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2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3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4.xml" ContentType="application/vnd.openxmlformats-officedocument.drawing+xml"/>
  <Override PartName="/xl/charts/chart7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torresconstante/Desktop/"/>
    </mc:Choice>
  </mc:AlternateContent>
  <xr:revisionPtr revIDLastSave="0" documentId="13_ncr:1_{0EA5BEDE-8D97-9F41-AD56-CD0B9694A103}" xr6:coauthVersionLast="47" xr6:coauthVersionMax="47" xr10:uidLastSave="{00000000-0000-0000-0000-000000000000}"/>
  <bookViews>
    <workbookView xWindow="600" yWindow="500" windowWidth="27640" windowHeight="15620" activeTab="3" xr2:uid="{407F66F0-C9BF-BE47-903C-AA19F6FD6764}"/>
  </bookViews>
  <sheets>
    <sheet name="u=0.1" sheetId="4" r:id="rId1"/>
    <sheet name="u=0.3" sheetId="3" r:id="rId2"/>
    <sheet name="u=0.495" sheetId="5" r:id="rId3"/>
    <sheet name="E vs K" sheetId="6" r:id="rId4"/>
  </sheets>
  <definedNames>
    <definedName name="solver_adj" localSheetId="0" hidden="1">'u=0.1'!$CF$33</definedName>
    <definedName name="solver_adj" localSheetId="1" hidden="1">'u=0.3'!$CF$33</definedName>
    <definedName name="solver_adj" localSheetId="2" hidden="1">'u=0.495'!$BU$33</definedName>
    <definedName name="solver_cvg" localSheetId="0" hidden="1">"""""""""""""""""""""""""""""""""""""""""""""""""""""""""""""""""""""""""""""""""""""""""""""""""""""""""""""""""""""""""""""""0.0001"""""""""""""""""""""""""""""""""""""""""""""""""""""""""""""""""""""""""""""""""""""""""""""""""""""""""""""""""""""""""""""""</definedName>
    <definedName name="solver_cvg" localSheetId="1" hidden="1">"""""""""""""""""""""""""""""""""""""""""""""""""""""""""""""""""""""""""""""""""""""""""""""""""""""""""""""""""""""""""""""""0.0001"""""""""""""""""""""""""""""""""""""""""""""""""""""""""""""""""""""""""""""""""""""""""""""""""""""""""""""""""""""""""""""""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"""""""""""""""""""""""""""""""""""""""""""""""""""""""""""""""""""""""""""""""""""""""""""""""""""""""""""""""""""""""""""""""0.0001"""""""""""""""""""""""""""""""""""""""""""""""""""""""""""""""""""""""""""""""""""""""""""""""""""""""""""""""""""""""""""""""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"""""""""""""""""""""""""""""""""""""""""""""""""""""""""""""""""""""""""""""""""""""""""""""""""""""""""""""""""""""""""""""""0.075"""""""""""""""""""""""""""""""""""""""""""""""""""""""""""""""""""""""""""""""""""""""""""""""""""""""""""""""""""""""""""""""</definedName>
    <definedName name="solver_mrt" localSheetId="1" hidden="1">"""""""""""""""""""""""""""""""""""""""""""""""""""""""""""""""""""""""""""""""""""""""""""""""""""""""""""""""""""""""""""""""0.075"""""""""""""""""""""""""""""""""""""""""""""""""""""""""""""""""""""""""""""""""""""""""""""""""""""""""""""""""""""""""""""""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"""""""""""""""""""""""""""""""""""""""""""""""""""""""""""""""""""""""""""""""""""""""""""""""""""""""""""""""""""""""""""""""0.075"""""""""""""""""""""""""""""""""""""""""""""""""""""""""""""""""""""""""""""""""""""""""""""""""""""""""""""""""""""""""""""""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opt" localSheetId="0" hidden="1">'u=0.1'!$CF$35</definedName>
    <definedName name="solver_opt" localSheetId="1" hidden="1">'u=0.3'!$CF$35</definedName>
    <definedName name="solver_opt" localSheetId="2" hidden="1">'u=0.495'!$BU$35</definedName>
    <definedName name="solver_pre" localSheetId="0" hidden="1">"""""""""""""""""""""""""""""""""""""""""""""""""""""""""""""""""""""""""""""""""""""""""""""""""""""""""""""""""""""""""""""""0.000001"""""""""""""""""""""""""""""""""""""""""""""""""""""""""""""""""""""""""""""""""""""""""""""""""""""""""""""""""""""""""""""""</definedName>
    <definedName name="solver_pre" localSheetId="1" hidden="1">"""""""""""""""""""""""""""""""""""""""""""""""""""""""""""""""""""""""""""""""""""""""""""""""""""""""""""""""""""""""""""""""0.000001"""""""""""""""""""""""""""""""""""""""""""""""""""""""""""""""""""""""""""""""""""""""""""""""""""""""""""""""""""""""""""""""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"""""""""""""""""""""""""""""""""""""""""""""""""""""""""""""""""""""""""""""""""""""""""""""""""""""""""""""""""""""""""""""""0.000001"""""""""""""""""""""""""""""""""""""""""""""""""""""""""""""""""""""""""""""""""""""""""""""""""""""""""""""""""""""""""""""""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1</definedName>
    <definedName name="solver_tol" localSheetId="1" hidden="1">1</definedName>
    <definedName name="solver_tol" localSheetId="2" hidden="1">1</definedName>
    <definedName name="solver_typ" localSheetId="0" hidden="1">3</definedName>
    <definedName name="solver_typ" localSheetId="1" hidden="1">3</definedName>
    <definedName name="solver_typ" localSheetId="2" hidden="1">3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21" i="3" l="1"/>
  <c r="CJ21" i="3" s="1"/>
  <c r="BX22" i="3"/>
  <c r="BY22" i="3"/>
  <c r="BX21" i="4"/>
  <c r="BY21" i="4" s="1"/>
  <c r="CI21" i="4"/>
  <c r="CJ22" i="4"/>
  <c r="CJ23" i="4"/>
  <c r="CJ24" i="4"/>
  <c r="CJ25" i="4"/>
  <c r="CJ26" i="4"/>
  <c r="CJ27" i="4"/>
  <c r="CJ28" i="4"/>
  <c r="CJ29" i="4"/>
  <c r="CJ30" i="4"/>
  <c r="CJ31" i="4"/>
  <c r="CJ32" i="4"/>
  <c r="CJ33" i="4"/>
  <c r="CJ34" i="4"/>
  <c r="CJ35" i="4"/>
  <c r="CJ36" i="4"/>
  <c r="CJ37" i="4"/>
  <c r="CJ38" i="4"/>
  <c r="CJ39" i="4"/>
  <c r="CJ40" i="4"/>
  <c r="CJ41" i="4"/>
  <c r="CJ42" i="4"/>
  <c r="CJ43" i="4"/>
  <c r="CJ44" i="4"/>
  <c r="CJ45" i="4"/>
  <c r="CJ46" i="4"/>
  <c r="CJ47" i="4"/>
  <c r="CJ48" i="4"/>
  <c r="CJ49" i="4"/>
  <c r="CJ50" i="4"/>
  <c r="CJ51" i="4"/>
  <c r="CJ52" i="4"/>
  <c r="CJ53" i="4"/>
  <c r="CJ54" i="4"/>
  <c r="CJ55" i="4"/>
  <c r="CJ56" i="4"/>
  <c r="CJ57" i="4"/>
  <c r="CJ58" i="4"/>
  <c r="CJ59" i="4"/>
  <c r="CJ60" i="4"/>
  <c r="CJ61" i="4"/>
  <c r="CJ62" i="4"/>
  <c r="CJ63" i="4"/>
  <c r="CJ64" i="4"/>
  <c r="CJ65" i="4"/>
  <c r="CJ66" i="4"/>
  <c r="CJ67" i="4"/>
  <c r="CJ68" i="4"/>
  <c r="CJ69" i="4"/>
  <c r="CJ70" i="4"/>
  <c r="CJ71" i="4"/>
  <c r="CJ72" i="4"/>
  <c r="CJ73" i="4"/>
  <c r="CJ74" i="4"/>
  <c r="CJ75" i="4"/>
  <c r="CJ76" i="4"/>
  <c r="CJ77" i="4"/>
  <c r="CJ78" i="4"/>
  <c r="CJ79" i="4"/>
  <c r="CJ80" i="4"/>
  <c r="CJ81" i="4"/>
  <c r="CJ82" i="4"/>
  <c r="CJ83" i="4"/>
  <c r="CJ84" i="4"/>
  <c r="CJ85" i="4"/>
  <c r="CJ86" i="4"/>
  <c r="CJ87" i="4"/>
  <c r="CJ88" i="4"/>
  <c r="CJ89" i="4"/>
  <c r="CJ90" i="4"/>
  <c r="CJ91" i="4"/>
  <c r="CJ92" i="4"/>
  <c r="CJ93" i="4"/>
  <c r="CJ94" i="4"/>
  <c r="CJ95" i="4"/>
  <c r="CJ96" i="4"/>
  <c r="CJ97" i="4"/>
  <c r="CJ98" i="4"/>
  <c r="CJ99" i="4"/>
  <c r="CJ100" i="4"/>
  <c r="CJ101" i="4"/>
  <c r="CJ102" i="4"/>
  <c r="CJ103" i="4"/>
  <c r="CJ104" i="4"/>
  <c r="CJ105" i="4"/>
  <c r="CJ106" i="4"/>
  <c r="CJ107" i="4"/>
  <c r="CJ108" i="4"/>
  <c r="CJ109" i="4"/>
  <c r="CJ110" i="4"/>
  <c r="CJ111" i="4"/>
  <c r="CJ112" i="4"/>
  <c r="CJ113" i="4"/>
  <c r="CJ114" i="4"/>
  <c r="CJ115" i="4"/>
  <c r="CJ116" i="4"/>
  <c r="CJ117" i="4"/>
  <c r="CJ118" i="4"/>
  <c r="CJ119" i="4"/>
  <c r="CJ120" i="4"/>
  <c r="CJ121" i="4"/>
  <c r="CJ122" i="4"/>
  <c r="CJ123" i="4"/>
  <c r="CJ124" i="4"/>
  <c r="CJ125" i="4"/>
  <c r="CJ126" i="4"/>
  <c r="CJ127" i="4"/>
  <c r="CJ128" i="4"/>
  <c r="CJ129" i="4"/>
  <c r="CJ130" i="4"/>
  <c r="CJ131" i="4"/>
  <c r="CJ132" i="4"/>
  <c r="CJ133" i="4"/>
  <c r="CJ134" i="4"/>
  <c r="CJ135" i="4"/>
  <c r="CJ136" i="4"/>
  <c r="CJ137" i="4"/>
  <c r="CJ138" i="4"/>
  <c r="CJ21" i="4"/>
  <c r="BY21" i="3"/>
  <c r="CJ22" i="3"/>
  <c r="CJ23" i="3"/>
  <c r="CJ24" i="3"/>
  <c r="CJ25" i="3"/>
  <c r="CJ26" i="3"/>
  <c r="CJ27" i="3"/>
  <c r="CJ28" i="3"/>
  <c r="CJ29" i="3"/>
  <c r="CJ30" i="3"/>
  <c r="CJ31" i="3"/>
  <c r="CJ32" i="3"/>
  <c r="CJ33" i="3"/>
  <c r="CJ34" i="3"/>
  <c r="CJ35" i="3"/>
  <c r="CJ36" i="3"/>
  <c r="CJ37" i="3"/>
  <c r="CJ38" i="3"/>
  <c r="CJ39" i="3"/>
  <c r="CJ40" i="3"/>
  <c r="CJ41" i="3"/>
  <c r="CJ42" i="3"/>
  <c r="CJ43" i="3"/>
  <c r="CJ44" i="3"/>
  <c r="CJ45" i="3"/>
  <c r="CJ46" i="3"/>
  <c r="CJ47" i="3"/>
  <c r="CJ48" i="3"/>
  <c r="CJ49" i="3"/>
  <c r="CJ50" i="3"/>
  <c r="CJ51" i="3"/>
  <c r="CJ52" i="3"/>
  <c r="CJ53" i="3"/>
  <c r="CJ54" i="3"/>
  <c r="CJ55" i="3"/>
  <c r="CJ56" i="3"/>
  <c r="CJ57" i="3"/>
  <c r="CJ58" i="3"/>
  <c r="CJ59" i="3"/>
  <c r="CJ60" i="3"/>
  <c r="CJ61" i="3"/>
  <c r="CJ62" i="3"/>
  <c r="CJ63" i="3"/>
  <c r="CJ64" i="3"/>
  <c r="CJ65" i="3"/>
  <c r="CJ66" i="3"/>
  <c r="CJ67" i="3"/>
  <c r="CJ68" i="3"/>
  <c r="CJ69" i="3"/>
  <c r="CJ70" i="3"/>
  <c r="CJ71" i="3"/>
  <c r="CJ72" i="3"/>
  <c r="CJ73" i="3"/>
  <c r="CJ74" i="3"/>
  <c r="CJ75" i="3"/>
  <c r="CJ76" i="3"/>
  <c r="CJ77" i="3"/>
  <c r="CJ78" i="3"/>
  <c r="CJ79" i="3"/>
  <c r="CJ80" i="3"/>
  <c r="CJ81" i="3"/>
  <c r="CJ82" i="3"/>
  <c r="CJ83" i="3"/>
  <c r="CJ84" i="3"/>
  <c r="CJ85" i="3"/>
  <c r="CJ86" i="3"/>
  <c r="CJ87" i="3"/>
  <c r="CJ88" i="3"/>
  <c r="CJ89" i="3"/>
  <c r="CJ90" i="3"/>
  <c r="CJ91" i="3"/>
  <c r="CJ92" i="3"/>
  <c r="CJ93" i="3"/>
  <c r="CJ94" i="3"/>
  <c r="CJ95" i="3"/>
  <c r="CJ96" i="3"/>
  <c r="CJ97" i="3"/>
  <c r="CJ98" i="3"/>
  <c r="CJ99" i="3"/>
  <c r="CJ100" i="3"/>
  <c r="CJ101" i="3"/>
  <c r="CJ102" i="3"/>
  <c r="CJ103" i="3"/>
  <c r="CJ104" i="3"/>
  <c r="CJ105" i="3"/>
  <c r="CJ106" i="3"/>
  <c r="CJ107" i="3"/>
  <c r="CJ108" i="3"/>
  <c r="CJ109" i="3"/>
  <c r="CJ110" i="3"/>
  <c r="CJ111" i="3"/>
  <c r="CJ112" i="3"/>
  <c r="CJ113" i="3"/>
  <c r="CJ114" i="3"/>
  <c r="CJ115" i="3"/>
  <c r="CJ116" i="3"/>
  <c r="CJ117" i="3"/>
  <c r="CJ118" i="3"/>
  <c r="CJ119" i="3"/>
  <c r="CJ120" i="3"/>
  <c r="CJ121" i="3"/>
  <c r="CJ122" i="3"/>
  <c r="CJ123" i="3"/>
  <c r="CJ124" i="3"/>
  <c r="CJ125" i="3"/>
  <c r="CJ126" i="3"/>
  <c r="CJ127" i="3"/>
  <c r="CJ128" i="3"/>
  <c r="CJ129" i="3"/>
  <c r="CJ130" i="3"/>
  <c r="CJ131" i="3"/>
  <c r="CJ132" i="3"/>
  <c r="CJ133" i="3"/>
  <c r="CJ134" i="3"/>
  <c r="CJ135" i="3"/>
  <c r="CJ136" i="3"/>
  <c r="CJ137" i="3"/>
  <c r="CJ138" i="3"/>
  <c r="AY35" i="3"/>
  <c r="BX23" i="3"/>
  <c r="BX21" i="3"/>
  <c r="BY144" i="3"/>
  <c r="BZ144" i="3" s="1"/>
  <c r="BY145" i="3"/>
  <c r="BZ145" i="3" s="1"/>
  <c r="BY146" i="3"/>
  <c r="BZ146" i="3" s="1"/>
  <c r="BY147" i="3"/>
  <c r="BZ147" i="3" s="1"/>
  <c r="BX143" i="3"/>
  <c r="BY143" i="3" s="1"/>
  <c r="BZ143" i="3" s="1"/>
  <c r="BX144" i="3"/>
  <c r="BX145" i="3"/>
  <c r="BX146" i="3"/>
  <c r="BX147" i="3"/>
  <c r="CI22" i="3"/>
  <c r="CI23" i="3"/>
  <c r="CI24" i="3"/>
  <c r="CI25" i="3"/>
  <c r="CI26" i="3"/>
  <c r="CI27" i="3"/>
  <c r="CI28" i="3"/>
  <c r="CI29" i="3"/>
  <c r="CI30" i="3"/>
  <c r="CI31" i="3"/>
  <c r="CI32" i="3"/>
  <c r="CI33" i="3"/>
  <c r="CI34" i="3"/>
  <c r="CI35" i="3"/>
  <c r="CI36" i="3"/>
  <c r="CI37" i="3"/>
  <c r="CI38" i="3"/>
  <c r="CI39" i="3"/>
  <c r="CI40" i="3"/>
  <c r="CI41" i="3"/>
  <c r="CI42" i="3"/>
  <c r="CI43" i="3"/>
  <c r="CI44" i="3"/>
  <c r="CI45" i="3"/>
  <c r="CI46" i="3"/>
  <c r="CI47" i="3"/>
  <c r="CI48" i="3"/>
  <c r="CI49" i="3"/>
  <c r="CI50" i="3"/>
  <c r="CI51" i="3"/>
  <c r="CI52" i="3"/>
  <c r="CI53" i="3"/>
  <c r="CI54" i="3"/>
  <c r="CI55" i="3"/>
  <c r="CI56" i="3"/>
  <c r="CI57" i="3"/>
  <c r="CI58" i="3"/>
  <c r="CI59" i="3"/>
  <c r="CI60" i="3"/>
  <c r="CI61" i="3"/>
  <c r="CI62" i="3"/>
  <c r="CI63" i="3"/>
  <c r="CI64" i="3"/>
  <c r="CI65" i="3"/>
  <c r="CI66" i="3"/>
  <c r="CI67" i="3"/>
  <c r="CI68" i="3"/>
  <c r="CI69" i="3"/>
  <c r="CI70" i="3"/>
  <c r="CI71" i="3"/>
  <c r="CI72" i="3"/>
  <c r="CI73" i="3"/>
  <c r="CI74" i="3"/>
  <c r="CI75" i="3"/>
  <c r="CI76" i="3"/>
  <c r="CI77" i="3"/>
  <c r="CI78" i="3"/>
  <c r="CI79" i="3"/>
  <c r="CI80" i="3"/>
  <c r="CI81" i="3"/>
  <c r="CI82" i="3"/>
  <c r="CI83" i="3"/>
  <c r="CI84" i="3"/>
  <c r="CI85" i="3"/>
  <c r="CI86" i="3"/>
  <c r="CI87" i="3"/>
  <c r="CI88" i="3"/>
  <c r="CI89" i="3"/>
  <c r="CI90" i="3"/>
  <c r="CI91" i="3"/>
  <c r="CI92" i="3"/>
  <c r="CI93" i="3"/>
  <c r="CI94" i="3"/>
  <c r="CI95" i="3"/>
  <c r="CI96" i="3"/>
  <c r="CI97" i="3"/>
  <c r="CI98" i="3"/>
  <c r="CI99" i="3"/>
  <c r="CI100" i="3"/>
  <c r="CI101" i="3"/>
  <c r="CI102" i="3"/>
  <c r="CI103" i="3"/>
  <c r="CI104" i="3"/>
  <c r="CI105" i="3"/>
  <c r="CI106" i="3"/>
  <c r="CI107" i="3"/>
  <c r="CI108" i="3"/>
  <c r="CI109" i="3"/>
  <c r="CI110" i="3"/>
  <c r="CI111" i="3"/>
  <c r="CI112" i="3"/>
  <c r="CI113" i="3"/>
  <c r="CI114" i="3"/>
  <c r="CI115" i="3"/>
  <c r="CI116" i="3"/>
  <c r="CI117" i="3"/>
  <c r="CI118" i="3"/>
  <c r="CI119" i="3"/>
  <c r="CI120" i="3"/>
  <c r="CI121" i="3"/>
  <c r="CI122" i="3"/>
  <c r="CI123" i="3"/>
  <c r="CI124" i="3"/>
  <c r="CI125" i="3"/>
  <c r="CI126" i="3"/>
  <c r="CI127" i="3"/>
  <c r="CI128" i="3"/>
  <c r="CI129" i="3"/>
  <c r="CI130" i="3"/>
  <c r="CI131" i="3"/>
  <c r="CI132" i="3"/>
  <c r="CI133" i="3"/>
  <c r="CI134" i="3"/>
  <c r="CI135" i="3"/>
  <c r="CI136" i="3"/>
  <c r="CI137" i="3"/>
  <c r="CI138" i="3"/>
  <c r="CI39" i="4"/>
  <c r="CI35" i="4"/>
  <c r="CI22" i="4"/>
  <c r="CI23" i="4"/>
  <c r="CI24" i="4"/>
  <c r="CI25" i="4"/>
  <c r="CI26" i="4"/>
  <c r="CI27" i="4"/>
  <c r="CI28" i="4"/>
  <c r="CI29" i="4"/>
  <c r="CI30" i="4"/>
  <c r="CI31" i="4"/>
  <c r="CI32" i="4"/>
  <c r="CI33" i="4"/>
  <c r="CI34" i="4"/>
  <c r="CI36" i="4"/>
  <c r="CI37" i="4"/>
  <c r="CI38" i="4"/>
  <c r="CI40" i="4"/>
  <c r="CI41" i="4"/>
  <c r="CI42" i="4"/>
  <c r="CI43" i="4"/>
  <c r="CI44" i="4"/>
  <c r="CI45" i="4"/>
  <c r="CI46" i="4"/>
  <c r="CI47" i="4"/>
  <c r="CI48" i="4"/>
  <c r="CI49" i="4"/>
  <c r="CI50" i="4"/>
  <c r="CI51" i="4"/>
  <c r="CI52" i="4"/>
  <c r="CI53" i="4"/>
  <c r="CI54" i="4"/>
  <c r="CI55" i="4"/>
  <c r="CI56" i="4"/>
  <c r="CI57" i="4"/>
  <c r="CI58" i="4"/>
  <c r="CI59" i="4"/>
  <c r="CI60" i="4"/>
  <c r="CI61" i="4"/>
  <c r="CI62" i="4"/>
  <c r="CI63" i="4"/>
  <c r="CI64" i="4"/>
  <c r="CI65" i="4"/>
  <c r="CI66" i="4"/>
  <c r="CI67" i="4"/>
  <c r="CI68" i="4"/>
  <c r="CI69" i="4"/>
  <c r="CI70" i="4"/>
  <c r="CI71" i="4"/>
  <c r="CI72" i="4"/>
  <c r="CI73" i="4"/>
  <c r="CI74" i="4"/>
  <c r="CI75" i="4"/>
  <c r="CI76" i="4"/>
  <c r="CI77" i="4"/>
  <c r="CI78" i="4"/>
  <c r="CI79" i="4"/>
  <c r="CI80" i="4"/>
  <c r="CI81" i="4"/>
  <c r="CI82" i="4"/>
  <c r="CI83" i="4"/>
  <c r="CI84" i="4"/>
  <c r="CI85" i="4"/>
  <c r="CI86" i="4"/>
  <c r="CI87" i="4"/>
  <c r="CI88" i="4"/>
  <c r="CI89" i="4"/>
  <c r="CI90" i="4"/>
  <c r="CI91" i="4"/>
  <c r="CI92" i="4"/>
  <c r="CI93" i="4"/>
  <c r="CI94" i="4"/>
  <c r="CI95" i="4"/>
  <c r="CI96" i="4"/>
  <c r="CI97" i="4"/>
  <c r="CI98" i="4"/>
  <c r="CI99" i="4"/>
  <c r="CI100" i="4"/>
  <c r="CI101" i="4"/>
  <c r="CI102" i="4"/>
  <c r="CI103" i="4"/>
  <c r="CI104" i="4"/>
  <c r="CI105" i="4"/>
  <c r="CI106" i="4"/>
  <c r="CI107" i="4"/>
  <c r="CI108" i="4"/>
  <c r="CI109" i="4"/>
  <c r="CI110" i="4"/>
  <c r="CI111" i="4"/>
  <c r="CI112" i="4"/>
  <c r="CI113" i="4"/>
  <c r="CI114" i="4"/>
  <c r="CI115" i="4"/>
  <c r="CI116" i="4"/>
  <c r="CI117" i="4"/>
  <c r="CI118" i="4"/>
  <c r="CI119" i="4"/>
  <c r="CI120" i="4"/>
  <c r="CI121" i="4"/>
  <c r="CI122" i="4"/>
  <c r="CI123" i="4"/>
  <c r="CI124" i="4"/>
  <c r="CI125" i="4"/>
  <c r="CI126" i="4"/>
  <c r="CI127" i="4"/>
  <c r="CI128" i="4"/>
  <c r="CI129" i="4"/>
  <c r="CI130" i="4"/>
  <c r="CI131" i="4"/>
  <c r="CI132" i="4"/>
  <c r="CI133" i="4"/>
  <c r="CI134" i="4"/>
  <c r="CI135" i="4"/>
  <c r="CI136" i="4"/>
  <c r="CI137" i="4"/>
  <c r="CI138" i="4"/>
  <c r="BU28" i="4"/>
  <c r="BU30" i="4" s="1"/>
  <c r="BU32" i="4" s="1"/>
  <c r="BU28" i="5" l="1"/>
  <c r="BU30" i="5" s="1"/>
  <c r="BY26" i="4"/>
  <c r="BY33" i="4"/>
  <c r="BY34" i="4"/>
  <c r="BY41" i="4"/>
  <c r="BY58" i="4"/>
  <c r="BY65" i="4"/>
  <c r="BY66" i="4"/>
  <c r="BY73" i="4"/>
  <c r="BZ73" i="4" s="1"/>
  <c r="BY90" i="4"/>
  <c r="BY95" i="4"/>
  <c r="BY97" i="4"/>
  <c r="BY98" i="4"/>
  <c r="BZ98" i="4" s="1"/>
  <c r="BY129" i="4"/>
  <c r="BZ129" i="4" s="1"/>
  <c r="BY137" i="4"/>
  <c r="BZ137" i="4" s="1"/>
  <c r="BY145" i="4"/>
  <c r="BX22" i="4"/>
  <c r="BY22" i="4" s="1"/>
  <c r="BX23" i="4"/>
  <c r="BY23" i="4" s="1"/>
  <c r="BX24" i="4"/>
  <c r="BY24" i="4" s="1"/>
  <c r="BZ24" i="4" s="1"/>
  <c r="BX25" i="4"/>
  <c r="BY25" i="4" s="1"/>
  <c r="BX26" i="4"/>
  <c r="BX27" i="4"/>
  <c r="BY27" i="4" s="1"/>
  <c r="BZ27" i="4" s="1"/>
  <c r="BX28" i="4"/>
  <c r="BY28" i="4" s="1"/>
  <c r="BX29" i="4"/>
  <c r="BY29" i="4" s="1"/>
  <c r="BX30" i="4"/>
  <c r="BY30" i="4" s="1"/>
  <c r="BZ30" i="4" s="1"/>
  <c r="BX31" i="4"/>
  <c r="BY31" i="4" s="1"/>
  <c r="BX32" i="4"/>
  <c r="BY32" i="4" s="1"/>
  <c r="BZ32" i="4" s="1"/>
  <c r="BX33" i="4"/>
  <c r="BX34" i="4"/>
  <c r="BX35" i="4"/>
  <c r="BY35" i="4" s="1"/>
  <c r="BX36" i="4"/>
  <c r="BY36" i="4" s="1"/>
  <c r="BX37" i="4"/>
  <c r="BY37" i="4" s="1"/>
  <c r="BZ37" i="4" s="1"/>
  <c r="BX38" i="4"/>
  <c r="BY38" i="4" s="1"/>
  <c r="BX39" i="4"/>
  <c r="BY39" i="4" s="1"/>
  <c r="BZ39" i="4" s="1"/>
  <c r="BX40" i="4"/>
  <c r="BY40" i="4" s="1"/>
  <c r="BZ40" i="4" s="1"/>
  <c r="BX41" i="4"/>
  <c r="BX42" i="4"/>
  <c r="BY42" i="4" s="1"/>
  <c r="BX43" i="4"/>
  <c r="BY43" i="4" s="1"/>
  <c r="BX44" i="4"/>
  <c r="BY44" i="4" s="1"/>
  <c r="BX45" i="4"/>
  <c r="BY45" i="4" s="1"/>
  <c r="BZ45" i="4" s="1"/>
  <c r="BX46" i="4"/>
  <c r="BY46" i="4" s="1"/>
  <c r="BZ46" i="4" s="1"/>
  <c r="BX47" i="4"/>
  <c r="BY47" i="4" s="1"/>
  <c r="BZ47" i="4" s="1"/>
  <c r="BX48" i="4"/>
  <c r="BY48" i="4" s="1"/>
  <c r="BZ48" i="4" s="1"/>
  <c r="BX49" i="4"/>
  <c r="BY49" i="4" s="1"/>
  <c r="BX50" i="4"/>
  <c r="BY50" i="4" s="1"/>
  <c r="BX51" i="4"/>
  <c r="BY51" i="4" s="1"/>
  <c r="BX52" i="4"/>
  <c r="BY52" i="4" s="1"/>
  <c r="BX53" i="4"/>
  <c r="BY53" i="4" s="1"/>
  <c r="BZ53" i="4" s="1"/>
  <c r="BX54" i="4"/>
  <c r="BY54" i="4" s="1"/>
  <c r="BZ54" i="4" s="1"/>
  <c r="BX55" i="4"/>
  <c r="BY55" i="4" s="1"/>
  <c r="BZ55" i="4" s="1"/>
  <c r="BX56" i="4"/>
  <c r="BY56" i="4" s="1"/>
  <c r="BX57" i="4"/>
  <c r="BY57" i="4" s="1"/>
  <c r="BX58" i="4"/>
  <c r="BX59" i="4"/>
  <c r="BY59" i="4" s="1"/>
  <c r="BZ59" i="4" s="1"/>
  <c r="BX60" i="4"/>
  <c r="BY60" i="4" s="1"/>
  <c r="BX61" i="4"/>
  <c r="BY61" i="4" s="1"/>
  <c r="BZ61" i="4" s="1"/>
  <c r="BX62" i="4"/>
  <c r="BY62" i="4" s="1"/>
  <c r="BZ62" i="4" s="1"/>
  <c r="BX63" i="4"/>
  <c r="BY63" i="4" s="1"/>
  <c r="BX64" i="4"/>
  <c r="BY64" i="4" s="1"/>
  <c r="BX65" i="4"/>
  <c r="BX66" i="4"/>
  <c r="BX67" i="4"/>
  <c r="BY67" i="4" s="1"/>
  <c r="BX68" i="4"/>
  <c r="BY68" i="4" s="1"/>
  <c r="BX69" i="4"/>
  <c r="BY69" i="4" s="1"/>
  <c r="BZ69" i="4" s="1"/>
  <c r="BX70" i="4"/>
  <c r="BY70" i="4" s="1"/>
  <c r="BX71" i="4"/>
  <c r="BY71" i="4" s="1"/>
  <c r="BX72" i="4"/>
  <c r="BY72" i="4" s="1"/>
  <c r="BX73" i="4"/>
  <c r="BX74" i="4"/>
  <c r="BY74" i="4" s="1"/>
  <c r="BZ74" i="4" s="1"/>
  <c r="BX75" i="4"/>
  <c r="BY75" i="4" s="1"/>
  <c r="BZ75" i="4" s="1"/>
  <c r="BX76" i="4"/>
  <c r="BY76" i="4" s="1"/>
  <c r="BX77" i="4"/>
  <c r="BY77" i="4" s="1"/>
  <c r="BZ77" i="4" s="1"/>
  <c r="BX78" i="4"/>
  <c r="BY78" i="4" s="1"/>
  <c r="BZ78" i="4" s="1"/>
  <c r="BX79" i="4"/>
  <c r="BY79" i="4" s="1"/>
  <c r="BX80" i="4"/>
  <c r="BY80" i="4" s="1"/>
  <c r="BX81" i="4"/>
  <c r="BY81" i="4" s="1"/>
  <c r="BX82" i="4"/>
  <c r="BY82" i="4" s="1"/>
  <c r="BX83" i="4"/>
  <c r="BY83" i="4" s="1"/>
  <c r="BX84" i="4"/>
  <c r="BY84" i="4" s="1"/>
  <c r="BX85" i="4"/>
  <c r="BY85" i="4" s="1"/>
  <c r="BZ85" i="4" s="1"/>
  <c r="BX86" i="4"/>
  <c r="BY86" i="4" s="1"/>
  <c r="BX87" i="4"/>
  <c r="BY87" i="4" s="1"/>
  <c r="BX88" i="4"/>
  <c r="BY88" i="4" s="1"/>
  <c r="BZ88" i="4" s="1"/>
  <c r="BX89" i="4"/>
  <c r="BY89" i="4" s="1"/>
  <c r="BZ89" i="4" s="1"/>
  <c r="BX90" i="4"/>
  <c r="BX91" i="4"/>
  <c r="BY91" i="4" s="1"/>
  <c r="BX92" i="4"/>
  <c r="BY92" i="4" s="1"/>
  <c r="BX93" i="4"/>
  <c r="BY93" i="4" s="1"/>
  <c r="BX94" i="4"/>
  <c r="BY94" i="4" s="1"/>
  <c r="BX95" i="4"/>
  <c r="BX96" i="4"/>
  <c r="BY96" i="4" s="1"/>
  <c r="BZ96" i="4" s="1"/>
  <c r="BX97" i="4"/>
  <c r="BX98" i="4"/>
  <c r="BX99" i="4"/>
  <c r="BY99" i="4" s="1"/>
  <c r="BZ99" i="4" s="1"/>
  <c r="BX100" i="4"/>
  <c r="BY100" i="4" s="1"/>
  <c r="BX101" i="4"/>
  <c r="BY101" i="4" s="1"/>
  <c r="BX102" i="4"/>
  <c r="BY102" i="4" s="1"/>
  <c r="BX103" i="4"/>
  <c r="BY103" i="4" s="1"/>
  <c r="BZ103" i="4" s="1"/>
  <c r="BX104" i="4"/>
  <c r="BY104" i="4" s="1"/>
  <c r="BZ104" i="4" s="1"/>
  <c r="BX105" i="4"/>
  <c r="BY105" i="4" s="1"/>
  <c r="BX106" i="4"/>
  <c r="BY106" i="4" s="1"/>
  <c r="BX107" i="4"/>
  <c r="BY107" i="4" s="1"/>
  <c r="BX108" i="4"/>
  <c r="BY108" i="4" s="1"/>
  <c r="BX109" i="4"/>
  <c r="BY109" i="4" s="1"/>
  <c r="BX110" i="4"/>
  <c r="BY110" i="4" s="1"/>
  <c r="BX111" i="4"/>
  <c r="BY111" i="4" s="1"/>
  <c r="BZ111" i="4" s="1"/>
  <c r="BX112" i="4"/>
  <c r="BY112" i="4" s="1"/>
  <c r="BZ112" i="4" s="1"/>
  <c r="BX113" i="4"/>
  <c r="BY113" i="4" s="1"/>
  <c r="BZ113" i="4" s="1"/>
  <c r="BX114" i="4"/>
  <c r="BY114" i="4" s="1"/>
  <c r="BX115" i="4"/>
  <c r="BY115" i="4" s="1"/>
  <c r="BX116" i="4"/>
  <c r="BY116" i="4" s="1"/>
  <c r="BX117" i="4"/>
  <c r="BY117" i="4" s="1"/>
  <c r="BX118" i="4"/>
  <c r="BY118" i="4" s="1"/>
  <c r="BZ118" i="4" s="1"/>
  <c r="BX119" i="4"/>
  <c r="BY119" i="4" s="1"/>
  <c r="BZ119" i="4" s="1"/>
  <c r="BX120" i="4"/>
  <c r="BY120" i="4" s="1"/>
  <c r="BZ120" i="4" s="1"/>
  <c r="BX121" i="4"/>
  <c r="BY121" i="4" s="1"/>
  <c r="BX122" i="4"/>
  <c r="BY122" i="4" s="1"/>
  <c r="BX123" i="4"/>
  <c r="BY123" i="4" s="1"/>
  <c r="BX124" i="4"/>
  <c r="BY124" i="4" s="1"/>
  <c r="BX125" i="4"/>
  <c r="BY125" i="4" s="1"/>
  <c r="BZ125" i="4" s="1"/>
  <c r="BX126" i="4"/>
  <c r="BY126" i="4" s="1"/>
  <c r="BZ126" i="4" s="1"/>
  <c r="BX127" i="4"/>
  <c r="BY127" i="4" s="1"/>
  <c r="BX128" i="4"/>
  <c r="BY128" i="4" s="1"/>
  <c r="BZ128" i="4" s="1"/>
  <c r="BX129" i="4"/>
  <c r="BX130" i="4"/>
  <c r="BY130" i="4" s="1"/>
  <c r="BX131" i="4"/>
  <c r="BY131" i="4" s="1"/>
  <c r="BX132" i="4"/>
  <c r="BY132" i="4" s="1"/>
  <c r="BX133" i="4"/>
  <c r="BY133" i="4" s="1"/>
  <c r="BX134" i="4"/>
  <c r="BY134" i="4" s="1"/>
  <c r="BX135" i="4"/>
  <c r="BY135" i="4" s="1"/>
  <c r="BZ135" i="4" s="1"/>
  <c r="BX136" i="4"/>
  <c r="BY136" i="4" s="1"/>
  <c r="BZ136" i="4" s="1"/>
  <c r="BX137" i="4"/>
  <c r="BX138" i="4"/>
  <c r="BY138" i="4" s="1"/>
  <c r="BX139" i="4"/>
  <c r="BY139" i="4" s="1"/>
  <c r="BX140" i="4"/>
  <c r="BY140" i="4" s="1"/>
  <c r="BX141" i="4"/>
  <c r="BY141" i="4" s="1"/>
  <c r="BX142" i="4"/>
  <c r="BY142" i="4" s="1"/>
  <c r="BX143" i="4"/>
  <c r="BY143" i="4" s="1"/>
  <c r="BZ143" i="4" s="1"/>
  <c r="BX144" i="4"/>
  <c r="BY144" i="4" s="1"/>
  <c r="BZ144" i="4" s="1"/>
  <c r="BX145" i="4"/>
  <c r="BX146" i="4"/>
  <c r="BY146" i="4" s="1"/>
  <c r="BX147" i="4"/>
  <c r="BY147" i="4" s="1"/>
  <c r="BX148" i="4"/>
  <c r="BY148" i="4" s="1"/>
  <c r="BX149" i="4"/>
  <c r="BY149" i="4" s="1"/>
  <c r="BU28" i="3"/>
  <c r="BU30" i="3" s="1"/>
  <c r="BU32" i="3" s="1"/>
  <c r="BX66" i="3" s="1"/>
  <c r="BY66" i="3" s="1"/>
  <c r="BX91" i="3"/>
  <c r="BY91" i="3" s="1"/>
  <c r="BM21" i="3"/>
  <c r="CN14" i="5"/>
  <c r="CF28" i="5"/>
  <c r="CF30" i="5" s="1"/>
  <c r="CF32" i="5" s="1"/>
  <c r="CI23" i="5" s="1"/>
  <c r="CJ23" i="5" s="1"/>
  <c r="BU32" i="5"/>
  <c r="CN13" i="5"/>
  <c r="CN12" i="5"/>
  <c r="CN11" i="5"/>
  <c r="CN10" i="5"/>
  <c r="CN9" i="5"/>
  <c r="CN8" i="5"/>
  <c r="CN7" i="5"/>
  <c r="CN14" i="4"/>
  <c r="CN13" i="4"/>
  <c r="CN14" i="3"/>
  <c r="CN13" i="3"/>
  <c r="CN12" i="3"/>
  <c r="CN11" i="3"/>
  <c r="CK104" i="3"/>
  <c r="CK96" i="3"/>
  <c r="CF28" i="3"/>
  <c r="CF30" i="3" s="1"/>
  <c r="CF32" i="3" s="1"/>
  <c r="BX105" i="3"/>
  <c r="BY105" i="3" s="1"/>
  <c r="CF28" i="4"/>
  <c r="CF30" i="4" s="1"/>
  <c r="CF32" i="4" s="1"/>
  <c r="AP154" i="5"/>
  <c r="AQ154" i="5" s="1"/>
  <c r="AR154" i="5" s="1"/>
  <c r="CN8" i="3"/>
  <c r="CN7" i="3"/>
  <c r="CN10" i="3"/>
  <c r="CN9" i="3"/>
  <c r="CN12" i="4"/>
  <c r="CN11" i="4"/>
  <c r="CN10" i="4"/>
  <c r="CN9" i="4"/>
  <c r="CN8" i="4"/>
  <c r="CN7" i="4"/>
  <c r="BJ28" i="5"/>
  <c r="BJ30" i="5" s="1"/>
  <c r="BJ32" i="5" s="1"/>
  <c r="AY28" i="5"/>
  <c r="AY30" i="5" s="1"/>
  <c r="AY32" i="5" s="1"/>
  <c r="BB146" i="5" s="1"/>
  <c r="BC146" i="5" s="1"/>
  <c r="BD146" i="5" s="1"/>
  <c r="AM28" i="5"/>
  <c r="AM30" i="5" s="1"/>
  <c r="AM32" i="5" s="1"/>
  <c r="AP140" i="5" s="1"/>
  <c r="AQ140" i="5" s="1"/>
  <c r="AR140" i="5" s="1"/>
  <c r="AB28" i="5"/>
  <c r="AB30" i="5" s="1"/>
  <c r="AB32" i="5" s="1"/>
  <c r="AE48" i="5" s="1"/>
  <c r="AF48" i="5" s="1"/>
  <c r="AG48" i="5" s="1"/>
  <c r="Q28" i="5"/>
  <c r="Q30" i="5" s="1"/>
  <c r="Q32" i="5" s="1"/>
  <c r="T55" i="5" s="1"/>
  <c r="U55" i="5" s="1"/>
  <c r="V55" i="5" s="1"/>
  <c r="F28" i="5"/>
  <c r="F30" i="5" s="1"/>
  <c r="F32" i="5" s="1"/>
  <c r="BJ28" i="4"/>
  <c r="BJ30" i="4" s="1"/>
  <c r="BJ32" i="4" s="1"/>
  <c r="AY28" i="4"/>
  <c r="AY30" i="4" s="1"/>
  <c r="AY32" i="4" s="1"/>
  <c r="BB142" i="4" s="1"/>
  <c r="BC142" i="4" s="1"/>
  <c r="BD142" i="4" s="1"/>
  <c r="AM28" i="4"/>
  <c r="AM30" i="4" s="1"/>
  <c r="AM32" i="4" s="1"/>
  <c r="AP139" i="4" s="1"/>
  <c r="AQ139" i="4" s="1"/>
  <c r="AR139" i="4" s="1"/>
  <c r="AB28" i="4"/>
  <c r="AB30" i="4" s="1"/>
  <c r="AB32" i="4" s="1"/>
  <c r="Q28" i="4"/>
  <c r="Q30" i="4" s="1"/>
  <c r="Q32" i="4" s="1"/>
  <c r="F28" i="4"/>
  <c r="F30" i="4" s="1"/>
  <c r="F32" i="4" s="1"/>
  <c r="F28" i="3"/>
  <c r="F30" i="3" s="1"/>
  <c r="F32" i="3" s="1"/>
  <c r="BJ28" i="3"/>
  <c r="BJ30" i="3" s="1"/>
  <c r="BJ32" i="3" s="1"/>
  <c r="CK78" i="3" s="1"/>
  <c r="AY28" i="3"/>
  <c r="AY30" i="3" s="1"/>
  <c r="AY32" i="3" s="1"/>
  <c r="BB168" i="3" s="1"/>
  <c r="BC168" i="3" s="1"/>
  <c r="BD168" i="3" s="1"/>
  <c r="AM28" i="3"/>
  <c r="AM30" i="3" s="1"/>
  <c r="AM32" i="3" s="1"/>
  <c r="AB28" i="3"/>
  <c r="AB30" i="3" s="1"/>
  <c r="AB32" i="3" s="1"/>
  <c r="Q28" i="3"/>
  <c r="Q30" i="3" s="1"/>
  <c r="Q32" i="3" s="1"/>
  <c r="BX31" i="5" l="1"/>
  <c r="BX21" i="5"/>
  <c r="AP153" i="5"/>
  <c r="AQ153" i="5" s="1"/>
  <c r="AR153" i="5" s="1"/>
  <c r="AP152" i="5"/>
  <c r="AQ152" i="5" s="1"/>
  <c r="AR152" i="5" s="1"/>
  <c r="BB139" i="5"/>
  <c r="BC139" i="5" s="1"/>
  <c r="BD139" i="5" s="1"/>
  <c r="BX23" i="5"/>
  <c r="BX22" i="5"/>
  <c r="BY22" i="5" s="1"/>
  <c r="BZ22" i="5" s="1"/>
  <c r="CI28" i="5"/>
  <c r="CJ28" i="5" s="1"/>
  <c r="CK28" i="5" s="1"/>
  <c r="CI21" i="5"/>
  <c r="CJ21" i="5" s="1"/>
  <c r="CK21" i="5" s="1"/>
  <c r="CI22" i="5"/>
  <c r="CJ22" i="5" s="1"/>
  <c r="CK22" i="5" s="1"/>
  <c r="BB138" i="5"/>
  <c r="BC138" i="5" s="1"/>
  <c r="BD138" i="5" s="1"/>
  <c r="BM22" i="5"/>
  <c r="BM26" i="5"/>
  <c r="BM24" i="5"/>
  <c r="BM23" i="5"/>
  <c r="BM148" i="5"/>
  <c r="BN148" i="5" s="1"/>
  <c r="BO148" i="5" s="1"/>
  <c r="BM147" i="5"/>
  <c r="BN147" i="5" s="1"/>
  <c r="BO147" i="5" s="1"/>
  <c r="BM146" i="5"/>
  <c r="BN146" i="5" s="1"/>
  <c r="BO146" i="5" s="1"/>
  <c r="CI30" i="5"/>
  <c r="CJ30" i="5" s="1"/>
  <c r="CK30" i="5" s="1"/>
  <c r="CI38" i="5"/>
  <c r="CI46" i="5"/>
  <c r="CJ46" i="5" s="1"/>
  <c r="CK46" i="5" s="1"/>
  <c r="CI54" i="5"/>
  <c r="CJ54" i="5" s="1"/>
  <c r="CK54" i="5" s="1"/>
  <c r="CI62" i="5"/>
  <c r="CI70" i="5"/>
  <c r="CJ70" i="5" s="1"/>
  <c r="CK70" i="5" s="1"/>
  <c r="CI78" i="5"/>
  <c r="CJ78" i="5" s="1"/>
  <c r="CK78" i="5" s="1"/>
  <c r="CI86" i="5"/>
  <c r="CJ86" i="5" s="1"/>
  <c r="CK86" i="5" s="1"/>
  <c r="CI94" i="5"/>
  <c r="CJ94" i="5" s="1"/>
  <c r="CK94" i="5" s="1"/>
  <c r="CI102" i="5"/>
  <c r="CJ102" i="5" s="1"/>
  <c r="CK102" i="5" s="1"/>
  <c r="CI110" i="5"/>
  <c r="CJ110" i="5" s="1"/>
  <c r="CK110" i="5" s="1"/>
  <c r="CI118" i="5"/>
  <c r="CJ118" i="5" s="1"/>
  <c r="CI126" i="5"/>
  <c r="CI49" i="5"/>
  <c r="CJ49" i="5" s="1"/>
  <c r="CK49" i="5" s="1"/>
  <c r="CI73" i="5"/>
  <c r="CI97" i="5"/>
  <c r="CJ97" i="5" s="1"/>
  <c r="CK97" i="5" s="1"/>
  <c r="CI50" i="5"/>
  <c r="CI90" i="5"/>
  <c r="CJ90" i="5" s="1"/>
  <c r="CK90" i="5" s="1"/>
  <c r="CI59" i="5"/>
  <c r="CI91" i="5"/>
  <c r="CJ91" i="5" s="1"/>
  <c r="CI123" i="5"/>
  <c r="CJ123" i="5" s="1"/>
  <c r="CK123" i="5" s="1"/>
  <c r="CI44" i="5"/>
  <c r="CJ44" i="5" s="1"/>
  <c r="CK44" i="5" s="1"/>
  <c r="CI76" i="5"/>
  <c r="CJ76" i="5" s="1"/>
  <c r="CK76" i="5" s="1"/>
  <c r="CI92" i="5"/>
  <c r="CI108" i="5"/>
  <c r="CJ108" i="5" s="1"/>
  <c r="CK108" i="5" s="1"/>
  <c r="CI31" i="5"/>
  <c r="CI39" i="5"/>
  <c r="CI47" i="5"/>
  <c r="CI55" i="5"/>
  <c r="CJ55" i="5" s="1"/>
  <c r="CK55" i="5" s="1"/>
  <c r="CI63" i="5"/>
  <c r="CJ63" i="5" s="1"/>
  <c r="CK63" i="5" s="1"/>
  <c r="CI71" i="5"/>
  <c r="CJ71" i="5" s="1"/>
  <c r="CK71" i="5" s="1"/>
  <c r="CI79" i="5"/>
  <c r="CI87" i="5"/>
  <c r="CI95" i="5"/>
  <c r="CI103" i="5"/>
  <c r="CJ103" i="5" s="1"/>
  <c r="CK103" i="5" s="1"/>
  <c r="CI111" i="5"/>
  <c r="CJ111" i="5" s="1"/>
  <c r="CI119" i="5"/>
  <c r="CJ119" i="5" s="1"/>
  <c r="CK119" i="5" s="1"/>
  <c r="CI127" i="5"/>
  <c r="CI33" i="5"/>
  <c r="CJ33" i="5" s="1"/>
  <c r="CK33" i="5" s="1"/>
  <c r="CI57" i="5"/>
  <c r="CJ57" i="5" s="1"/>
  <c r="CK57" i="5" s="1"/>
  <c r="CI81" i="5"/>
  <c r="CJ81" i="5" s="1"/>
  <c r="CK81" i="5" s="1"/>
  <c r="CI105" i="5"/>
  <c r="CJ105" i="5" s="1"/>
  <c r="CK105" i="5" s="1"/>
  <c r="CI58" i="5"/>
  <c r="CI74" i="5"/>
  <c r="CI98" i="5"/>
  <c r="CI114" i="5"/>
  <c r="CJ114" i="5" s="1"/>
  <c r="CK114" i="5" s="1"/>
  <c r="CI51" i="5"/>
  <c r="CI75" i="5"/>
  <c r="CJ75" i="5" s="1"/>
  <c r="CK75" i="5" s="1"/>
  <c r="CI107" i="5"/>
  <c r="CJ107" i="5" s="1"/>
  <c r="CK107" i="5" s="1"/>
  <c r="CI24" i="5"/>
  <c r="CI32" i="5"/>
  <c r="CI40" i="5"/>
  <c r="CI48" i="5"/>
  <c r="CJ48" i="5" s="1"/>
  <c r="CK48" i="5" s="1"/>
  <c r="CI56" i="5"/>
  <c r="CJ56" i="5" s="1"/>
  <c r="CK56" i="5" s="1"/>
  <c r="CI64" i="5"/>
  <c r="CJ64" i="5" s="1"/>
  <c r="CK64" i="5" s="1"/>
  <c r="CI72" i="5"/>
  <c r="CJ72" i="5" s="1"/>
  <c r="CK72" i="5" s="1"/>
  <c r="CI80" i="5"/>
  <c r="CJ80" i="5" s="1"/>
  <c r="CK80" i="5" s="1"/>
  <c r="CI88" i="5"/>
  <c r="CJ88" i="5" s="1"/>
  <c r="CK88" i="5" s="1"/>
  <c r="CI96" i="5"/>
  <c r="CI104" i="5"/>
  <c r="CJ104" i="5" s="1"/>
  <c r="CK104" i="5" s="1"/>
  <c r="CI112" i="5"/>
  <c r="CJ112" i="5" s="1"/>
  <c r="CK112" i="5" s="1"/>
  <c r="CI120" i="5"/>
  <c r="CJ120" i="5" s="1"/>
  <c r="CK120" i="5" s="1"/>
  <c r="CI128" i="5"/>
  <c r="CJ128" i="5" s="1"/>
  <c r="CK128" i="5" s="1"/>
  <c r="CI41" i="5"/>
  <c r="CI65" i="5"/>
  <c r="CI89" i="5"/>
  <c r="CJ89" i="5" s="1"/>
  <c r="CK89" i="5" s="1"/>
  <c r="CI113" i="5"/>
  <c r="CI42" i="5"/>
  <c r="CJ42" i="5" s="1"/>
  <c r="CK42" i="5" s="1"/>
  <c r="CI82" i="5"/>
  <c r="CJ82" i="5" s="1"/>
  <c r="CK82" i="5" s="1"/>
  <c r="CI122" i="5"/>
  <c r="CJ122" i="5" s="1"/>
  <c r="CK122" i="5" s="1"/>
  <c r="CI35" i="5"/>
  <c r="CI67" i="5"/>
  <c r="CI99" i="5"/>
  <c r="CJ99" i="5" s="1"/>
  <c r="CK99" i="5" s="1"/>
  <c r="CI115" i="5"/>
  <c r="CJ115" i="5" s="1"/>
  <c r="CK115" i="5" s="1"/>
  <c r="CI52" i="5"/>
  <c r="CJ52" i="5" s="1"/>
  <c r="CK52" i="5" s="1"/>
  <c r="CI84" i="5"/>
  <c r="CI116" i="5"/>
  <c r="CJ116" i="5" s="1"/>
  <c r="CK116" i="5" s="1"/>
  <c r="CI25" i="5"/>
  <c r="CI26" i="5"/>
  <c r="CI27" i="5"/>
  <c r="CJ27" i="5" s="1"/>
  <c r="CK27" i="5" s="1"/>
  <c r="CI29" i="5"/>
  <c r="CI37" i="5"/>
  <c r="CJ37" i="5" s="1"/>
  <c r="CK37" i="5" s="1"/>
  <c r="CI45" i="5"/>
  <c r="CJ45" i="5" s="1"/>
  <c r="CK45" i="5" s="1"/>
  <c r="CI53" i="5"/>
  <c r="CJ53" i="5" s="1"/>
  <c r="CI61" i="5"/>
  <c r="CJ61" i="5" s="1"/>
  <c r="CK61" i="5" s="1"/>
  <c r="CI69" i="5"/>
  <c r="CI77" i="5"/>
  <c r="CJ77" i="5" s="1"/>
  <c r="CK77" i="5" s="1"/>
  <c r="CI85" i="5"/>
  <c r="CJ85" i="5" s="1"/>
  <c r="CK85" i="5" s="1"/>
  <c r="CI93" i="5"/>
  <c r="CJ93" i="5" s="1"/>
  <c r="CK93" i="5" s="1"/>
  <c r="CI101" i="5"/>
  <c r="CJ101" i="5" s="1"/>
  <c r="CK101" i="5" s="1"/>
  <c r="CI109" i="5"/>
  <c r="CJ109" i="5" s="1"/>
  <c r="CK109" i="5" s="1"/>
  <c r="CI117" i="5"/>
  <c r="CJ117" i="5" s="1"/>
  <c r="CK117" i="5" s="1"/>
  <c r="CI125" i="5"/>
  <c r="CJ125" i="5" s="1"/>
  <c r="CK125" i="5" s="1"/>
  <c r="CI121" i="5"/>
  <c r="CJ121" i="5" s="1"/>
  <c r="CK121" i="5" s="1"/>
  <c r="CI34" i="5"/>
  <c r="CJ34" i="5" s="1"/>
  <c r="CK34" i="5" s="1"/>
  <c r="CI66" i="5"/>
  <c r="CJ66" i="5" s="1"/>
  <c r="CK66" i="5" s="1"/>
  <c r="CI106" i="5"/>
  <c r="CJ106" i="5" s="1"/>
  <c r="CK106" i="5" s="1"/>
  <c r="CI43" i="5"/>
  <c r="CJ43" i="5" s="1"/>
  <c r="CK43" i="5" s="1"/>
  <c r="CI83" i="5"/>
  <c r="CI36" i="5"/>
  <c r="CJ36" i="5" s="1"/>
  <c r="CK36" i="5" s="1"/>
  <c r="CI60" i="5"/>
  <c r="CJ60" i="5" s="1"/>
  <c r="CK60" i="5" s="1"/>
  <c r="CI68" i="5"/>
  <c r="CJ68" i="5" s="1"/>
  <c r="CK68" i="5" s="1"/>
  <c r="CI100" i="5"/>
  <c r="CJ100" i="5" s="1"/>
  <c r="CK100" i="5" s="1"/>
  <c r="CI124" i="5"/>
  <c r="CJ124" i="5" s="1"/>
  <c r="CK124" i="5" s="1"/>
  <c r="BX121" i="5"/>
  <c r="BY121" i="5" s="1"/>
  <c r="BZ121" i="5" s="1"/>
  <c r="BX110" i="5"/>
  <c r="BY110" i="5" s="1"/>
  <c r="BZ110" i="5" s="1"/>
  <c r="BX96" i="5"/>
  <c r="BY96" i="5" s="1"/>
  <c r="BZ96" i="5" s="1"/>
  <c r="BX81" i="5"/>
  <c r="BY81" i="5" s="1"/>
  <c r="BZ81" i="5" s="1"/>
  <c r="BX65" i="5"/>
  <c r="BY65" i="5" s="1"/>
  <c r="BZ65" i="5" s="1"/>
  <c r="BX49" i="5"/>
  <c r="BY49" i="5" s="1"/>
  <c r="BZ49" i="5" s="1"/>
  <c r="BX33" i="5"/>
  <c r="BY33" i="5" s="1"/>
  <c r="BZ33" i="5" s="1"/>
  <c r="BX120" i="5"/>
  <c r="BY120" i="5" s="1"/>
  <c r="BZ120" i="5" s="1"/>
  <c r="BX106" i="5"/>
  <c r="BY106" i="5" s="1"/>
  <c r="BZ106" i="5" s="1"/>
  <c r="BX95" i="5"/>
  <c r="BY95" i="5" s="1"/>
  <c r="BZ95" i="5" s="1"/>
  <c r="BX80" i="5"/>
  <c r="BY80" i="5" s="1"/>
  <c r="BZ80" i="5" s="1"/>
  <c r="BX64" i="5"/>
  <c r="BY64" i="5" s="1"/>
  <c r="BZ64" i="5" s="1"/>
  <c r="BX48" i="5"/>
  <c r="BY48" i="5" s="1"/>
  <c r="BZ48" i="5" s="1"/>
  <c r="BX32" i="5"/>
  <c r="BY32" i="5" s="1"/>
  <c r="BZ32" i="5" s="1"/>
  <c r="BX119" i="5"/>
  <c r="BY119" i="5" s="1"/>
  <c r="BZ119" i="5" s="1"/>
  <c r="BX105" i="5"/>
  <c r="BY105" i="5" s="1"/>
  <c r="BZ105" i="5" s="1"/>
  <c r="BX94" i="5"/>
  <c r="BY94" i="5" s="1"/>
  <c r="BZ94" i="5" s="1"/>
  <c r="BX79" i="5"/>
  <c r="BY79" i="5" s="1"/>
  <c r="BZ79" i="5" s="1"/>
  <c r="BX63" i="5"/>
  <c r="BY63" i="5" s="1"/>
  <c r="BZ63" i="5" s="1"/>
  <c r="BX47" i="5"/>
  <c r="BY47" i="5" s="1"/>
  <c r="BZ47" i="5" s="1"/>
  <c r="BY31" i="5"/>
  <c r="BZ31" i="5" s="1"/>
  <c r="BX118" i="5"/>
  <c r="BY118" i="5" s="1"/>
  <c r="BZ118" i="5" s="1"/>
  <c r="BX104" i="5"/>
  <c r="BY104" i="5" s="1"/>
  <c r="BZ104" i="5" s="1"/>
  <c r="BX90" i="5"/>
  <c r="BY90" i="5" s="1"/>
  <c r="BZ90" i="5" s="1"/>
  <c r="BX74" i="5"/>
  <c r="BY74" i="5" s="1"/>
  <c r="BZ74" i="5" s="1"/>
  <c r="BX58" i="5"/>
  <c r="BY58" i="5" s="1"/>
  <c r="BZ58" i="5" s="1"/>
  <c r="BX42" i="5"/>
  <c r="BY42" i="5" s="1"/>
  <c r="BZ42" i="5" s="1"/>
  <c r="BX26" i="5"/>
  <c r="BY26" i="5" s="1"/>
  <c r="BZ26" i="5" s="1"/>
  <c r="BX114" i="5"/>
  <c r="BY114" i="5" s="1"/>
  <c r="BZ114" i="5" s="1"/>
  <c r="BX103" i="5"/>
  <c r="BY103" i="5" s="1"/>
  <c r="BZ103" i="5" s="1"/>
  <c r="BX89" i="5"/>
  <c r="BY89" i="5" s="1"/>
  <c r="BZ89" i="5" s="1"/>
  <c r="BX73" i="5"/>
  <c r="BY73" i="5" s="1"/>
  <c r="BZ73" i="5" s="1"/>
  <c r="BX57" i="5"/>
  <c r="BY57" i="5" s="1"/>
  <c r="BZ57" i="5" s="1"/>
  <c r="BX41" i="5"/>
  <c r="BY41" i="5" s="1"/>
  <c r="BZ41" i="5" s="1"/>
  <c r="BX25" i="5"/>
  <c r="BY25" i="5" s="1"/>
  <c r="BZ25" i="5" s="1"/>
  <c r="BX127" i="5"/>
  <c r="BY127" i="5" s="1"/>
  <c r="BZ127" i="5" s="1"/>
  <c r="BX113" i="5"/>
  <c r="BY113" i="5" s="1"/>
  <c r="BZ113" i="5" s="1"/>
  <c r="BX102" i="5"/>
  <c r="BY102" i="5" s="1"/>
  <c r="BZ102" i="5" s="1"/>
  <c r="BX88" i="5"/>
  <c r="BY88" i="5" s="1"/>
  <c r="BZ88" i="5" s="1"/>
  <c r="BX72" i="5"/>
  <c r="BY72" i="5" s="1"/>
  <c r="BZ72" i="5" s="1"/>
  <c r="BX56" i="5"/>
  <c r="BY56" i="5" s="1"/>
  <c r="BZ56" i="5" s="1"/>
  <c r="BX40" i="5"/>
  <c r="BY40" i="5" s="1"/>
  <c r="BZ40" i="5" s="1"/>
  <c r="BX24" i="5"/>
  <c r="BY24" i="5" s="1"/>
  <c r="BZ24" i="5" s="1"/>
  <c r="AP144" i="5"/>
  <c r="AQ144" i="5" s="1"/>
  <c r="AR144" i="5" s="1"/>
  <c r="AP138" i="5"/>
  <c r="AQ138" i="5" s="1"/>
  <c r="AR138" i="5" s="1"/>
  <c r="BM138" i="5"/>
  <c r="BN138" i="5" s="1"/>
  <c r="BO138" i="5" s="1"/>
  <c r="BX126" i="5"/>
  <c r="BY126" i="5" s="1"/>
  <c r="BZ126" i="5" s="1"/>
  <c r="BX112" i="5"/>
  <c r="BY112" i="5" s="1"/>
  <c r="BZ112" i="5" s="1"/>
  <c r="BX98" i="5"/>
  <c r="BY98" i="5" s="1"/>
  <c r="BZ98" i="5" s="1"/>
  <c r="BX87" i="5"/>
  <c r="BY87" i="5" s="1"/>
  <c r="BZ87" i="5" s="1"/>
  <c r="BX71" i="5"/>
  <c r="BY71" i="5" s="1"/>
  <c r="BZ71" i="5" s="1"/>
  <c r="BX55" i="5"/>
  <c r="BY55" i="5" s="1"/>
  <c r="BZ55" i="5" s="1"/>
  <c r="BX39" i="5"/>
  <c r="BY39" i="5" s="1"/>
  <c r="BZ39" i="5" s="1"/>
  <c r="AP143" i="5"/>
  <c r="AQ143" i="5" s="1"/>
  <c r="AR143" i="5" s="1"/>
  <c r="BM140" i="5"/>
  <c r="BN140" i="5" s="1"/>
  <c r="BO140" i="5" s="1"/>
  <c r="BB140" i="5"/>
  <c r="BC140" i="5" s="1"/>
  <c r="BD140" i="5" s="1"/>
  <c r="BY21" i="5"/>
  <c r="BZ21" i="5" s="1"/>
  <c r="BX122" i="5"/>
  <c r="BY122" i="5" s="1"/>
  <c r="BZ122" i="5" s="1"/>
  <c r="BX111" i="5"/>
  <c r="BY111" i="5" s="1"/>
  <c r="BZ111" i="5" s="1"/>
  <c r="BX97" i="5"/>
  <c r="BY97" i="5" s="1"/>
  <c r="BZ97" i="5" s="1"/>
  <c r="BX82" i="5"/>
  <c r="BY82" i="5" s="1"/>
  <c r="BZ82" i="5" s="1"/>
  <c r="BX66" i="5"/>
  <c r="BY66" i="5" s="1"/>
  <c r="BZ66" i="5" s="1"/>
  <c r="BX50" i="5"/>
  <c r="BY50" i="5" s="1"/>
  <c r="BZ50" i="5" s="1"/>
  <c r="BX34" i="5"/>
  <c r="BY34" i="5" s="1"/>
  <c r="BZ34" i="5" s="1"/>
  <c r="BX86" i="5"/>
  <c r="BY86" i="5" s="1"/>
  <c r="BZ86" i="5" s="1"/>
  <c r="BX78" i="5"/>
  <c r="BY78" i="5" s="1"/>
  <c r="BZ78" i="5" s="1"/>
  <c r="BX70" i="5"/>
  <c r="BY70" i="5" s="1"/>
  <c r="BZ70" i="5" s="1"/>
  <c r="BX62" i="5"/>
  <c r="BY62" i="5" s="1"/>
  <c r="BZ62" i="5" s="1"/>
  <c r="BX54" i="5"/>
  <c r="BY54" i="5" s="1"/>
  <c r="BZ54" i="5" s="1"/>
  <c r="BX46" i="5"/>
  <c r="BY46" i="5" s="1"/>
  <c r="BZ46" i="5" s="1"/>
  <c r="BX38" i="5"/>
  <c r="BY38" i="5" s="1"/>
  <c r="BZ38" i="5" s="1"/>
  <c r="BX30" i="5"/>
  <c r="BY30" i="5" s="1"/>
  <c r="BZ30" i="5" s="1"/>
  <c r="AP151" i="5"/>
  <c r="AQ151" i="5" s="1"/>
  <c r="AR151" i="5" s="1"/>
  <c r="BX125" i="5"/>
  <c r="BY125" i="5" s="1"/>
  <c r="BZ125" i="5" s="1"/>
  <c r="BX117" i="5"/>
  <c r="BY117" i="5" s="1"/>
  <c r="BZ117" i="5" s="1"/>
  <c r="BX109" i="5"/>
  <c r="BY109" i="5" s="1"/>
  <c r="BZ109" i="5" s="1"/>
  <c r="BX101" i="5"/>
  <c r="BY101" i="5" s="1"/>
  <c r="BZ101" i="5" s="1"/>
  <c r="BX93" i="5"/>
  <c r="BY93" i="5" s="1"/>
  <c r="BZ93" i="5" s="1"/>
  <c r="BX85" i="5"/>
  <c r="BY85" i="5" s="1"/>
  <c r="BZ85" i="5" s="1"/>
  <c r="BX77" i="5"/>
  <c r="BY77" i="5" s="1"/>
  <c r="BZ77" i="5" s="1"/>
  <c r="BX69" i="5"/>
  <c r="BY69" i="5" s="1"/>
  <c r="BZ69" i="5" s="1"/>
  <c r="BX61" i="5"/>
  <c r="BY61" i="5" s="1"/>
  <c r="BZ61" i="5" s="1"/>
  <c r="BX53" i="5"/>
  <c r="BY53" i="5" s="1"/>
  <c r="BZ53" i="5" s="1"/>
  <c r="BX45" i="5"/>
  <c r="BY45" i="5" s="1"/>
  <c r="BZ45" i="5" s="1"/>
  <c r="BX37" i="5"/>
  <c r="BY37" i="5" s="1"/>
  <c r="BZ37" i="5" s="1"/>
  <c r="BX29" i="5"/>
  <c r="BY29" i="5" s="1"/>
  <c r="BZ29" i="5" s="1"/>
  <c r="BX76" i="5"/>
  <c r="BY76" i="5" s="1"/>
  <c r="BZ76" i="5" s="1"/>
  <c r="AP146" i="5"/>
  <c r="AQ146" i="5" s="1"/>
  <c r="AR146" i="5" s="1"/>
  <c r="BB147" i="5"/>
  <c r="BC147" i="5" s="1"/>
  <c r="BD147" i="5" s="1"/>
  <c r="BX124" i="5"/>
  <c r="BY124" i="5" s="1"/>
  <c r="BZ124" i="5" s="1"/>
  <c r="BX116" i="5"/>
  <c r="BY116" i="5" s="1"/>
  <c r="BZ116" i="5" s="1"/>
  <c r="BX108" i="5"/>
  <c r="BY108" i="5" s="1"/>
  <c r="BZ108" i="5" s="1"/>
  <c r="BX100" i="5"/>
  <c r="BY100" i="5" s="1"/>
  <c r="BZ100" i="5" s="1"/>
  <c r="BX92" i="5"/>
  <c r="BY92" i="5" s="1"/>
  <c r="BZ92" i="5" s="1"/>
  <c r="BX84" i="5"/>
  <c r="BY84" i="5" s="1"/>
  <c r="BZ84" i="5" s="1"/>
  <c r="BX68" i="5"/>
  <c r="BY68" i="5" s="1"/>
  <c r="BZ68" i="5" s="1"/>
  <c r="BX60" i="5"/>
  <c r="BY60" i="5" s="1"/>
  <c r="BZ60" i="5" s="1"/>
  <c r="BX52" i="5"/>
  <c r="BY52" i="5" s="1"/>
  <c r="BZ52" i="5" s="1"/>
  <c r="BX44" i="5"/>
  <c r="BY44" i="5" s="1"/>
  <c r="BZ44" i="5" s="1"/>
  <c r="BX36" i="5"/>
  <c r="BY36" i="5" s="1"/>
  <c r="BZ36" i="5" s="1"/>
  <c r="BX28" i="5"/>
  <c r="BY28" i="5" s="1"/>
  <c r="BZ28" i="5" s="1"/>
  <c r="AP145" i="5"/>
  <c r="AQ145" i="5" s="1"/>
  <c r="AR145" i="5" s="1"/>
  <c r="BM139" i="5"/>
  <c r="BN139" i="5" s="1"/>
  <c r="BO139" i="5" s="1"/>
  <c r="BX123" i="5"/>
  <c r="BY123" i="5" s="1"/>
  <c r="BZ123" i="5" s="1"/>
  <c r="BX115" i="5"/>
  <c r="BY115" i="5" s="1"/>
  <c r="BZ115" i="5" s="1"/>
  <c r="BX107" i="5"/>
  <c r="BY107" i="5" s="1"/>
  <c r="BZ107" i="5" s="1"/>
  <c r="BX99" i="5"/>
  <c r="BY99" i="5" s="1"/>
  <c r="BZ99" i="5" s="1"/>
  <c r="BX91" i="5"/>
  <c r="BY91" i="5" s="1"/>
  <c r="BZ91" i="5" s="1"/>
  <c r="BX83" i="5"/>
  <c r="BY83" i="5" s="1"/>
  <c r="BZ83" i="5" s="1"/>
  <c r="BX75" i="5"/>
  <c r="BY75" i="5" s="1"/>
  <c r="BZ75" i="5" s="1"/>
  <c r="BX67" i="5"/>
  <c r="BY67" i="5" s="1"/>
  <c r="BZ67" i="5" s="1"/>
  <c r="BX59" i="5"/>
  <c r="BY59" i="5" s="1"/>
  <c r="BZ59" i="5" s="1"/>
  <c r="BX51" i="5"/>
  <c r="BY51" i="5" s="1"/>
  <c r="BZ51" i="5" s="1"/>
  <c r="BX43" i="5"/>
  <c r="BY43" i="5" s="1"/>
  <c r="BZ43" i="5" s="1"/>
  <c r="BX35" i="5"/>
  <c r="BY35" i="5" s="1"/>
  <c r="BZ35" i="5" s="1"/>
  <c r="BX27" i="5"/>
  <c r="BY27" i="5" s="1"/>
  <c r="BZ27" i="5" s="1"/>
  <c r="CK70" i="3"/>
  <c r="BX80" i="3"/>
  <c r="BY80" i="3" s="1"/>
  <c r="BZ80" i="3" s="1"/>
  <c r="CK57" i="4"/>
  <c r="CK138" i="4"/>
  <c r="CK24" i="4"/>
  <c r="CK98" i="4"/>
  <c r="CK125" i="4"/>
  <c r="CK42" i="4"/>
  <c r="CK32" i="4"/>
  <c r="CK51" i="4"/>
  <c r="CK71" i="4"/>
  <c r="CK91" i="4"/>
  <c r="CK113" i="4"/>
  <c r="CK135" i="4"/>
  <c r="CK21" i="4"/>
  <c r="CK92" i="4"/>
  <c r="CK58" i="4"/>
  <c r="CK25" i="4"/>
  <c r="CK59" i="4"/>
  <c r="CK99" i="4"/>
  <c r="CK103" i="4"/>
  <c r="CK30" i="4"/>
  <c r="CK46" i="4"/>
  <c r="CK65" i="4"/>
  <c r="CK82" i="4"/>
  <c r="CK104" i="4"/>
  <c r="CK127" i="4"/>
  <c r="CK77" i="4"/>
  <c r="CK39" i="4"/>
  <c r="CK124" i="4"/>
  <c r="CK78" i="4"/>
  <c r="CK81" i="4"/>
  <c r="CK49" i="4"/>
  <c r="CK69" i="4"/>
  <c r="CK89" i="4"/>
  <c r="CK111" i="4"/>
  <c r="CK133" i="4"/>
  <c r="CK38" i="4"/>
  <c r="CK117" i="4"/>
  <c r="CK40" i="4"/>
  <c r="I22" i="4"/>
  <c r="I21" i="4"/>
  <c r="J21" i="4" s="1"/>
  <c r="K21" i="4" s="1"/>
  <c r="I60" i="4"/>
  <c r="I31" i="4"/>
  <c r="I50" i="4"/>
  <c r="CK62" i="4"/>
  <c r="CK126" i="4"/>
  <c r="CK31" i="4"/>
  <c r="CK50" i="4"/>
  <c r="CK70" i="4"/>
  <c r="CK90" i="4"/>
  <c r="CK112" i="4"/>
  <c r="CK134" i="4"/>
  <c r="BB77" i="5"/>
  <c r="BC77" i="5" s="1"/>
  <c r="BD77" i="5" s="1"/>
  <c r="BB142" i="5"/>
  <c r="BC142" i="5" s="1"/>
  <c r="BD142" i="5" s="1"/>
  <c r="BB143" i="5"/>
  <c r="BC143" i="5" s="1"/>
  <c r="BD143" i="5" s="1"/>
  <c r="BB144" i="5"/>
  <c r="BC144" i="5" s="1"/>
  <c r="BD144" i="5" s="1"/>
  <c r="BB145" i="5"/>
  <c r="BC145" i="5" s="1"/>
  <c r="BD145" i="5" s="1"/>
  <c r="BB141" i="5"/>
  <c r="BC141" i="5" s="1"/>
  <c r="BD141" i="5" s="1"/>
  <c r="BB149" i="5"/>
  <c r="BC149" i="5" s="1"/>
  <c r="BD149" i="5" s="1"/>
  <c r="CK53" i="5"/>
  <c r="BM142" i="5"/>
  <c r="BN142" i="5" s="1"/>
  <c r="BO142" i="5" s="1"/>
  <c r="BM150" i="5"/>
  <c r="BN150" i="5" s="1"/>
  <c r="BO150" i="5" s="1"/>
  <c r="BM153" i="5"/>
  <c r="BN153" i="5" s="1"/>
  <c r="BO153" i="5" s="1"/>
  <c r="BM143" i="5"/>
  <c r="BN143" i="5" s="1"/>
  <c r="BO143" i="5" s="1"/>
  <c r="BM151" i="5"/>
  <c r="BN151" i="5" s="1"/>
  <c r="BO151" i="5" s="1"/>
  <c r="CK118" i="5"/>
  <c r="CK111" i="5"/>
  <c r="BM144" i="5"/>
  <c r="BN144" i="5" s="1"/>
  <c r="BO144" i="5" s="1"/>
  <c r="BM152" i="5"/>
  <c r="BN152" i="5" s="1"/>
  <c r="BO152" i="5" s="1"/>
  <c r="BM145" i="5"/>
  <c r="BN145" i="5" s="1"/>
  <c r="BO145" i="5" s="1"/>
  <c r="BM141" i="5"/>
  <c r="BN141" i="5" s="1"/>
  <c r="BO141" i="5" s="1"/>
  <c r="BM149" i="5"/>
  <c r="BN149" i="5" s="1"/>
  <c r="BO149" i="5" s="1"/>
  <c r="BB148" i="5"/>
  <c r="BC148" i="5" s="1"/>
  <c r="BD148" i="5" s="1"/>
  <c r="CK91" i="5"/>
  <c r="AP155" i="5"/>
  <c r="AQ155" i="5" s="1"/>
  <c r="AR155" i="5" s="1"/>
  <c r="AP147" i="5"/>
  <c r="AQ147" i="5" s="1"/>
  <c r="AR147" i="5" s="1"/>
  <c r="AP139" i="5"/>
  <c r="AQ139" i="5" s="1"/>
  <c r="AR139" i="5" s="1"/>
  <c r="AP150" i="5"/>
  <c r="AQ150" i="5" s="1"/>
  <c r="AR150" i="5" s="1"/>
  <c r="AP142" i="5"/>
  <c r="AQ142" i="5" s="1"/>
  <c r="AR142" i="5" s="1"/>
  <c r="AP158" i="5"/>
  <c r="AQ158" i="5" s="1"/>
  <c r="AR158" i="5" s="1"/>
  <c r="AP157" i="5"/>
  <c r="AQ157" i="5" s="1"/>
  <c r="AR157" i="5" s="1"/>
  <c r="AP149" i="5"/>
  <c r="AQ149" i="5" s="1"/>
  <c r="AR149" i="5" s="1"/>
  <c r="AP141" i="5"/>
  <c r="AQ141" i="5" s="1"/>
  <c r="AR141" i="5" s="1"/>
  <c r="AP156" i="5"/>
  <c r="AQ156" i="5" s="1"/>
  <c r="AR156" i="5" s="1"/>
  <c r="AP148" i="5"/>
  <c r="AQ148" i="5" s="1"/>
  <c r="AR148" i="5" s="1"/>
  <c r="BZ106" i="4"/>
  <c r="BZ90" i="4"/>
  <c r="BZ66" i="4"/>
  <c r="BZ121" i="4"/>
  <c r="BZ105" i="4"/>
  <c r="BZ97" i="4"/>
  <c r="BZ81" i="4"/>
  <c r="BZ33" i="4"/>
  <c r="BZ147" i="4"/>
  <c r="BZ91" i="4"/>
  <c r="BZ83" i="4"/>
  <c r="BZ67" i="4"/>
  <c r="BZ25" i="4"/>
  <c r="BZ92" i="4"/>
  <c r="BZ84" i="4"/>
  <c r="BZ68" i="4"/>
  <c r="BZ60" i="4"/>
  <c r="BZ52" i="4"/>
  <c r="BY23" i="3"/>
  <c r="BZ23" i="3" s="1"/>
  <c r="BZ22" i="3"/>
  <c r="BZ21" i="3"/>
  <c r="BX29" i="3"/>
  <c r="BY29" i="3" s="1"/>
  <c r="BZ29" i="3" s="1"/>
  <c r="BX37" i="3"/>
  <c r="BY37" i="3" s="1"/>
  <c r="BZ37" i="3" s="1"/>
  <c r="BX45" i="3"/>
  <c r="BY45" i="3" s="1"/>
  <c r="BZ45" i="3" s="1"/>
  <c r="BX53" i="3"/>
  <c r="BY53" i="3" s="1"/>
  <c r="BZ53" i="3" s="1"/>
  <c r="BX61" i="3"/>
  <c r="BY61" i="3" s="1"/>
  <c r="BZ61" i="3" s="1"/>
  <c r="BX69" i="3"/>
  <c r="BY69" i="3" s="1"/>
  <c r="BZ69" i="3" s="1"/>
  <c r="BX77" i="3"/>
  <c r="BY77" i="3" s="1"/>
  <c r="BZ77" i="3" s="1"/>
  <c r="BX85" i="3"/>
  <c r="BY85" i="3" s="1"/>
  <c r="BZ85" i="3" s="1"/>
  <c r="BX93" i="3"/>
  <c r="BY93" i="3" s="1"/>
  <c r="BZ93" i="3" s="1"/>
  <c r="BX101" i="3"/>
  <c r="BY101" i="3" s="1"/>
  <c r="BZ101" i="3" s="1"/>
  <c r="BX109" i="3"/>
  <c r="BY109" i="3" s="1"/>
  <c r="BZ109" i="3" s="1"/>
  <c r="BX117" i="3"/>
  <c r="BY117" i="3" s="1"/>
  <c r="BZ117" i="3" s="1"/>
  <c r="BX125" i="3"/>
  <c r="BY125" i="3" s="1"/>
  <c r="BZ125" i="3" s="1"/>
  <c r="BX133" i="3"/>
  <c r="BY133" i="3" s="1"/>
  <c r="BZ133" i="3" s="1"/>
  <c r="BX141" i="3"/>
  <c r="BY141" i="3" s="1"/>
  <c r="BZ141" i="3" s="1"/>
  <c r="BX30" i="3"/>
  <c r="BY30" i="3" s="1"/>
  <c r="BZ30" i="3" s="1"/>
  <c r="BX38" i="3"/>
  <c r="BY38" i="3" s="1"/>
  <c r="BZ38" i="3" s="1"/>
  <c r="BX46" i="3"/>
  <c r="BY46" i="3" s="1"/>
  <c r="BZ46" i="3" s="1"/>
  <c r="BX54" i="3"/>
  <c r="BY54" i="3" s="1"/>
  <c r="BZ54" i="3" s="1"/>
  <c r="BX62" i="3"/>
  <c r="BY62" i="3" s="1"/>
  <c r="BZ62" i="3" s="1"/>
  <c r="BX70" i="3"/>
  <c r="BY70" i="3" s="1"/>
  <c r="BZ70" i="3" s="1"/>
  <c r="BX78" i="3"/>
  <c r="BY78" i="3" s="1"/>
  <c r="BZ78" i="3" s="1"/>
  <c r="BX86" i="3"/>
  <c r="BY86" i="3" s="1"/>
  <c r="BZ86" i="3" s="1"/>
  <c r="BX94" i="3"/>
  <c r="BY94" i="3" s="1"/>
  <c r="BZ94" i="3" s="1"/>
  <c r="BX102" i="3"/>
  <c r="BY102" i="3" s="1"/>
  <c r="BZ102" i="3" s="1"/>
  <c r="BX110" i="3"/>
  <c r="BY110" i="3" s="1"/>
  <c r="BZ110" i="3" s="1"/>
  <c r="BX118" i="3"/>
  <c r="BY118" i="3" s="1"/>
  <c r="BZ118" i="3" s="1"/>
  <c r="BX126" i="3"/>
  <c r="BY126" i="3" s="1"/>
  <c r="BZ126" i="3" s="1"/>
  <c r="BX134" i="3"/>
  <c r="BY134" i="3" s="1"/>
  <c r="BZ134" i="3" s="1"/>
  <c r="BX142" i="3"/>
  <c r="BY142" i="3" s="1"/>
  <c r="BZ142" i="3" s="1"/>
  <c r="BX28" i="3"/>
  <c r="BY28" i="3" s="1"/>
  <c r="BZ28" i="3" s="1"/>
  <c r="BX36" i="3"/>
  <c r="BY36" i="3" s="1"/>
  <c r="BZ36" i="3" s="1"/>
  <c r="BX44" i="3"/>
  <c r="BY44" i="3" s="1"/>
  <c r="BZ44" i="3" s="1"/>
  <c r="BX52" i="3"/>
  <c r="BY52" i="3" s="1"/>
  <c r="BZ52" i="3" s="1"/>
  <c r="BX60" i="3"/>
  <c r="BY60" i="3" s="1"/>
  <c r="BZ60" i="3" s="1"/>
  <c r="BX68" i="3"/>
  <c r="BY68" i="3" s="1"/>
  <c r="BZ68" i="3" s="1"/>
  <c r="BX76" i="3"/>
  <c r="BY76" i="3" s="1"/>
  <c r="BZ76" i="3" s="1"/>
  <c r="BX84" i="3"/>
  <c r="BY84" i="3" s="1"/>
  <c r="BZ84" i="3" s="1"/>
  <c r="BX92" i="3"/>
  <c r="BY92" i="3" s="1"/>
  <c r="BZ92" i="3" s="1"/>
  <c r="BX100" i="3"/>
  <c r="BY100" i="3" s="1"/>
  <c r="BZ100" i="3" s="1"/>
  <c r="BX108" i="3"/>
  <c r="BY108" i="3" s="1"/>
  <c r="BZ108" i="3" s="1"/>
  <c r="BX116" i="3"/>
  <c r="BY116" i="3" s="1"/>
  <c r="BZ116" i="3" s="1"/>
  <c r="BX124" i="3"/>
  <c r="BY124" i="3" s="1"/>
  <c r="BZ124" i="3" s="1"/>
  <c r="BX132" i="3"/>
  <c r="BY132" i="3" s="1"/>
  <c r="BZ132" i="3" s="1"/>
  <c r="BX140" i="3"/>
  <c r="BY140" i="3" s="1"/>
  <c r="BZ140" i="3" s="1"/>
  <c r="BX32" i="3"/>
  <c r="BY32" i="3" s="1"/>
  <c r="BZ32" i="3" s="1"/>
  <c r="BX43" i="3"/>
  <c r="BY43" i="3" s="1"/>
  <c r="BZ43" i="3" s="1"/>
  <c r="BX57" i="3"/>
  <c r="BY57" i="3" s="1"/>
  <c r="BZ57" i="3" s="1"/>
  <c r="BX71" i="3"/>
  <c r="BY71" i="3" s="1"/>
  <c r="BZ71" i="3" s="1"/>
  <c r="BX82" i="3"/>
  <c r="BY82" i="3" s="1"/>
  <c r="BZ82" i="3" s="1"/>
  <c r="BX96" i="3"/>
  <c r="BY96" i="3" s="1"/>
  <c r="BZ96" i="3" s="1"/>
  <c r="BX107" i="3"/>
  <c r="BX121" i="3"/>
  <c r="BY121" i="3" s="1"/>
  <c r="BZ121" i="3" s="1"/>
  <c r="BX135" i="3"/>
  <c r="BY135" i="3" s="1"/>
  <c r="BZ135" i="3" s="1"/>
  <c r="BX39" i="3"/>
  <c r="BY39" i="3" s="1"/>
  <c r="BZ39" i="3" s="1"/>
  <c r="BX64" i="3"/>
  <c r="BY64" i="3" s="1"/>
  <c r="BZ64" i="3" s="1"/>
  <c r="BX103" i="3"/>
  <c r="BY103" i="3" s="1"/>
  <c r="BZ103" i="3" s="1"/>
  <c r="BX128" i="3"/>
  <c r="BY128" i="3" s="1"/>
  <c r="BZ128" i="3" s="1"/>
  <c r="BX26" i="3"/>
  <c r="BY26" i="3" s="1"/>
  <c r="BZ26" i="3" s="1"/>
  <c r="BX51" i="3"/>
  <c r="BY51" i="3" s="1"/>
  <c r="BZ51" i="3" s="1"/>
  <c r="BX65" i="3"/>
  <c r="BY65" i="3" s="1"/>
  <c r="BZ65" i="3" s="1"/>
  <c r="BX90" i="3"/>
  <c r="BY90" i="3" s="1"/>
  <c r="BZ90" i="3" s="1"/>
  <c r="BX104" i="3"/>
  <c r="BY104" i="3" s="1"/>
  <c r="BZ104" i="3" s="1"/>
  <c r="BX129" i="3"/>
  <c r="BY129" i="3" s="1"/>
  <c r="BZ129" i="3" s="1"/>
  <c r="BX33" i="3"/>
  <c r="BY33" i="3" s="1"/>
  <c r="BZ33" i="3" s="1"/>
  <c r="BX47" i="3"/>
  <c r="BY47" i="3" s="1"/>
  <c r="BZ47" i="3" s="1"/>
  <c r="BX58" i="3"/>
  <c r="BY58" i="3" s="1"/>
  <c r="BZ58" i="3" s="1"/>
  <c r="BX72" i="3"/>
  <c r="BY72" i="3" s="1"/>
  <c r="BZ72" i="3" s="1"/>
  <c r="BX83" i="3"/>
  <c r="BY83" i="3" s="1"/>
  <c r="BZ83" i="3" s="1"/>
  <c r="BX97" i="3"/>
  <c r="BY97" i="3" s="1"/>
  <c r="BZ97" i="3" s="1"/>
  <c r="BX111" i="3"/>
  <c r="BY111" i="3" s="1"/>
  <c r="BZ111" i="3" s="1"/>
  <c r="BX122" i="3"/>
  <c r="BY122" i="3" s="1"/>
  <c r="BZ122" i="3" s="1"/>
  <c r="BX136" i="3"/>
  <c r="BY136" i="3" s="1"/>
  <c r="BZ136" i="3" s="1"/>
  <c r="BX24" i="3"/>
  <c r="BY24" i="3" s="1"/>
  <c r="BZ24" i="3" s="1"/>
  <c r="BX35" i="3"/>
  <c r="BX49" i="3"/>
  <c r="BY49" i="3" s="1"/>
  <c r="BZ49" i="3" s="1"/>
  <c r="BX63" i="3"/>
  <c r="BY63" i="3" s="1"/>
  <c r="BZ63" i="3" s="1"/>
  <c r="BX74" i="3"/>
  <c r="BY74" i="3" s="1"/>
  <c r="BZ74" i="3" s="1"/>
  <c r="BX88" i="3"/>
  <c r="BY88" i="3" s="1"/>
  <c r="BZ88" i="3" s="1"/>
  <c r="BX99" i="3"/>
  <c r="BX113" i="3"/>
  <c r="BY113" i="3" s="1"/>
  <c r="BZ113" i="3" s="1"/>
  <c r="BX127" i="3"/>
  <c r="BY127" i="3" s="1"/>
  <c r="BZ127" i="3" s="1"/>
  <c r="BX138" i="3"/>
  <c r="BY138" i="3" s="1"/>
  <c r="BZ138" i="3" s="1"/>
  <c r="BX75" i="3"/>
  <c r="BY75" i="3" s="1"/>
  <c r="BZ75" i="3" s="1"/>
  <c r="BX139" i="3"/>
  <c r="BY139" i="3" s="1"/>
  <c r="BZ139" i="3" s="1"/>
  <c r="BX40" i="3"/>
  <c r="BY40" i="3" s="1"/>
  <c r="BZ40" i="3" s="1"/>
  <c r="BX79" i="3"/>
  <c r="BY79" i="3" s="1"/>
  <c r="BZ79" i="3" s="1"/>
  <c r="BX34" i="3"/>
  <c r="BY34" i="3" s="1"/>
  <c r="BZ34" i="3" s="1"/>
  <c r="BX48" i="3"/>
  <c r="BY48" i="3" s="1"/>
  <c r="BZ48" i="3" s="1"/>
  <c r="BX59" i="3"/>
  <c r="BY59" i="3" s="1"/>
  <c r="BZ59" i="3" s="1"/>
  <c r="BX73" i="3"/>
  <c r="BY73" i="3" s="1"/>
  <c r="BZ73" i="3" s="1"/>
  <c r="BX87" i="3"/>
  <c r="BY87" i="3" s="1"/>
  <c r="BZ87" i="3" s="1"/>
  <c r="BX98" i="3"/>
  <c r="BY98" i="3" s="1"/>
  <c r="BZ98" i="3" s="1"/>
  <c r="BX112" i="3"/>
  <c r="BX123" i="3"/>
  <c r="BY123" i="3" s="1"/>
  <c r="BZ123" i="3" s="1"/>
  <c r="BX137" i="3"/>
  <c r="BY137" i="3" s="1"/>
  <c r="BZ137" i="3" s="1"/>
  <c r="BX50" i="3"/>
  <c r="BY50" i="3" s="1"/>
  <c r="BZ50" i="3" s="1"/>
  <c r="BX89" i="3"/>
  <c r="BY89" i="3" s="1"/>
  <c r="BZ89" i="3" s="1"/>
  <c r="BX114" i="3"/>
  <c r="BY114" i="3" s="1"/>
  <c r="BZ114" i="3" s="1"/>
  <c r="BX31" i="3"/>
  <c r="BY31" i="3" s="1"/>
  <c r="BZ31" i="3" s="1"/>
  <c r="BX42" i="3"/>
  <c r="BY42" i="3" s="1"/>
  <c r="BZ42" i="3" s="1"/>
  <c r="BX56" i="3"/>
  <c r="BY56" i="3" s="1"/>
  <c r="BZ56" i="3" s="1"/>
  <c r="BX67" i="3"/>
  <c r="BY67" i="3" s="1"/>
  <c r="BZ67" i="3" s="1"/>
  <c r="BX81" i="3"/>
  <c r="BY81" i="3" s="1"/>
  <c r="BZ81" i="3" s="1"/>
  <c r="BX95" i="3"/>
  <c r="BY95" i="3" s="1"/>
  <c r="BZ95" i="3" s="1"/>
  <c r="BX106" i="3"/>
  <c r="BY106" i="3" s="1"/>
  <c r="BZ106" i="3" s="1"/>
  <c r="BX120" i="3"/>
  <c r="BY120" i="3" s="1"/>
  <c r="BZ120" i="3" s="1"/>
  <c r="BX131" i="3"/>
  <c r="BY131" i="3" s="1"/>
  <c r="BZ131" i="3" s="1"/>
  <c r="BX25" i="3"/>
  <c r="BY25" i="3" s="1"/>
  <c r="BZ25" i="3" s="1"/>
  <c r="BX130" i="3"/>
  <c r="BY130" i="3" s="1"/>
  <c r="BZ130" i="3" s="1"/>
  <c r="BX41" i="3"/>
  <c r="BY41" i="3" s="1"/>
  <c r="BZ41" i="3" s="1"/>
  <c r="BX119" i="3"/>
  <c r="BY119" i="3" s="1"/>
  <c r="BZ119" i="3" s="1"/>
  <c r="BX27" i="3"/>
  <c r="BY27" i="3" s="1"/>
  <c r="BZ27" i="3" s="1"/>
  <c r="BX55" i="3"/>
  <c r="BY55" i="3" s="1"/>
  <c r="BZ55" i="3" s="1"/>
  <c r="BX115" i="3"/>
  <c r="BY115" i="3" s="1"/>
  <c r="BZ115" i="3" s="1"/>
  <c r="BM142" i="4"/>
  <c r="BN142" i="4" s="1"/>
  <c r="BO142" i="4" s="1"/>
  <c r="CK129" i="4"/>
  <c r="CK122" i="4"/>
  <c r="CK115" i="4"/>
  <c r="CK108" i="4"/>
  <c r="CK101" i="4"/>
  <c r="CK94" i="4"/>
  <c r="CK87" i="4"/>
  <c r="CK80" i="4"/>
  <c r="CK73" i="4"/>
  <c r="CK67" i="4"/>
  <c r="CK61" i="4"/>
  <c r="CK54" i="4"/>
  <c r="CK48" i="4"/>
  <c r="CK41" i="4"/>
  <c r="CK35" i="4"/>
  <c r="CK29" i="4"/>
  <c r="CK23" i="4"/>
  <c r="BZ146" i="4"/>
  <c r="BZ140" i="4"/>
  <c r="BZ134" i="4"/>
  <c r="BZ127" i="4"/>
  <c r="BZ114" i="4"/>
  <c r="BZ108" i="4"/>
  <c r="BZ102" i="4"/>
  <c r="BZ95" i="4"/>
  <c r="BZ82" i="4"/>
  <c r="BZ76" i="4"/>
  <c r="BZ70" i="4"/>
  <c r="BZ63" i="4"/>
  <c r="BZ50" i="4"/>
  <c r="BZ44" i="4"/>
  <c r="BZ38" i="4"/>
  <c r="BZ31" i="4"/>
  <c r="BZ26" i="4"/>
  <c r="CK34" i="4"/>
  <c r="CK28" i="4"/>
  <c r="CK22" i="4"/>
  <c r="BZ145" i="4"/>
  <c r="BZ139" i="4"/>
  <c r="BZ133" i="4"/>
  <c r="CK136" i="4"/>
  <c r="CK121" i="4"/>
  <c r="CK114" i="4"/>
  <c r="CK107" i="4"/>
  <c r="CK100" i="4"/>
  <c r="CK93" i="4"/>
  <c r="CK86" i="4"/>
  <c r="CK79" i="4"/>
  <c r="CK66" i="4"/>
  <c r="CK60" i="4"/>
  <c r="CK47" i="4"/>
  <c r="CK137" i="4"/>
  <c r="CK130" i="4"/>
  <c r="CK123" i="4"/>
  <c r="CK116" i="4"/>
  <c r="CK109" i="4"/>
  <c r="CK102" i="4"/>
  <c r="CK95" i="4"/>
  <c r="CK88" i="4"/>
  <c r="CK74" i="4"/>
  <c r="CK68" i="4"/>
  <c r="CK55" i="4"/>
  <c r="BZ34" i="4"/>
  <c r="BZ41" i="4"/>
  <c r="BZ56" i="4"/>
  <c r="BZ64" i="4"/>
  <c r="BZ71" i="4"/>
  <c r="BZ86" i="4"/>
  <c r="BZ93" i="4"/>
  <c r="BZ100" i="4"/>
  <c r="BZ107" i="4"/>
  <c r="BZ115" i="4"/>
  <c r="BZ122" i="4"/>
  <c r="BZ130" i="4"/>
  <c r="BZ138" i="4"/>
  <c r="BZ148" i="4"/>
  <c r="CK26" i="4"/>
  <c r="CK33" i="4"/>
  <c r="CK43" i="4"/>
  <c r="CK52" i="4"/>
  <c r="CK63" i="4"/>
  <c r="CK72" i="4"/>
  <c r="CK83" i="4"/>
  <c r="CK96" i="4"/>
  <c r="CK105" i="4"/>
  <c r="CK118" i="4"/>
  <c r="CK128" i="4"/>
  <c r="CK121" i="3"/>
  <c r="BZ21" i="4"/>
  <c r="BZ22" i="4"/>
  <c r="BZ28" i="4"/>
  <c r="BZ35" i="4"/>
  <c r="BZ42" i="4"/>
  <c r="BZ49" i="4"/>
  <c r="BZ57" i="4"/>
  <c r="BZ72" i="4"/>
  <c r="BZ79" i="4"/>
  <c r="BZ94" i="4"/>
  <c r="BZ101" i="4"/>
  <c r="BZ109" i="4"/>
  <c r="BZ116" i="4"/>
  <c r="BZ123" i="4"/>
  <c r="BZ131" i="4"/>
  <c r="BZ141" i="4"/>
  <c r="BZ149" i="4"/>
  <c r="CK27" i="4"/>
  <c r="CK36" i="4"/>
  <c r="CK44" i="4"/>
  <c r="CK53" i="4"/>
  <c r="CK64" i="4"/>
  <c r="CK75" i="4"/>
  <c r="CK84" i="4"/>
  <c r="CK106" i="4"/>
  <c r="CK119" i="4"/>
  <c r="CK131" i="4"/>
  <c r="CK39" i="3"/>
  <c r="CK28" i="3"/>
  <c r="CK52" i="3"/>
  <c r="BZ23" i="4"/>
  <c r="BZ29" i="4"/>
  <c r="BZ36" i="4"/>
  <c r="BZ43" i="4"/>
  <c r="BZ51" i="4"/>
  <c r="BZ58" i="4"/>
  <c r="BZ65" i="4"/>
  <c r="BZ80" i="4"/>
  <c r="BZ87" i="4"/>
  <c r="BZ110" i="4"/>
  <c r="BZ117" i="4"/>
  <c r="BZ124" i="4"/>
  <c r="BZ132" i="4"/>
  <c r="BZ142" i="4"/>
  <c r="CK37" i="4"/>
  <c r="CK45" i="4"/>
  <c r="CK56" i="4"/>
  <c r="CK76" i="4"/>
  <c r="CK85" i="4"/>
  <c r="CK97" i="4"/>
  <c r="CK110" i="4"/>
  <c r="CK120" i="4"/>
  <c r="CK132" i="4"/>
  <c r="CK23" i="3"/>
  <c r="BM22" i="3"/>
  <c r="BN22" i="3" s="1"/>
  <c r="BO22" i="3" s="1"/>
  <c r="CK137" i="3"/>
  <c r="CK129" i="3"/>
  <c r="CK125" i="3"/>
  <c r="CK117" i="3"/>
  <c r="CK109" i="3"/>
  <c r="CK101" i="3"/>
  <c r="CK93" i="3"/>
  <c r="CK85" i="3"/>
  <c r="CK77" i="3"/>
  <c r="CK69" i="3"/>
  <c r="CK61" i="3"/>
  <c r="CK53" i="3"/>
  <c r="CK45" i="3"/>
  <c r="CK37" i="3"/>
  <c r="CK32" i="3"/>
  <c r="CK122" i="3"/>
  <c r="CK114" i="3"/>
  <c r="CK106" i="3"/>
  <c r="CK98" i="3"/>
  <c r="CK90" i="3"/>
  <c r="CK82" i="3"/>
  <c r="CK74" i="3"/>
  <c r="CK66" i="3"/>
  <c r="CK58" i="3"/>
  <c r="CK50" i="3"/>
  <c r="CK136" i="3"/>
  <c r="CK133" i="3"/>
  <c r="CK130" i="3"/>
  <c r="CK127" i="3"/>
  <c r="CK119" i="3"/>
  <c r="CK111" i="3"/>
  <c r="CK103" i="3"/>
  <c r="CK95" i="3"/>
  <c r="CK87" i="3"/>
  <c r="CK79" i="3"/>
  <c r="CK71" i="3"/>
  <c r="CK63" i="3"/>
  <c r="CK55" i="3"/>
  <c r="CK138" i="3"/>
  <c r="CK128" i="3"/>
  <c r="CK115" i="3"/>
  <c r="CK102" i="3"/>
  <c r="CK89" i="3"/>
  <c r="CK76" i="3"/>
  <c r="CK64" i="3"/>
  <c r="CK51" i="3"/>
  <c r="CK47" i="3"/>
  <c r="CK44" i="3"/>
  <c r="CK41" i="3"/>
  <c r="CK38" i="3"/>
  <c r="CK35" i="3"/>
  <c r="CK22" i="3"/>
  <c r="CK132" i="3"/>
  <c r="CK123" i="3"/>
  <c r="CK110" i="3"/>
  <c r="CK97" i="3"/>
  <c r="CK84" i="3"/>
  <c r="CK72" i="3"/>
  <c r="CK59" i="3"/>
  <c r="CK27" i="3"/>
  <c r="CK43" i="3"/>
  <c r="CK34" i="3"/>
  <c r="CK118" i="3"/>
  <c r="CK105" i="3"/>
  <c r="CK92" i="3"/>
  <c r="CK80" i="3"/>
  <c r="CK67" i="3"/>
  <c r="CK54" i="3"/>
  <c r="CK29" i="3"/>
  <c r="CK24" i="3"/>
  <c r="BZ105" i="3"/>
  <c r="CK131" i="3"/>
  <c r="CK126" i="3"/>
  <c r="CK113" i="3"/>
  <c r="CK100" i="3"/>
  <c r="CK88" i="3"/>
  <c r="CK75" i="3"/>
  <c r="CK62" i="3"/>
  <c r="CK46" i="3"/>
  <c r="CK40" i="3"/>
  <c r="CK21" i="3"/>
  <c r="CK49" i="3"/>
  <c r="CK30" i="3"/>
  <c r="CK56" i="3"/>
  <c r="CK107" i="3"/>
  <c r="CK73" i="3"/>
  <c r="CK99" i="3"/>
  <c r="CK124" i="3"/>
  <c r="CK65" i="3"/>
  <c r="CK26" i="3"/>
  <c r="CK31" i="3"/>
  <c r="CK57" i="3"/>
  <c r="CK83" i="3"/>
  <c r="CK108" i="3"/>
  <c r="CK135" i="3"/>
  <c r="BZ66" i="3"/>
  <c r="BZ91" i="3"/>
  <c r="CK25" i="3"/>
  <c r="CK81" i="3"/>
  <c r="CK48" i="3"/>
  <c r="CK42" i="3"/>
  <c r="CK68" i="3"/>
  <c r="CK94" i="3"/>
  <c r="CK120" i="3"/>
  <c r="CK134" i="3"/>
  <c r="CK36" i="3"/>
  <c r="CK91" i="3"/>
  <c r="CK116" i="3"/>
  <c r="CK33" i="3"/>
  <c r="CK60" i="3"/>
  <c r="CK86" i="3"/>
  <c r="CK112" i="3"/>
  <c r="BM163" i="4"/>
  <c r="BN163" i="4" s="1"/>
  <c r="BO163" i="4" s="1"/>
  <c r="BM162" i="4"/>
  <c r="BN162" i="4" s="1"/>
  <c r="BO162" i="4" s="1"/>
  <c r="BB139" i="4"/>
  <c r="BC139" i="4" s="1"/>
  <c r="BD139" i="4" s="1"/>
  <c r="BB157" i="4"/>
  <c r="BC157" i="4" s="1"/>
  <c r="BD157" i="4" s="1"/>
  <c r="BM146" i="4"/>
  <c r="BN146" i="4" s="1"/>
  <c r="BO146" i="4" s="1"/>
  <c r="BM157" i="4"/>
  <c r="BN157" i="4" s="1"/>
  <c r="BO157" i="4" s="1"/>
  <c r="BB158" i="4"/>
  <c r="BC158" i="4" s="1"/>
  <c r="BD158" i="4" s="1"/>
  <c r="BM147" i="4"/>
  <c r="BN147" i="4" s="1"/>
  <c r="BO147" i="4" s="1"/>
  <c r="BB156" i="4"/>
  <c r="BC156" i="4" s="1"/>
  <c r="BD156" i="4" s="1"/>
  <c r="BM141" i="4"/>
  <c r="BN141" i="4" s="1"/>
  <c r="BO141" i="4" s="1"/>
  <c r="BB140" i="4"/>
  <c r="BC140" i="4" s="1"/>
  <c r="BD140" i="4" s="1"/>
  <c r="AP146" i="4"/>
  <c r="AQ146" i="4" s="1"/>
  <c r="AR146" i="4" s="1"/>
  <c r="BB141" i="4"/>
  <c r="BC141" i="4" s="1"/>
  <c r="BD141" i="4" s="1"/>
  <c r="BM164" i="4"/>
  <c r="BN164" i="4" s="1"/>
  <c r="BO164" i="4" s="1"/>
  <c r="BM148" i="4"/>
  <c r="BN148" i="4" s="1"/>
  <c r="BO148" i="4" s="1"/>
  <c r="AE21" i="4"/>
  <c r="AF21" i="4" s="1"/>
  <c r="AE128" i="4"/>
  <c r="AF128" i="4" s="1"/>
  <c r="AG128" i="4" s="1"/>
  <c r="AE136" i="4"/>
  <c r="AF136" i="4" s="1"/>
  <c r="AG136" i="4" s="1"/>
  <c r="AE129" i="4"/>
  <c r="AF129" i="4" s="1"/>
  <c r="AG129" i="4" s="1"/>
  <c r="AE137" i="4"/>
  <c r="AF137" i="4" s="1"/>
  <c r="AG137" i="4" s="1"/>
  <c r="AE130" i="4"/>
  <c r="AF130" i="4" s="1"/>
  <c r="AG130" i="4" s="1"/>
  <c r="AE138" i="4"/>
  <c r="AF138" i="4" s="1"/>
  <c r="AG138" i="4" s="1"/>
  <c r="AE131" i="4"/>
  <c r="AF131" i="4" s="1"/>
  <c r="AG131" i="4" s="1"/>
  <c r="AE139" i="4"/>
  <c r="AF139" i="4" s="1"/>
  <c r="AG139" i="4" s="1"/>
  <c r="AE132" i="4"/>
  <c r="AF132" i="4" s="1"/>
  <c r="AG132" i="4" s="1"/>
  <c r="AE140" i="4"/>
  <c r="AF140" i="4" s="1"/>
  <c r="AG140" i="4" s="1"/>
  <c r="AE133" i="4"/>
  <c r="AF133" i="4" s="1"/>
  <c r="AG133" i="4" s="1"/>
  <c r="AE141" i="4"/>
  <c r="AF141" i="4" s="1"/>
  <c r="AG141" i="4" s="1"/>
  <c r="AE134" i="4"/>
  <c r="AF134" i="4" s="1"/>
  <c r="AG134" i="4" s="1"/>
  <c r="AE142" i="4"/>
  <c r="AF142" i="4" s="1"/>
  <c r="AG142" i="4" s="1"/>
  <c r="AE127" i="4"/>
  <c r="AF127" i="4" s="1"/>
  <c r="AG127" i="4" s="1"/>
  <c r="AE135" i="4"/>
  <c r="AF135" i="4" s="1"/>
  <c r="AG135" i="4" s="1"/>
  <c r="AE24" i="4"/>
  <c r="AF24" i="4" s="1"/>
  <c r="AG24" i="4" s="1"/>
  <c r="BB149" i="4"/>
  <c r="BC149" i="4" s="1"/>
  <c r="BD149" i="4" s="1"/>
  <c r="BB163" i="4"/>
  <c r="BC163" i="4" s="1"/>
  <c r="BD163" i="4" s="1"/>
  <c r="BM155" i="4"/>
  <c r="BN155" i="4" s="1"/>
  <c r="BO155" i="4" s="1"/>
  <c r="BM139" i="4"/>
  <c r="BN139" i="4" s="1"/>
  <c r="BO139" i="4" s="1"/>
  <c r="BM156" i="4"/>
  <c r="BN156" i="4" s="1"/>
  <c r="BO156" i="4" s="1"/>
  <c r="BM140" i="4"/>
  <c r="BN140" i="4" s="1"/>
  <c r="BO140" i="4" s="1"/>
  <c r="BB148" i="4"/>
  <c r="BC148" i="4" s="1"/>
  <c r="BD148" i="4" s="1"/>
  <c r="BM170" i="4"/>
  <c r="BN170" i="4" s="1"/>
  <c r="BO170" i="4" s="1"/>
  <c r="BM154" i="4"/>
  <c r="BN154" i="4" s="1"/>
  <c r="BO154" i="4" s="1"/>
  <c r="BM138" i="4"/>
  <c r="BN138" i="4" s="1"/>
  <c r="BO138" i="4" s="1"/>
  <c r="BB147" i="4"/>
  <c r="BC147" i="4" s="1"/>
  <c r="BD147" i="4" s="1"/>
  <c r="BM165" i="4"/>
  <c r="BN165" i="4" s="1"/>
  <c r="BO165" i="4" s="1"/>
  <c r="BM149" i="4"/>
  <c r="BN149" i="4" s="1"/>
  <c r="BO149" i="4" s="1"/>
  <c r="AE70" i="5"/>
  <c r="AF70" i="5" s="1"/>
  <c r="AG70" i="5" s="1"/>
  <c r="AP138" i="4"/>
  <c r="AQ138" i="4" s="1"/>
  <c r="AR138" i="4" s="1"/>
  <c r="AP145" i="4"/>
  <c r="AQ145" i="4" s="1"/>
  <c r="AR145" i="4" s="1"/>
  <c r="AP151" i="4"/>
  <c r="AQ151" i="4" s="1"/>
  <c r="AR151" i="4" s="1"/>
  <c r="AP150" i="4"/>
  <c r="AQ150" i="4" s="1"/>
  <c r="AR150" i="4" s="1"/>
  <c r="AP142" i="4"/>
  <c r="AQ142" i="4" s="1"/>
  <c r="AR142" i="4" s="1"/>
  <c r="BB162" i="4"/>
  <c r="BC162" i="4" s="1"/>
  <c r="BD162" i="4" s="1"/>
  <c r="BB154" i="4"/>
  <c r="BC154" i="4" s="1"/>
  <c r="BD154" i="4" s="1"/>
  <c r="BB145" i="4"/>
  <c r="BC145" i="4" s="1"/>
  <c r="BD145" i="4" s="1"/>
  <c r="BB150" i="4"/>
  <c r="BC150" i="4" s="1"/>
  <c r="BD150" i="4" s="1"/>
  <c r="BM169" i="4"/>
  <c r="BN169" i="4" s="1"/>
  <c r="BO169" i="4" s="1"/>
  <c r="BM161" i="4"/>
  <c r="BN161" i="4" s="1"/>
  <c r="BO161" i="4" s="1"/>
  <c r="BM153" i="4"/>
  <c r="BN153" i="4" s="1"/>
  <c r="BO153" i="4" s="1"/>
  <c r="BM145" i="4"/>
  <c r="BN145" i="4" s="1"/>
  <c r="BO145" i="4" s="1"/>
  <c r="AE21" i="5"/>
  <c r="AF21" i="5" s="1"/>
  <c r="AG21" i="5" s="1"/>
  <c r="AP141" i="4"/>
  <c r="AQ141" i="4" s="1"/>
  <c r="AR141" i="4" s="1"/>
  <c r="BB153" i="4"/>
  <c r="BC153" i="4" s="1"/>
  <c r="BD153" i="4" s="1"/>
  <c r="BM168" i="4"/>
  <c r="BN168" i="4" s="1"/>
  <c r="BO168" i="4" s="1"/>
  <c r="BM160" i="4"/>
  <c r="BN160" i="4" s="1"/>
  <c r="BO160" i="4" s="1"/>
  <c r="BM152" i="4"/>
  <c r="BN152" i="4" s="1"/>
  <c r="BO152" i="4" s="1"/>
  <c r="BM144" i="4"/>
  <c r="BN144" i="4" s="1"/>
  <c r="BO144" i="4" s="1"/>
  <c r="BB143" i="4"/>
  <c r="BC143" i="4" s="1"/>
  <c r="BD143" i="4" s="1"/>
  <c r="AP144" i="4"/>
  <c r="AQ144" i="4" s="1"/>
  <c r="AR144" i="4" s="1"/>
  <c r="AP143" i="4"/>
  <c r="AQ143" i="4" s="1"/>
  <c r="AR143" i="4" s="1"/>
  <c r="BB155" i="4"/>
  <c r="BC155" i="4" s="1"/>
  <c r="BD155" i="4" s="1"/>
  <c r="BB146" i="4"/>
  <c r="BC146" i="4" s="1"/>
  <c r="BD146" i="4" s="1"/>
  <c r="BB138" i="4"/>
  <c r="BC138" i="4" s="1"/>
  <c r="BD138" i="4" s="1"/>
  <c r="AP149" i="4"/>
  <c r="AQ149" i="4" s="1"/>
  <c r="AR149" i="4" s="1"/>
  <c r="BB161" i="4"/>
  <c r="BC161" i="4" s="1"/>
  <c r="BD161" i="4" s="1"/>
  <c r="BB144" i="4"/>
  <c r="BC144" i="4" s="1"/>
  <c r="BD144" i="4" s="1"/>
  <c r="AE24" i="5"/>
  <c r="AF24" i="5" s="1"/>
  <c r="AG24" i="5" s="1"/>
  <c r="AE64" i="5"/>
  <c r="AF64" i="5" s="1"/>
  <c r="AG64" i="5" s="1"/>
  <c r="AP148" i="4"/>
  <c r="AQ148" i="4" s="1"/>
  <c r="AR148" i="4" s="1"/>
  <c r="AP140" i="4"/>
  <c r="AQ140" i="4" s="1"/>
  <c r="AR140" i="4" s="1"/>
  <c r="BB160" i="4"/>
  <c r="BC160" i="4" s="1"/>
  <c r="BD160" i="4" s="1"/>
  <c r="BB152" i="4"/>
  <c r="BC152" i="4" s="1"/>
  <c r="BD152" i="4" s="1"/>
  <c r="BM167" i="4"/>
  <c r="BN167" i="4" s="1"/>
  <c r="BO167" i="4" s="1"/>
  <c r="BM159" i="4"/>
  <c r="BN159" i="4" s="1"/>
  <c r="BO159" i="4" s="1"/>
  <c r="BM151" i="4"/>
  <c r="BN151" i="4" s="1"/>
  <c r="BO151" i="4" s="1"/>
  <c r="BM143" i="4"/>
  <c r="BN143" i="4" s="1"/>
  <c r="BO143" i="4" s="1"/>
  <c r="AE68" i="5"/>
  <c r="AF68" i="5" s="1"/>
  <c r="AG68" i="5" s="1"/>
  <c r="AP147" i="4"/>
  <c r="AQ147" i="4" s="1"/>
  <c r="AR147" i="4" s="1"/>
  <c r="BB159" i="4"/>
  <c r="BC159" i="4" s="1"/>
  <c r="BD159" i="4" s="1"/>
  <c r="BB151" i="4"/>
  <c r="BC151" i="4" s="1"/>
  <c r="BD151" i="4" s="1"/>
  <c r="BM166" i="4"/>
  <c r="BN166" i="4" s="1"/>
  <c r="BO166" i="4" s="1"/>
  <c r="BM158" i="4"/>
  <c r="BN158" i="4" s="1"/>
  <c r="BO158" i="4" s="1"/>
  <c r="BM150" i="4"/>
  <c r="BN150" i="4" s="1"/>
  <c r="BO150" i="4" s="1"/>
  <c r="BB22" i="3"/>
  <c r="BC22" i="3" s="1"/>
  <c r="BD22" i="3" s="1"/>
  <c r="BB129" i="3"/>
  <c r="BC129" i="3" s="1"/>
  <c r="BD129" i="3" s="1"/>
  <c r="BB121" i="3"/>
  <c r="BC121" i="3" s="1"/>
  <c r="BD121" i="3" s="1"/>
  <c r="BB113" i="3"/>
  <c r="BC113" i="3" s="1"/>
  <c r="BD113" i="3" s="1"/>
  <c r="BB105" i="3"/>
  <c r="BC105" i="3" s="1"/>
  <c r="BD105" i="3" s="1"/>
  <c r="BB97" i="3"/>
  <c r="BB81" i="3"/>
  <c r="BB136" i="3"/>
  <c r="BC136" i="3" s="1"/>
  <c r="BD136" i="3" s="1"/>
  <c r="BB128" i="3"/>
  <c r="BC128" i="3" s="1"/>
  <c r="BD128" i="3" s="1"/>
  <c r="BB120" i="3"/>
  <c r="BC120" i="3" s="1"/>
  <c r="BD120" i="3" s="1"/>
  <c r="BB112" i="3"/>
  <c r="BC112" i="3" s="1"/>
  <c r="BD112" i="3" s="1"/>
  <c r="BB104" i="3"/>
  <c r="BC104" i="3" s="1"/>
  <c r="BD104" i="3" s="1"/>
  <c r="BB96" i="3"/>
  <c r="BC96" i="3" s="1"/>
  <c r="BD96" i="3" s="1"/>
  <c r="BB88" i="3"/>
  <c r="BC88" i="3" s="1"/>
  <c r="BD88" i="3" s="1"/>
  <c r="BB80" i="3"/>
  <c r="BB72" i="3"/>
  <c r="BC72" i="3" s="1"/>
  <c r="BD72" i="3" s="1"/>
  <c r="BB64" i="3"/>
  <c r="BC64" i="3" s="1"/>
  <c r="BD64" i="3" s="1"/>
  <c r="BB56" i="3"/>
  <c r="BB48" i="3"/>
  <c r="BC48" i="3" s="1"/>
  <c r="BD48" i="3" s="1"/>
  <c r="BB40" i="3"/>
  <c r="BC40" i="3" s="1"/>
  <c r="BD40" i="3" s="1"/>
  <c r="BB32" i="3"/>
  <c r="BC32" i="3" s="1"/>
  <c r="BD32" i="3" s="1"/>
  <c r="BB24" i="3"/>
  <c r="BB159" i="3"/>
  <c r="BC159" i="3" s="1"/>
  <c r="BD159" i="3" s="1"/>
  <c r="BB151" i="3"/>
  <c r="BC151" i="3" s="1"/>
  <c r="BD151" i="3" s="1"/>
  <c r="BB143" i="3"/>
  <c r="BC143" i="3" s="1"/>
  <c r="BD143" i="3" s="1"/>
  <c r="BB167" i="3"/>
  <c r="BC167" i="3" s="1"/>
  <c r="BD167" i="3" s="1"/>
  <c r="BM160" i="3"/>
  <c r="BN160" i="3" s="1"/>
  <c r="BO160" i="3" s="1"/>
  <c r="BB132" i="3"/>
  <c r="BC132" i="3" s="1"/>
  <c r="BD132" i="3" s="1"/>
  <c r="BB124" i="3"/>
  <c r="BC124" i="3" s="1"/>
  <c r="BD124" i="3" s="1"/>
  <c r="BB116" i="3"/>
  <c r="BB108" i="3"/>
  <c r="BB100" i="3"/>
  <c r="BC100" i="3" s="1"/>
  <c r="BD100" i="3" s="1"/>
  <c r="BB92" i="3"/>
  <c r="BC92" i="3" s="1"/>
  <c r="BD92" i="3" s="1"/>
  <c r="BB84" i="3"/>
  <c r="BB76" i="3"/>
  <c r="BC76" i="3" s="1"/>
  <c r="BD76" i="3" s="1"/>
  <c r="BB68" i="3"/>
  <c r="BC68" i="3" s="1"/>
  <c r="BD68" i="3" s="1"/>
  <c r="BB60" i="3"/>
  <c r="BC60" i="3" s="1"/>
  <c r="BD60" i="3" s="1"/>
  <c r="BB52" i="3"/>
  <c r="BC52" i="3" s="1"/>
  <c r="BD52" i="3" s="1"/>
  <c r="BB44" i="3"/>
  <c r="BB36" i="3"/>
  <c r="BC36" i="3" s="1"/>
  <c r="BD36" i="3" s="1"/>
  <c r="BB28" i="3"/>
  <c r="BC28" i="3" s="1"/>
  <c r="BD28" i="3" s="1"/>
  <c r="BB164" i="3"/>
  <c r="BC164" i="3" s="1"/>
  <c r="BD164" i="3" s="1"/>
  <c r="BB155" i="3"/>
  <c r="BC155" i="3" s="1"/>
  <c r="BD155" i="3" s="1"/>
  <c r="BB147" i="3"/>
  <c r="BC147" i="3" s="1"/>
  <c r="BD147" i="3" s="1"/>
  <c r="BB138" i="3"/>
  <c r="BC138" i="3" s="1"/>
  <c r="BD138" i="3" s="1"/>
  <c r="BM152" i="3"/>
  <c r="BN152" i="3" s="1"/>
  <c r="BO152" i="3" s="1"/>
  <c r="BB23" i="3"/>
  <c r="BB131" i="3"/>
  <c r="BC131" i="3" s="1"/>
  <c r="BD131" i="3" s="1"/>
  <c r="BB123" i="3"/>
  <c r="BC123" i="3" s="1"/>
  <c r="BD123" i="3" s="1"/>
  <c r="BB115" i="3"/>
  <c r="BC115" i="3" s="1"/>
  <c r="BD115" i="3" s="1"/>
  <c r="BB107" i="3"/>
  <c r="BC107" i="3" s="1"/>
  <c r="BD107" i="3" s="1"/>
  <c r="BB99" i="3"/>
  <c r="BC99" i="3" s="1"/>
  <c r="BD99" i="3" s="1"/>
  <c r="BB91" i="3"/>
  <c r="BB83" i="3"/>
  <c r="BC83" i="3" s="1"/>
  <c r="BD83" i="3" s="1"/>
  <c r="BB75" i="3"/>
  <c r="BB67" i="3"/>
  <c r="BC67" i="3" s="1"/>
  <c r="BD67" i="3" s="1"/>
  <c r="BB59" i="3"/>
  <c r="BB51" i="3"/>
  <c r="BB43" i="3"/>
  <c r="BC43" i="3" s="1"/>
  <c r="BD43" i="3" s="1"/>
  <c r="BB35" i="3"/>
  <c r="BB27" i="3"/>
  <c r="BC27" i="3" s="1"/>
  <c r="BD27" i="3" s="1"/>
  <c r="BB163" i="3"/>
  <c r="BC163" i="3" s="1"/>
  <c r="BD163" i="3" s="1"/>
  <c r="BB154" i="3"/>
  <c r="BC154" i="3" s="1"/>
  <c r="BD154" i="3" s="1"/>
  <c r="BB146" i="3"/>
  <c r="BC146" i="3" s="1"/>
  <c r="BD146" i="3" s="1"/>
  <c r="BB140" i="3"/>
  <c r="BC140" i="3" s="1"/>
  <c r="BD140" i="3" s="1"/>
  <c r="BM151" i="3"/>
  <c r="BN151" i="3" s="1"/>
  <c r="BO151" i="3" s="1"/>
  <c r="BB106" i="3"/>
  <c r="BC106" i="3" s="1"/>
  <c r="BD106" i="3" s="1"/>
  <c r="BB98" i="3"/>
  <c r="BC98" i="3" s="1"/>
  <c r="BD98" i="3" s="1"/>
  <c r="BB90" i="3"/>
  <c r="BB82" i="3"/>
  <c r="BC82" i="3" s="1"/>
  <c r="BD82" i="3" s="1"/>
  <c r="BB74" i="3"/>
  <c r="BB66" i="3"/>
  <c r="BC66" i="3" s="1"/>
  <c r="BD66" i="3" s="1"/>
  <c r="BB58" i="3"/>
  <c r="BC58" i="3" s="1"/>
  <c r="BD58" i="3" s="1"/>
  <c r="BB50" i="3"/>
  <c r="BC50" i="3" s="1"/>
  <c r="BD50" i="3" s="1"/>
  <c r="BB42" i="3"/>
  <c r="BC42" i="3" s="1"/>
  <c r="BD42" i="3" s="1"/>
  <c r="BB34" i="3"/>
  <c r="BC34" i="3" s="1"/>
  <c r="BD34" i="3" s="1"/>
  <c r="BB26" i="3"/>
  <c r="BC26" i="3" s="1"/>
  <c r="BD26" i="3" s="1"/>
  <c r="BB162" i="3"/>
  <c r="BC162" i="3" s="1"/>
  <c r="BD162" i="3" s="1"/>
  <c r="BB153" i="3"/>
  <c r="BC153" i="3" s="1"/>
  <c r="BD153" i="3" s="1"/>
  <c r="BB145" i="3"/>
  <c r="BC145" i="3" s="1"/>
  <c r="BD145" i="3" s="1"/>
  <c r="BB161" i="3"/>
  <c r="BC161" i="3" s="1"/>
  <c r="BD161" i="3" s="1"/>
  <c r="BM150" i="3"/>
  <c r="BN150" i="3" s="1"/>
  <c r="BO150" i="3" s="1"/>
  <c r="BB21" i="3"/>
  <c r="BC21" i="3" s="1"/>
  <c r="BD21" i="3" s="1"/>
  <c r="BB130" i="3"/>
  <c r="BC130" i="3" s="1"/>
  <c r="BD130" i="3" s="1"/>
  <c r="BB122" i="3"/>
  <c r="BC122" i="3" s="1"/>
  <c r="BD122" i="3" s="1"/>
  <c r="BB114" i="3"/>
  <c r="BC114" i="3" s="1"/>
  <c r="BD114" i="3" s="1"/>
  <c r="BB89" i="3"/>
  <c r="BB73" i="3"/>
  <c r="BC73" i="3" s="1"/>
  <c r="BD73" i="3" s="1"/>
  <c r="BB65" i="3"/>
  <c r="BB57" i="3"/>
  <c r="BB49" i="3"/>
  <c r="BC49" i="3" s="1"/>
  <c r="BD49" i="3" s="1"/>
  <c r="BB41" i="3"/>
  <c r="BC41" i="3" s="1"/>
  <c r="BD41" i="3" s="1"/>
  <c r="BB33" i="3"/>
  <c r="BC33" i="3" s="1"/>
  <c r="BD33" i="3" s="1"/>
  <c r="BB25" i="3"/>
  <c r="BC25" i="3" s="1"/>
  <c r="BD25" i="3" s="1"/>
  <c r="BB160" i="3"/>
  <c r="BC160" i="3" s="1"/>
  <c r="BD160" i="3" s="1"/>
  <c r="BB152" i="3"/>
  <c r="BC152" i="3" s="1"/>
  <c r="BD152" i="3" s="1"/>
  <c r="BB144" i="3"/>
  <c r="BC144" i="3" s="1"/>
  <c r="BD144" i="3" s="1"/>
  <c r="BM165" i="3"/>
  <c r="BN165" i="3" s="1"/>
  <c r="BO165" i="3" s="1"/>
  <c r="BM149" i="3"/>
  <c r="BN149" i="3" s="1"/>
  <c r="BO149" i="3" s="1"/>
  <c r="BM144" i="3"/>
  <c r="BN144" i="3" s="1"/>
  <c r="BO144" i="3" s="1"/>
  <c r="BB135" i="3"/>
  <c r="BC135" i="3" s="1"/>
  <c r="BD135" i="3" s="1"/>
  <c r="BB127" i="3"/>
  <c r="BC127" i="3" s="1"/>
  <c r="BD127" i="3" s="1"/>
  <c r="BB119" i="3"/>
  <c r="BC119" i="3" s="1"/>
  <c r="BD119" i="3" s="1"/>
  <c r="BB111" i="3"/>
  <c r="BB103" i="3"/>
  <c r="BC103" i="3" s="1"/>
  <c r="BD103" i="3" s="1"/>
  <c r="BB95" i="3"/>
  <c r="BC95" i="3" s="1"/>
  <c r="BD95" i="3" s="1"/>
  <c r="BB87" i="3"/>
  <c r="BC87" i="3" s="1"/>
  <c r="BD87" i="3" s="1"/>
  <c r="BB79" i="3"/>
  <c r="BC79" i="3" s="1"/>
  <c r="BD79" i="3" s="1"/>
  <c r="BB71" i="3"/>
  <c r="BC71" i="3" s="1"/>
  <c r="BD71" i="3" s="1"/>
  <c r="BB63" i="3"/>
  <c r="BC63" i="3" s="1"/>
  <c r="BD63" i="3" s="1"/>
  <c r="BB55" i="3"/>
  <c r="BC55" i="3" s="1"/>
  <c r="BD55" i="3" s="1"/>
  <c r="BB47" i="3"/>
  <c r="BB39" i="3"/>
  <c r="BC39" i="3" s="1"/>
  <c r="BD39" i="3" s="1"/>
  <c r="BB31" i="3"/>
  <c r="BC31" i="3" s="1"/>
  <c r="BD31" i="3" s="1"/>
  <c r="BB137" i="3"/>
  <c r="BC137" i="3" s="1"/>
  <c r="BD137" i="3" s="1"/>
  <c r="BB158" i="3"/>
  <c r="BC158" i="3" s="1"/>
  <c r="BD158" i="3" s="1"/>
  <c r="BB150" i="3"/>
  <c r="BC150" i="3" s="1"/>
  <c r="BD150" i="3" s="1"/>
  <c r="BB142" i="3"/>
  <c r="BC142" i="3" s="1"/>
  <c r="BD142" i="3" s="1"/>
  <c r="BM159" i="3"/>
  <c r="BN159" i="3" s="1"/>
  <c r="BO159" i="3" s="1"/>
  <c r="BM143" i="3"/>
  <c r="BN143" i="3" s="1"/>
  <c r="BO143" i="3" s="1"/>
  <c r="BB134" i="3"/>
  <c r="BC134" i="3" s="1"/>
  <c r="BD134" i="3" s="1"/>
  <c r="BB126" i="3"/>
  <c r="BB118" i="3"/>
  <c r="BC118" i="3" s="1"/>
  <c r="BD118" i="3" s="1"/>
  <c r="BB110" i="3"/>
  <c r="BC110" i="3" s="1"/>
  <c r="BD110" i="3" s="1"/>
  <c r="BB102" i="3"/>
  <c r="BC102" i="3" s="1"/>
  <c r="BD102" i="3" s="1"/>
  <c r="BB94" i="3"/>
  <c r="BC94" i="3" s="1"/>
  <c r="BD94" i="3" s="1"/>
  <c r="BB86" i="3"/>
  <c r="BC86" i="3" s="1"/>
  <c r="BD86" i="3" s="1"/>
  <c r="BB78" i="3"/>
  <c r="BB70" i="3"/>
  <c r="BC70" i="3" s="1"/>
  <c r="BD70" i="3" s="1"/>
  <c r="BB62" i="3"/>
  <c r="BC62" i="3" s="1"/>
  <c r="BD62" i="3" s="1"/>
  <c r="BB54" i="3"/>
  <c r="BC54" i="3" s="1"/>
  <c r="BD54" i="3" s="1"/>
  <c r="BB46" i="3"/>
  <c r="BC46" i="3" s="1"/>
  <c r="BD46" i="3" s="1"/>
  <c r="BB38" i="3"/>
  <c r="BC38" i="3" s="1"/>
  <c r="BD38" i="3" s="1"/>
  <c r="BB30" i="3"/>
  <c r="BB166" i="3"/>
  <c r="BC166" i="3" s="1"/>
  <c r="BD166" i="3" s="1"/>
  <c r="BB157" i="3"/>
  <c r="BC157" i="3" s="1"/>
  <c r="BD157" i="3" s="1"/>
  <c r="BB149" i="3"/>
  <c r="BC149" i="3" s="1"/>
  <c r="BD149" i="3" s="1"/>
  <c r="BB141" i="3"/>
  <c r="BC141" i="3" s="1"/>
  <c r="BD141" i="3" s="1"/>
  <c r="BM158" i="3"/>
  <c r="BN158" i="3" s="1"/>
  <c r="BO158" i="3" s="1"/>
  <c r="BM142" i="3"/>
  <c r="BN142" i="3" s="1"/>
  <c r="BO142" i="3" s="1"/>
  <c r="BB133" i="3"/>
  <c r="BC133" i="3" s="1"/>
  <c r="BD133" i="3" s="1"/>
  <c r="BB125" i="3"/>
  <c r="BC125" i="3" s="1"/>
  <c r="BD125" i="3" s="1"/>
  <c r="BB117" i="3"/>
  <c r="BB109" i="3"/>
  <c r="BB101" i="3"/>
  <c r="BB93" i="3"/>
  <c r="BC93" i="3" s="1"/>
  <c r="BD93" i="3" s="1"/>
  <c r="BB85" i="3"/>
  <c r="BC85" i="3" s="1"/>
  <c r="BD85" i="3" s="1"/>
  <c r="BB77" i="3"/>
  <c r="BC77" i="3" s="1"/>
  <c r="BD77" i="3" s="1"/>
  <c r="BB69" i="3"/>
  <c r="BC69" i="3" s="1"/>
  <c r="BD69" i="3" s="1"/>
  <c r="BB61" i="3"/>
  <c r="BB53" i="3"/>
  <c r="BC53" i="3" s="1"/>
  <c r="BD53" i="3" s="1"/>
  <c r="BB45" i="3"/>
  <c r="BC45" i="3" s="1"/>
  <c r="BD45" i="3" s="1"/>
  <c r="BB37" i="3"/>
  <c r="BC37" i="3" s="1"/>
  <c r="BD37" i="3" s="1"/>
  <c r="BB29" i="3"/>
  <c r="BC29" i="3" s="1"/>
  <c r="BD29" i="3" s="1"/>
  <c r="BB165" i="3"/>
  <c r="BC165" i="3" s="1"/>
  <c r="BD165" i="3" s="1"/>
  <c r="BB156" i="3"/>
  <c r="BC156" i="3" s="1"/>
  <c r="BD156" i="3" s="1"/>
  <c r="BB148" i="3"/>
  <c r="BC148" i="3" s="1"/>
  <c r="BD148" i="3" s="1"/>
  <c r="BB139" i="3"/>
  <c r="BC139" i="3" s="1"/>
  <c r="BD139" i="3" s="1"/>
  <c r="BM157" i="3"/>
  <c r="BN157" i="3" s="1"/>
  <c r="BO157" i="3" s="1"/>
  <c r="BM141" i="3"/>
  <c r="BN141" i="3" s="1"/>
  <c r="BO141" i="3" s="1"/>
  <c r="BM161" i="3"/>
  <c r="BN161" i="3" s="1"/>
  <c r="BO161" i="3" s="1"/>
  <c r="BM153" i="3"/>
  <c r="BN153" i="3" s="1"/>
  <c r="BO153" i="3" s="1"/>
  <c r="BM145" i="3"/>
  <c r="BN145" i="3" s="1"/>
  <c r="BO145" i="3" s="1"/>
  <c r="BM164" i="3"/>
  <c r="BN164" i="3" s="1"/>
  <c r="BO164" i="3" s="1"/>
  <c r="BM156" i="3"/>
  <c r="BN156" i="3" s="1"/>
  <c r="BO156" i="3" s="1"/>
  <c r="BM148" i="3"/>
  <c r="BN148" i="3" s="1"/>
  <c r="BO148" i="3" s="1"/>
  <c r="BM140" i="3"/>
  <c r="BN140" i="3" s="1"/>
  <c r="BO140" i="3" s="1"/>
  <c r="BM163" i="3"/>
  <c r="BN163" i="3" s="1"/>
  <c r="BO163" i="3" s="1"/>
  <c r="BM155" i="3"/>
  <c r="BN155" i="3" s="1"/>
  <c r="BO155" i="3" s="1"/>
  <c r="BM147" i="3"/>
  <c r="BN147" i="3" s="1"/>
  <c r="BO147" i="3" s="1"/>
  <c r="BM139" i="3"/>
  <c r="BN139" i="3" s="1"/>
  <c r="BO139" i="3" s="1"/>
  <c r="BM162" i="3"/>
  <c r="BN162" i="3" s="1"/>
  <c r="BO162" i="3" s="1"/>
  <c r="BM154" i="3"/>
  <c r="BN154" i="3" s="1"/>
  <c r="BO154" i="3" s="1"/>
  <c r="BM146" i="3"/>
  <c r="BN146" i="3" s="1"/>
  <c r="BO146" i="3" s="1"/>
  <c r="BM138" i="3"/>
  <c r="BN138" i="3" s="1"/>
  <c r="BO138" i="3" s="1"/>
  <c r="T73" i="4"/>
  <c r="U73" i="4" s="1"/>
  <c r="V73" i="4" s="1"/>
  <c r="BB35" i="5"/>
  <c r="BC35" i="5" s="1"/>
  <c r="BD35" i="5" s="1"/>
  <c r="BB21" i="5"/>
  <c r="BC21" i="5" s="1"/>
  <c r="BD21" i="5" s="1"/>
  <c r="BB36" i="5"/>
  <c r="BC36" i="5" s="1"/>
  <c r="BD36" i="5" s="1"/>
  <c r="BB51" i="5"/>
  <c r="BC51" i="5" s="1"/>
  <c r="BD51" i="5" s="1"/>
  <c r="BB67" i="5"/>
  <c r="BC67" i="5" s="1"/>
  <c r="BD67" i="5" s="1"/>
  <c r="BB37" i="5"/>
  <c r="BC37" i="5" s="1"/>
  <c r="BD37" i="5" s="1"/>
  <c r="BB50" i="5"/>
  <c r="BC50" i="5" s="1"/>
  <c r="BD50" i="5" s="1"/>
  <c r="BB31" i="5"/>
  <c r="BC31" i="5" s="1"/>
  <c r="BD31" i="5" s="1"/>
  <c r="BB44" i="5"/>
  <c r="BC44" i="5" s="1"/>
  <c r="BD44" i="5" s="1"/>
  <c r="BB57" i="5"/>
  <c r="BC57" i="5" s="1"/>
  <c r="BD57" i="5" s="1"/>
  <c r="BB71" i="5"/>
  <c r="BC71" i="5" s="1"/>
  <c r="BD71" i="5" s="1"/>
  <c r="BB48" i="5"/>
  <c r="BC48" i="5" s="1"/>
  <c r="BD48" i="5" s="1"/>
  <c r="BB65" i="5"/>
  <c r="BC65" i="5" s="1"/>
  <c r="BD65" i="5" s="1"/>
  <c r="BB27" i="5"/>
  <c r="BC27" i="5" s="1"/>
  <c r="BD27" i="5" s="1"/>
  <c r="BB54" i="5"/>
  <c r="BC54" i="5" s="1"/>
  <c r="BD54" i="5" s="1"/>
  <c r="BB33" i="5"/>
  <c r="BC33" i="5" s="1"/>
  <c r="BD33" i="5" s="1"/>
  <c r="BB46" i="5"/>
  <c r="BC46" i="5" s="1"/>
  <c r="BD46" i="5" s="1"/>
  <c r="BB59" i="5"/>
  <c r="BC59" i="5" s="1"/>
  <c r="BD59" i="5" s="1"/>
  <c r="BB75" i="5"/>
  <c r="BC75" i="5" s="1"/>
  <c r="BD75" i="5" s="1"/>
  <c r="BB43" i="5"/>
  <c r="BC43" i="5" s="1"/>
  <c r="BD43" i="5" s="1"/>
  <c r="BB34" i="5"/>
  <c r="BC34" i="5" s="1"/>
  <c r="BD34" i="5" s="1"/>
  <c r="BB47" i="5"/>
  <c r="BC47" i="5" s="1"/>
  <c r="BD47" i="5" s="1"/>
  <c r="BB61" i="5"/>
  <c r="BC61" i="5" s="1"/>
  <c r="BD61" i="5" s="1"/>
  <c r="T22" i="5"/>
  <c r="U22" i="5" s="1"/>
  <c r="V22" i="5" s="1"/>
  <c r="I125" i="5"/>
  <c r="J125" i="5" s="1"/>
  <c r="K125" i="5" s="1"/>
  <c r="I105" i="5"/>
  <c r="J105" i="5" s="1"/>
  <c r="K105" i="5" s="1"/>
  <c r="I104" i="5"/>
  <c r="J104" i="5" s="1"/>
  <c r="K104" i="5" s="1"/>
  <c r="I103" i="5"/>
  <c r="J103" i="5" s="1"/>
  <c r="K103" i="5" s="1"/>
  <c r="I102" i="5"/>
  <c r="J102" i="5" s="1"/>
  <c r="K102" i="5" s="1"/>
  <c r="I100" i="5"/>
  <c r="J100" i="5" s="1"/>
  <c r="K100" i="5" s="1"/>
  <c r="I96" i="5"/>
  <c r="J96" i="5" s="1"/>
  <c r="K96" i="5" s="1"/>
  <c r="I92" i="5"/>
  <c r="J92" i="5" s="1"/>
  <c r="K92" i="5" s="1"/>
  <c r="I88" i="5"/>
  <c r="J88" i="5" s="1"/>
  <c r="K88" i="5" s="1"/>
  <c r="I84" i="5"/>
  <c r="J84" i="5" s="1"/>
  <c r="K84" i="5" s="1"/>
  <c r="I80" i="5"/>
  <c r="J80" i="5" s="1"/>
  <c r="K80" i="5" s="1"/>
  <c r="I76" i="5"/>
  <c r="J76" i="5" s="1"/>
  <c r="K76" i="5" s="1"/>
  <c r="I72" i="5"/>
  <c r="J72" i="5" s="1"/>
  <c r="K72" i="5" s="1"/>
  <c r="I68" i="5"/>
  <c r="J68" i="5" s="1"/>
  <c r="K68" i="5" s="1"/>
  <c r="I64" i="5"/>
  <c r="J64" i="5" s="1"/>
  <c r="K64" i="5" s="1"/>
  <c r="I60" i="5"/>
  <c r="J60" i="5" s="1"/>
  <c r="K60" i="5" s="1"/>
  <c r="I122" i="5"/>
  <c r="J122" i="5" s="1"/>
  <c r="K122" i="5" s="1"/>
  <c r="I115" i="5"/>
  <c r="J115" i="5" s="1"/>
  <c r="K115" i="5" s="1"/>
  <c r="I108" i="5"/>
  <c r="J108" i="5" s="1"/>
  <c r="K108" i="5" s="1"/>
  <c r="I71" i="5"/>
  <c r="J71" i="5" s="1"/>
  <c r="K71" i="5" s="1"/>
  <c r="I70" i="5"/>
  <c r="J70" i="5" s="1"/>
  <c r="K70" i="5" s="1"/>
  <c r="I69" i="5"/>
  <c r="J69" i="5" s="1"/>
  <c r="K69" i="5" s="1"/>
  <c r="I32" i="5"/>
  <c r="J32" i="5" s="1"/>
  <c r="K32" i="5" s="1"/>
  <c r="I119" i="5"/>
  <c r="J119" i="5" s="1"/>
  <c r="K119" i="5" s="1"/>
  <c r="I112" i="5"/>
  <c r="J112" i="5" s="1"/>
  <c r="K112" i="5" s="1"/>
  <c r="I101" i="5"/>
  <c r="J101" i="5" s="1"/>
  <c r="K101" i="5" s="1"/>
  <c r="I126" i="5"/>
  <c r="J126" i="5" s="1"/>
  <c r="K126" i="5" s="1"/>
  <c r="I120" i="5"/>
  <c r="J120" i="5" s="1"/>
  <c r="K120" i="5" s="1"/>
  <c r="I113" i="5"/>
  <c r="J113" i="5" s="1"/>
  <c r="K113" i="5" s="1"/>
  <c r="I124" i="5"/>
  <c r="J124" i="5" s="1"/>
  <c r="K124" i="5" s="1"/>
  <c r="I117" i="5"/>
  <c r="J117" i="5" s="1"/>
  <c r="K117" i="5" s="1"/>
  <c r="I118" i="5"/>
  <c r="J118" i="5" s="1"/>
  <c r="K118" i="5" s="1"/>
  <c r="I111" i="5"/>
  <c r="J111" i="5" s="1"/>
  <c r="K111" i="5" s="1"/>
  <c r="I90" i="5"/>
  <c r="J90" i="5" s="1"/>
  <c r="K90" i="5" s="1"/>
  <c r="I77" i="5"/>
  <c r="J77" i="5" s="1"/>
  <c r="K77" i="5" s="1"/>
  <c r="I66" i="5"/>
  <c r="J66" i="5" s="1"/>
  <c r="K66" i="5" s="1"/>
  <c r="I59" i="5"/>
  <c r="J59" i="5" s="1"/>
  <c r="K59" i="5" s="1"/>
  <c r="I50" i="5"/>
  <c r="J50" i="5" s="1"/>
  <c r="K50" i="5" s="1"/>
  <c r="I49" i="5"/>
  <c r="J49" i="5" s="1"/>
  <c r="K49" i="5" s="1"/>
  <c r="I48" i="5"/>
  <c r="J48" i="5" s="1"/>
  <c r="K48" i="5" s="1"/>
  <c r="I47" i="5"/>
  <c r="J47" i="5" s="1"/>
  <c r="K47" i="5" s="1"/>
  <c r="I27" i="5"/>
  <c r="J27" i="5" s="1"/>
  <c r="K27" i="5" s="1"/>
  <c r="I121" i="5"/>
  <c r="J121" i="5" s="1"/>
  <c r="K121" i="5" s="1"/>
  <c r="I110" i="5"/>
  <c r="J110" i="5" s="1"/>
  <c r="K110" i="5" s="1"/>
  <c r="I98" i="5"/>
  <c r="J98" i="5" s="1"/>
  <c r="K98" i="5" s="1"/>
  <c r="I109" i="5"/>
  <c r="J109" i="5" s="1"/>
  <c r="K109" i="5" s="1"/>
  <c r="I94" i="5"/>
  <c r="J94" i="5" s="1"/>
  <c r="K94" i="5" s="1"/>
  <c r="I93" i="5"/>
  <c r="J93" i="5" s="1"/>
  <c r="K93" i="5" s="1"/>
  <c r="I91" i="5"/>
  <c r="J91" i="5" s="1"/>
  <c r="K91" i="5" s="1"/>
  <c r="I86" i="5"/>
  <c r="J86" i="5" s="1"/>
  <c r="K86" i="5" s="1"/>
  <c r="I82" i="5"/>
  <c r="J82" i="5" s="1"/>
  <c r="K82" i="5" s="1"/>
  <c r="I78" i="5"/>
  <c r="J78" i="5" s="1"/>
  <c r="K78" i="5" s="1"/>
  <c r="I74" i="5"/>
  <c r="J74" i="5" s="1"/>
  <c r="K74" i="5" s="1"/>
  <c r="I55" i="5"/>
  <c r="J55" i="5" s="1"/>
  <c r="K55" i="5" s="1"/>
  <c r="I44" i="5"/>
  <c r="J44" i="5" s="1"/>
  <c r="K44" i="5" s="1"/>
  <c r="I37" i="5"/>
  <c r="J37" i="5" s="1"/>
  <c r="K37" i="5" s="1"/>
  <c r="I22" i="5"/>
  <c r="J22" i="5" s="1"/>
  <c r="K22" i="5" s="1"/>
  <c r="I38" i="5"/>
  <c r="J38" i="5" s="1"/>
  <c r="K38" i="5" s="1"/>
  <c r="I116" i="5"/>
  <c r="J116" i="5" s="1"/>
  <c r="K116" i="5" s="1"/>
  <c r="I95" i="5"/>
  <c r="J95" i="5" s="1"/>
  <c r="K95" i="5" s="1"/>
  <c r="I52" i="5"/>
  <c r="J52" i="5" s="1"/>
  <c r="K52" i="5" s="1"/>
  <c r="I41" i="5"/>
  <c r="J41" i="5" s="1"/>
  <c r="K41" i="5" s="1"/>
  <c r="I89" i="5"/>
  <c r="J89" i="5" s="1"/>
  <c r="K89" i="5" s="1"/>
  <c r="I58" i="5"/>
  <c r="J58" i="5" s="1"/>
  <c r="K58" i="5" s="1"/>
  <c r="I56" i="5"/>
  <c r="J56" i="5" s="1"/>
  <c r="K56" i="5" s="1"/>
  <c r="I25" i="5"/>
  <c r="J25" i="5" s="1"/>
  <c r="K25" i="5" s="1"/>
  <c r="I21" i="5"/>
  <c r="J21" i="5" s="1"/>
  <c r="K21" i="5" s="1"/>
  <c r="I62" i="5"/>
  <c r="J62" i="5" s="1"/>
  <c r="K62" i="5" s="1"/>
  <c r="I45" i="5"/>
  <c r="J45" i="5" s="1"/>
  <c r="K45" i="5" s="1"/>
  <c r="I97" i="5"/>
  <c r="J97" i="5" s="1"/>
  <c r="K97" i="5" s="1"/>
  <c r="I114" i="5"/>
  <c r="J114" i="5" s="1"/>
  <c r="K114" i="5" s="1"/>
  <c r="I106" i="5"/>
  <c r="J106" i="5" s="1"/>
  <c r="K106" i="5" s="1"/>
  <c r="I99" i="5"/>
  <c r="J99" i="5" s="1"/>
  <c r="K99" i="5" s="1"/>
  <c r="I85" i="5"/>
  <c r="J85" i="5" s="1"/>
  <c r="K85" i="5" s="1"/>
  <c r="I83" i="5"/>
  <c r="J83" i="5" s="1"/>
  <c r="K83" i="5" s="1"/>
  <c r="I81" i="5"/>
  <c r="J81" i="5" s="1"/>
  <c r="K81" i="5" s="1"/>
  <c r="I79" i="5"/>
  <c r="J79" i="5" s="1"/>
  <c r="K79" i="5" s="1"/>
  <c r="I75" i="5"/>
  <c r="J75" i="5" s="1"/>
  <c r="K75" i="5" s="1"/>
  <c r="I123" i="5"/>
  <c r="J123" i="5" s="1"/>
  <c r="K123" i="5" s="1"/>
  <c r="I107" i="5"/>
  <c r="J107" i="5" s="1"/>
  <c r="K107" i="5" s="1"/>
  <c r="I87" i="5"/>
  <c r="J87" i="5" s="1"/>
  <c r="K87" i="5" s="1"/>
  <c r="I51" i="5"/>
  <c r="J51" i="5" s="1"/>
  <c r="K51" i="5" s="1"/>
  <c r="I36" i="5"/>
  <c r="J36" i="5" s="1"/>
  <c r="K36" i="5" s="1"/>
  <c r="I31" i="5"/>
  <c r="J31" i="5" s="1"/>
  <c r="K31" i="5" s="1"/>
  <c r="I24" i="5"/>
  <c r="J24" i="5" s="1"/>
  <c r="K24" i="5" s="1"/>
  <c r="I57" i="5"/>
  <c r="J57" i="5" s="1"/>
  <c r="K57" i="5" s="1"/>
  <c r="I42" i="5"/>
  <c r="J42" i="5" s="1"/>
  <c r="K42" i="5" s="1"/>
  <c r="I33" i="5"/>
  <c r="J33" i="5" s="1"/>
  <c r="K33" i="5" s="1"/>
  <c r="I67" i="5"/>
  <c r="J67" i="5" s="1"/>
  <c r="K67" i="5" s="1"/>
  <c r="I63" i="5"/>
  <c r="J63" i="5" s="1"/>
  <c r="K63" i="5" s="1"/>
  <c r="I46" i="5"/>
  <c r="J46" i="5" s="1"/>
  <c r="K46" i="5" s="1"/>
  <c r="I73" i="5"/>
  <c r="J73" i="5" s="1"/>
  <c r="K73" i="5" s="1"/>
  <c r="I65" i="5"/>
  <c r="J65" i="5" s="1"/>
  <c r="K65" i="5" s="1"/>
  <c r="I61" i="5"/>
  <c r="J61" i="5" s="1"/>
  <c r="K61" i="5" s="1"/>
  <c r="I28" i="5"/>
  <c r="J28" i="5" s="1"/>
  <c r="K28" i="5" s="1"/>
  <c r="I30" i="5"/>
  <c r="J30" i="5" s="1"/>
  <c r="K30" i="5" s="1"/>
  <c r="I43" i="5"/>
  <c r="J43" i="5" s="1"/>
  <c r="K43" i="5" s="1"/>
  <c r="I34" i="5"/>
  <c r="J34" i="5" s="1"/>
  <c r="K34" i="5" s="1"/>
  <c r="I23" i="5"/>
  <c r="J23" i="5" s="1"/>
  <c r="K23" i="5" s="1"/>
  <c r="I53" i="5"/>
  <c r="J53" i="5" s="1"/>
  <c r="K53" i="5" s="1"/>
  <c r="I35" i="5"/>
  <c r="J35" i="5" s="1"/>
  <c r="K35" i="5" s="1"/>
  <c r="I26" i="5"/>
  <c r="J26" i="5" s="1"/>
  <c r="K26" i="5" s="1"/>
  <c r="I40" i="5"/>
  <c r="J40" i="5" s="1"/>
  <c r="K40" i="5" s="1"/>
  <c r="I39" i="5"/>
  <c r="J39" i="5" s="1"/>
  <c r="K39" i="5" s="1"/>
  <c r="I29" i="5"/>
  <c r="J29" i="5" s="1"/>
  <c r="K29" i="5" s="1"/>
  <c r="I54" i="5"/>
  <c r="J54" i="5" s="1"/>
  <c r="K54" i="5" s="1"/>
  <c r="BM134" i="5"/>
  <c r="BN134" i="5" s="1"/>
  <c r="BO134" i="5" s="1"/>
  <c r="BM130" i="5"/>
  <c r="BN130" i="5" s="1"/>
  <c r="BO130" i="5" s="1"/>
  <c r="BM126" i="5"/>
  <c r="BN126" i="5" s="1"/>
  <c r="BO126" i="5" s="1"/>
  <c r="BM122" i="5"/>
  <c r="BN122" i="5" s="1"/>
  <c r="BO122" i="5" s="1"/>
  <c r="BM118" i="5"/>
  <c r="BN118" i="5" s="1"/>
  <c r="BO118" i="5" s="1"/>
  <c r="BM114" i="5"/>
  <c r="BN114" i="5" s="1"/>
  <c r="BO114" i="5" s="1"/>
  <c r="BM110" i="5"/>
  <c r="BN110" i="5" s="1"/>
  <c r="BO110" i="5" s="1"/>
  <c r="BM106" i="5"/>
  <c r="BN106" i="5" s="1"/>
  <c r="BO106" i="5" s="1"/>
  <c r="BM102" i="5"/>
  <c r="BN102" i="5" s="1"/>
  <c r="BO102" i="5" s="1"/>
  <c r="BM137" i="5"/>
  <c r="BN137" i="5" s="1"/>
  <c r="BO137" i="5" s="1"/>
  <c r="BM127" i="5"/>
  <c r="BN127" i="5" s="1"/>
  <c r="BO127" i="5" s="1"/>
  <c r="BM124" i="5"/>
  <c r="BN124" i="5" s="1"/>
  <c r="BO124" i="5" s="1"/>
  <c r="BM123" i="5"/>
  <c r="BN123" i="5" s="1"/>
  <c r="BO123" i="5" s="1"/>
  <c r="BM120" i="5"/>
  <c r="BN120" i="5" s="1"/>
  <c r="BO120" i="5" s="1"/>
  <c r="BM113" i="5"/>
  <c r="BN113" i="5" s="1"/>
  <c r="BO113" i="5" s="1"/>
  <c r="BM92" i="5"/>
  <c r="BN92" i="5" s="1"/>
  <c r="BO92" i="5" s="1"/>
  <c r="BM91" i="5"/>
  <c r="BN91" i="5" s="1"/>
  <c r="BO91" i="5" s="1"/>
  <c r="BM90" i="5"/>
  <c r="BN90" i="5" s="1"/>
  <c r="BO90" i="5" s="1"/>
  <c r="BM89" i="5"/>
  <c r="BN89" i="5" s="1"/>
  <c r="BO89" i="5" s="1"/>
  <c r="BM60" i="5"/>
  <c r="BN60" i="5" s="1"/>
  <c r="BO60" i="5" s="1"/>
  <c r="BM59" i="5"/>
  <c r="BN59" i="5" s="1"/>
  <c r="BO59" i="5" s="1"/>
  <c r="BM58" i="5"/>
  <c r="BN58" i="5" s="1"/>
  <c r="BO58" i="5" s="1"/>
  <c r="BM57" i="5"/>
  <c r="BN57" i="5" s="1"/>
  <c r="BO57" i="5" s="1"/>
  <c r="BM55" i="5"/>
  <c r="BN55" i="5" s="1"/>
  <c r="BO55" i="5" s="1"/>
  <c r="BM51" i="5"/>
  <c r="BN51" i="5" s="1"/>
  <c r="BO51" i="5" s="1"/>
  <c r="BM47" i="5"/>
  <c r="BN47" i="5" s="1"/>
  <c r="BO47" i="5" s="1"/>
  <c r="BM43" i="5"/>
  <c r="BN43" i="5" s="1"/>
  <c r="BO43" i="5" s="1"/>
  <c r="BM39" i="5"/>
  <c r="BN39" i="5" s="1"/>
  <c r="BO39" i="5" s="1"/>
  <c r="BM35" i="5"/>
  <c r="BN35" i="5" s="1"/>
  <c r="BO35" i="5" s="1"/>
  <c r="BM34" i="5"/>
  <c r="BN34" i="5" s="1"/>
  <c r="BO34" i="5" s="1"/>
  <c r="BM28" i="5"/>
  <c r="BN28" i="5" s="1"/>
  <c r="BO28" i="5" s="1"/>
  <c r="BM27" i="5"/>
  <c r="BN27" i="5" s="1"/>
  <c r="BO27" i="5" s="1"/>
  <c r="BM128" i="5"/>
  <c r="BN128" i="5" s="1"/>
  <c r="BO128" i="5" s="1"/>
  <c r="BM117" i="5"/>
  <c r="BN117" i="5" s="1"/>
  <c r="BO117" i="5" s="1"/>
  <c r="BM96" i="5"/>
  <c r="BN96" i="5" s="1"/>
  <c r="BO96" i="5" s="1"/>
  <c r="BM95" i="5"/>
  <c r="BN95" i="5" s="1"/>
  <c r="BO95" i="5" s="1"/>
  <c r="BM94" i="5"/>
  <c r="BN94" i="5" s="1"/>
  <c r="BO94" i="5" s="1"/>
  <c r="BM93" i="5"/>
  <c r="BN93" i="5" s="1"/>
  <c r="BO93" i="5" s="1"/>
  <c r="BM136" i="5"/>
  <c r="BN136" i="5" s="1"/>
  <c r="BO136" i="5" s="1"/>
  <c r="BM125" i="5"/>
  <c r="BN125" i="5" s="1"/>
  <c r="BO125" i="5" s="1"/>
  <c r="BM111" i="5"/>
  <c r="BN111" i="5" s="1"/>
  <c r="BO111" i="5" s="1"/>
  <c r="BM131" i="5"/>
  <c r="BN131" i="5" s="1"/>
  <c r="BO131" i="5" s="1"/>
  <c r="BM104" i="5"/>
  <c r="BN104" i="5" s="1"/>
  <c r="BO104" i="5" s="1"/>
  <c r="BM98" i="5"/>
  <c r="BN98" i="5" s="1"/>
  <c r="BO98" i="5" s="1"/>
  <c r="BM135" i="5"/>
  <c r="BN135" i="5" s="1"/>
  <c r="BO135" i="5" s="1"/>
  <c r="BM116" i="5"/>
  <c r="BN116" i="5" s="1"/>
  <c r="BO116" i="5" s="1"/>
  <c r="BM107" i="5"/>
  <c r="BN107" i="5" s="1"/>
  <c r="BO107" i="5" s="1"/>
  <c r="BM100" i="5"/>
  <c r="BN100" i="5" s="1"/>
  <c r="BO100" i="5" s="1"/>
  <c r="BM82" i="5"/>
  <c r="BN82" i="5" s="1"/>
  <c r="BO82" i="5" s="1"/>
  <c r="BM75" i="5"/>
  <c r="BN75" i="5" s="1"/>
  <c r="BO75" i="5" s="1"/>
  <c r="BM68" i="5"/>
  <c r="BN68" i="5" s="1"/>
  <c r="BO68" i="5" s="1"/>
  <c r="BM38" i="5"/>
  <c r="BN38" i="5" s="1"/>
  <c r="BO38" i="5" s="1"/>
  <c r="BM37" i="5"/>
  <c r="BN37" i="5" s="1"/>
  <c r="BO37" i="5" s="1"/>
  <c r="BM36" i="5"/>
  <c r="BN36" i="5" s="1"/>
  <c r="BO36" i="5" s="1"/>
  <c r="BM132" i="5"/>
  <c r="BN132" i="5" s="1"/>
  <c r="BO132" i="5" s="1"/>
  <c r="BM129" i="5"/>
  <c r="BN129" i="5" s="1"/>
  <c r="BO129" i="5" s="1"/>
  <c r="BM115" i="5"/>
  <c r="BN115" i="5" s="1"/>
  <c r="BO115" i="5" s="1"/>
  <c r="BM101" i="5"/>
  <c r="BN101" i="5" s="1"/>
  <c r="BO101" i="5" s="1"/>
  <c r="BM56" i="5"/>
  <c r="BN56" i="5" s="1"/>
  <c r="BO56" i="5" s="1"/>
  <c r="BM53" i="5"/>
  <c r="BN53" i="5" s="1"/>
  <c r="BO53" i="5" s="1"/>
  <c r="BM46" i="5"/>
  <c r="BN46" i="5" s="1"/>
  <c r="BO46" i="5" s="1"/>
  <c r="BM33" i="5"/>
  <c r="BN33" i="5" s="1"/>
  <c r="BO33" i="5" s="1"/>
  <c r="BM31" i="5"/>
  <c r="BN31" i="5" s="1"/>
  <c r="BO31" i="5" s="1"/>
  <c r="BM119" i="5"/>
  <c r="BN119" i="5" s="1"/>
  <c r="BO119" i="5" s="1"/>
  <c r="BM103" i="5"/>
  <c r="BN103" i="5" s="1"/>
  <c r="BO103" i="5" s="1"/>
  <c r="BM77" i="5"/>
  <c r="BN77" i="5" s="1"/>
  <c r="BO77" i="5" s="1"/>
  <c r="BM71" i="5"/>
  <c r="BN71" i="5" s="1"/>
  <c r="BO71" i="5" s="1"/>
  <c r="BM69" i="5"/>
  <c r="BN69" i="5" s="1"/>
  <c r="BO69" i="5" s="1"/>
  <c r="BM50" i="5"/>
  <c r="BN50" i="5" s="1"/>
  <c r="BO50" i="5" s="1"/>
  <c r="BM29" i="5"/>
  <c r="BN29" i="5" s="1"/>
  <c r="BO29" i="5" s="1"/>
  <c r="BN22" i="5"/>
  <c r="BO22" i="5" s="1"/>
  <c r="BM83" i="5"/>
  <c r="BN83" i="5" s="1"/>
  <c r="BO83" i="5" s="1"/>
  <c r="BM79" i="5"/>
  <c r="BN79" i="5" s="1"/>
  <c r="BO79" i="5" s="1"/>
  <c r="BM54" i="5"/>
  <c r="BN54" i="5" s="1"/>
  <c r="BO54" i="5" s="1"/>
  <c r="BM108" i="5"/>
  <c r="BN108" i="5" s="1"/>
  <c r="BO108" i="5" s="1"/>
  <c r="BM97" i="5"/>
  <c r="BN97" i="5" s="1"/>
  <c r="BO97" i="5" s="1"/>
  <c r="BM85" i="5"/>
  <c r="BN85" i="5" s="1"/>
  <c r="BO85" i="5" s="1"/>
  <c r="BM81" i="5"/>
  <c r="BN81" i="5" s="1"/>
  <c r="BO81" i="5" s="1"/>
  <c r="BM73" i="5"/>
  <c r="BN73" i="5" s="1"/>
  <c r="BO73" i="5" s="1"/>
  <c r="BM133" i="5"/>
  <c r="BN133" i="5" s="1"/>
  <c r="BO133" i="5" s="1"/>
  <c r="BM99" i="5"/>
  <c r="BN99" i="5" s="1"/>
  <c r="BO99" i="5" s="1"/>
  <c r="BM88" i="5"/>
  <c r="BN88" i="5" s="1"/>
  <c r="BO88" i="5" s="1"/>
  <c r="BM87" i="5"/>
  <c r="BN87" i="5" s="1"/>
  <c r="BO87" i="5" s="1"/>
  <c r="BM112" i="5"/>
  <c r="BN112" i="5" s="1"/>
  <c r="BO112" i="5" s="1"/>
  <c r="BM109" i="5"/>
  <c r="BN109" i="5" s="1"/>
  <c r="BO109" i="5" s="1"/>
  <c r="BM105" i="5"/>
  <c r="BN105" i="5" s="1"/>
  <c r="BO105" i="5" s="1"/>
  <c r="BM121" i="5"/>
  <c r="BN121" i="5" s="1"/>
  <c r="BO121" i="5" s="1"/>
  <c r="BM86" i="5"/>
  <c r="BN86" i="5" s="1"/>
  <c r="BO86" i="5" s="1"/>
  <c r="BM78" i="5"/>
  <c r="BN78" i="5" s="1"/>
  <c r="BO78" i="5" s="1"/>
  <c r="BM74" i="5"/>
  <c r="BN74" i="5" s="1"/>
  <c r="BO74" i="5" s="1"/>
  <c r="BM70" i="5"/>
  <c r="BN70" i="5" s="1"/>
  <c r="BO70" i="5" s="1"/>
  <c r="BM66" i="5"/>
  <c r="BN66" i="5" s="1"/>
  <c r="BO66" i="5" s="1"/>
  <c r="BM64" i="5"/>
  <c r="BN64" i="5" s="1"/>
  <c r="BO64" i="5" s="1"/>
  <c r="BM62" i="5"/>
  <c r="BN62" i="5" s="1"/>
  <c r="BO62" i="5" s="1"/>
  <c r="BM49" i="5"/>
  <c r="BN49" i="5" s="1"/>
  <c r="BO49" i="5" s="1"/>
  <c r="BM84" i="5"/>
  <c r="BN84" i="5" s="1"/>
  <c r="BO84" i="5" s="1"/>
  <c r="BM76" i="5"/>
  <c r="BN76" i="5" s="1"/>
  <c r="BO76" i="5" s="1"/>
  <c r="BM67" i="5"/>
  <c r="BN67" i="5" s="1"/>
  <c r="BO67" i="5" s="1"/>
  <c r="BM63" i="5"/>
  <c r="BN63" i="5" s="1"/>
  <c r="BO63" i="5" s="1"/>
  <c r="BN24" i="5"/>
  <c r="BO24" i="5" s="1"/>
  <c r="BM21" i="5"/>
  <c r="BN21" i="5" s="1"/>
  <c r="BO21" i="5" s="1"/>
  <c r="BM45" i="5"/>
  <c r="BN45" i="5" s="1"/>
  <c r="BO45" i="5" s="1"/>
  <c r="BM44" i="5"/>
  <c r="BN44" i="5" s="1"/>
  <c r="BO44" i="5" s="1"/>
  <c r="BM42" i="5"/>
  <c r="BN42" i="5" s="1"/>
  <c r="BO42" i="5" s="1"/>
  <c r="BM40" i="5"/>
  <c r="BN40" i="5" s="1"/>
  <c r="BO40" i="5" s="1"/>
  <c r="BN26" i="5"/>
  <c r="BO26" i="5" s="1"/>
  <c r="BM48" i="5"/>
  <c r="BN48" i="5" s="1"/>
  <c r="BO48" i="5" s="1"/>
  <c r="BM30" i="5"/>
  <c r="BN30" i="5" s="1"/>
  <c r="BO30" i="5" s="1"/>
  <c r="BM65" i="5"/>
  <c r="BN65" i="5" s="1"/>
  <c r="BO65" i="5" s="1"/>
  <c r="BN23" i="5"/>
  <c r="BO23" i="5" s="1"/>
  <c r="BM25" i="5"/>
  <c r="BN25" i="5" s="1"/>
  <c r="BO25" i="5" s="1"/>
  <c r="BM72" i="5"/>
  <c r="BN72" i="5" s="1"/>
  <c r="BO72" i="5" s="1"/>
  <c r="BM61" i="5"/>
  <c r="BN61" i="5" s="1"/>
  <c r="BO61" i="5" s="1"/>
  <c r="BM52" i="5"/>
  <c r="BN52" i="5" s="1"/>
  <c r="BO52" i="5" s="1"/>
  <c r="BM32" i="5"/>
  <c r="BN32" i="5" s="1"/>
  <c r="BO32" i="5" s="1"/>
  <c r="BM80" i="5"/>
  <c r="BN80" i="5" s="1"/>
  <c r="BO80" i="5" s="1"/>
  <c r="BM41" i="5"/>
  <c r="BN41" i="5" s="1"/>
  <c r="BO41" i="5" s="1"/>
  <c r="AP137" i="5"/>
  <c r="AQ137" i="5" s="1"/>
  <c r="AR137" i="5" s="1"/>
  <c r="AP133" i="5"/>
  <c r="AQ133" i="5" s="1"/>
  <c r="AR133" i="5" s="1"/>
  <c r="AP129" i="5"/>
  <c r="AQ129" i="5" s="1"/>
  <c r="AR129" i="5" s="1"/>
  <c r="AP125" i="5"/>
  <c r="AQ125" i="5" s="1"/>
  <c r="AR125" i="5" s="1"/>
  <c r="AP121" i="5"/>
  <c r="AQ121" i="5" s="1"/>
  <c r="AR121" i="5" s="1"/>
  <c r="AP117" i="5"/>
  <c r="AQ117" i="5" s="1"/>
  <c r="AR117" i="5" s="1"/>
  <c r="AP113" i="5"/>
  <c r="AQ113" i="5" s="1"/>
  <c r="AR113" i="5" s="1"/>
  <c r="AP109" i="5"/>
  <c r="AQ109" i="5" s="1"/>
  <c r="AR109" i="5" s="1"/>
  <c r="AP105" i="5"/>
  <c r="AQ105" i="5" s="1"/>
  <c r="AR105" i="5" s="1"/>
  <c r="AP101" i="5"/>
  <c r="AQ101" i="5" s="1"/>
  <c r="AR101" i="5" s="1"/>
  <c r="AP135" i="5"/>
  <c r="AQ135" i="5" s="1"/>
  <c r="AR135" i="5" s="1"/>
  <c r="AP132" i="5"/>
  <c r="AQ132" i="5" s="1"/>
  <c r="AR132" i="5" s="1"/>
  <c r="AP104" i="5"/>
  <c r="AQ104" i="5" s="1"/>
  <c r="AR104" i="5" s="1"/>
  <c r="AP103" i="5"/>
  <c r="AQ103" i="5" s="1"/>
  <c r="AR103" i="5" s="1"/>
  <c r="AP102" i="5"/>
  <c r="AQ102" i="5" s="1"/>
  <c r="AR102" i="5" s="1"/>
  <c r="AP118" i="5"/>
  <c r="AQ118" i="5" s="1"/>
  <c r="AR118" i="5" s="1"/>
  <c r="AP111" i="5"/>
  <c r="AQ111" i="5" s="1"/>
  <c r="AR111" i="5" s="1"/>
  <c r="AP100" i="5"/>
  <c r="AQ100" i="5" s="1"/>
  <c r="AR100" i="5" s="1"/>
  <c r="AP71" i="5"/>
  <c r="AQ71" i="5" s="1"/>
  <c r="AR71" i="5" s="1"/>
  <c r="AP70" i="5"/>
  <c r="AQ70" i="5" s="1"/>
  <c r="AR70" i="5" s="1"/>
  <c r="AP69" i="5"/>
  <c r="AQ69" i="5" s="1"/>
  <c r="AR69" i="5" s="1"/>
  <c r="AP68" i="5"/>
  <c r="AQ68" i="5" s="1"/>
  <c r="AR68" i="5" s="1"/>
  <c r="AP54" i="5"/>
  <c r="AQ54" i="5" s="1"/>
  <c r="AR54" i="5" s="1"/>
  <c r="AP50" i="5"/>
  <c r="AQ50" i="5" s="1"/>
  <c r="AR50" i="5" s="1"/>
  <c r="AP46" i="5"/>
  <c r="AQ46" i="5" s="1"/>
  <c r="AR46" i="5" s="1"/>
  <c r="AP42" i="5"/>
  <c r="AQ42" i="5" s="1"/>
  <c r="AR42" i="5" s="1"/>
  <c r="AP38" i="5"/>
  <c r="AQ38" i="5" s="1"/>
  <c r="AR38" i="5" s="1"/>
  <c r="AP35" i="5"/>
  <c r="AQ35" i="5" s="1"/>
  <c r="AR35" i="5" s="1"/>
  <c r="AP33" i="5"/>
  <c r="AQ33" i="5" s="1"/>
  <c r="AR33" i="5" s="1"/>
  <c r="AP28" i="5"/>
  <c r="AQ28" i="5" s="1"/>
  <c r="AR28" i="5" s="1"/>
  <c r="AP26" i="5"/>
  <c r="AQ26" i="5" s="1"/>
  <c r="AR26" i="5" s="1"/>
  <c r="AP127" i="5"/>
  <c r="AQ127" i="5" s="1"/>
  <c r="AR127" i="5" s="1"/>
  <c r="AP122" i="5"/>
  <c r="AQ122" i="5" s="1"/>
  <c r="AR122" i="5" s="1"/>
  <c r="AP115" i="5"/>
  <c r="AQ115" i="5" s="1"/>
  <c r="AR115" i="5" s="1"/>
  <c r="AP108" i="5"/>
  <c r="AQ108" i="5" s="1"/>
  <c r="AR108" i="5" s="1"/>
  <c r="AP123" i="5"/>
  <c r="AQ123" i="5" s="1"/>
  <c r="AR123" i="5" s="1"/>
  <c r="AP116" i="5"/>
  <c r="AQ116" i="5" s="1"/>
  <c r="AR116" i="5" s="1"/>
  <c r="AP120" i="5"/>
  <c r="AQ120" i="5" s="1"/>
  <c r="AR120" i="5" s="1"/>
  <c r="AP130" i="5"/>
  <c r="AQ130" i="5" s="1"/>
  <c r="AR130" i="5" s="1"/>
  <c r="AP95" i="5"/>
  <c r="AQ95" i="5" s="1"/>
  <c r="AR95" i="5" s="1"/>
  <c r="AP93" i="5"/>
  <c r="AQ93" i="5" s="1"/>
  <c r="AR93" i="5" s="1"/>
  <c r="AP87" i="5"/>
  <c r="AQ87" i="5" s="1"/>
  <c r="AR87" i="5" s="1"/>
  <c r="AP134" i="5"/>
  <c r="AQ134" i="5" s="1"/>
  <c r="AR134" i="5" s="1"/>
  <c r="AP114" i="5"/>
  <c r="AQ114" i="5" s="1"/>
  <c r="AR114" i="5" s="1"/>
  <c r="AP99" i="5"/>
  <c r="AQ99" i="5" s="1"/>
  <c r="AR99" i="5" s="1"/>
  <c r="AP97" i="5"/>
  <c r="AQ97" i="5" s="1"/>
  <c r="AR97" i="5" s="1"/>
  <c r="AP80" i="5"/>
  <c r="AQ80" i="5" s="1"/>
  <c r="AR80" i="5" s="1"/>
  <c r="AP73" i="5"/>
  <c r="AQ73" i="5" s="1"/>
  <c r="AR73" i="5" s="1"/>
  <c r="AP62" i="5"/>
  <c r="AQ62" i="5" s="1"/>
  <c r="AR62" i="5" s="1"/>
  <c r="AP49" i="5"/>
  <c r="AQ49" i="5" s="1"/>
  <c r="AR49" i="5" s="1"/>
  <c r="AP48" i="5"/>
  <c r="AQ48" i="5" s="1"/>
  <c r="AR48" i="5" s="1"/>
  <c r="AP47" i="5"/>
  <c r="AQ47" i="5" s="1"/>
  <c r="AR47" i="5" s="1"/>
  <c r="AP30" i="5"/>
  <c r="AQ30" i="5" s="1"/>
  <c r="AR30" i="5" s="1"/>
  <c r="AP27" i="5"/>
  <c r="AQ27" i="5" s="1"/>
  <c r="AR27" i="5" s="1"/>
  <c r="AP131" i="5"/>
  <c r="AQ131" i="5" s="1"/>
  <c r="AR131" i="5" s="1"/>
  <c r="AP128" i="5"/>
  <c r="AQ128" i="5" s="1"/>
  <c r="AR128" i="5" s="1"/>
  <c r="AP124" i="5"/>
  <c r="AQ124" i="5" s="1"/>
  <c r="AR124" i="5" s="1"/>
  <c r="AP126" i="5"/>
  <c r="AQ126" i="5" s="1"/>
  <c r="AR126" i="5" s="1"/>
  <c r="AP136" i="5"/>
  <c r="AQ136" i="5" s="1"/>
  <c r="AR136" i="5" s="1"/>
  <c r="AP65" i="5"/>
  <c r="AQ65" i="5" s="1"/>
  <c r="AR65" i="5" s="1"/>
  <c r="AP61" i="5"/>
  <c r="AQ61" i="5" s="1"/>
  <c r="AR61" i="5" s="1"/>
  <c r="AP57" i="5"/>
  <c r="AQ57" i="5" s="1"/>
  <c r="AR57" i="5" s="1"/>
  <c r="AP51" i="5"/>
  <c r="AQ51" i="5" s="1"/>
  <c r="AR51" i="5" s="1"/>
  <c r="AP40" i="5"/>
  <c r="AQ40" i="5" s="1"/>
  <c r="AR40" i="5" s="1"/>
  <c r="AP106" i="5"/>
  <c r="AQ106" i="5" s="1"/>
  <c r="AR106" i="5" s="1"/>
  <c r="AP84" i="5"/>
  <c r="AQ84" i="5" s="1"/>
  <c r="AR84" i="5" s="1"/>
  <c r="AP82" i="5"/>
  <c r="AQ82" i="5" s="1"/>
  <c r="AR82" i="5" s="1"/>
  <c r="AP78" i="5"/>
  <c r="AQ78" i="5" s="1"/>
  <c r="AR78" i="5" s="1"/>
  <c r="AP52" i="5"/>
  <c r="AQ52" i="5" s="1"/>
  <c r="AR52" i="5" s="1"/>
  <c r="AP25" i="5"/>
  <c r="AQ25" i="5" s="1"/>
  <c r="AR25" i="5" s="1"/>
  <c r="AP55" i="5"/>
  <c r="AQ55" i="5" s="1"/>
  <c r="AR55" i="5" s="1"/>
  <c r="AP44" i="5"/>
  <c r="AQ44" i="5" s="1"/>
  <c r="AR44" i="5" s="1"/>
  <c r="AP37" i="5"/>
  <c r="AQ37" i="5" s="1"/>
  <c r="AR37" i="5" s="1"/>
  <c r="AP21" i="5"/>
  <c r="AQ21" i="5" s="1"/>
  <c r="AR21" i="5" s="1"/>
  <c r="AP74" i="5"/>
  <c r="AQ74" i="5" s="1"/>
  <c r="AR74" i="5" s="1"/>
  <c r="AP41" i="5"/>
  <c r="AQ41" i="5" s="1"/>
  <c r="AR41" i="5" s="1"/>
  <c r="AP76" i="5"/>
  <c r="AQ76" i="5" s="1"/>
  <c r="AR76" i="5" s="1"/>
  <c r="AP72" i="5"/>
  <c r="AQ72" i="5" s="1"/>
  <c r="AR72" i="5" s="1"/>
  <c r="AP119" i="5"/>
  <c r="AQ119" i="5" s="1"/>
  <c r="AR119" i="5" s="1"/>
  <c r="AP107" i="5"/>
  <c r="AQ107" i="5" s="1"/>
  <c r="AR107" i="5" s="1"/>
  <c r="AP92" i="5"/>
  <c r="AQ92" i="5" s="1"/>
  <c r="AR92" i="5" s="1"/>
  <c r="AP86" i="5"/>
  <c r="AQ86" i="5" s="1"/>
  <c r="AR86" i="5" s="1"/>
  <c r="AP110" i="5"/>
  <c r="AQ110" i="5" s="1"/>
  <c r="AR110" i="5" s="1"/>
  <c r="AP94" i="5"/>
  <c r="AQ94" i="5" s="1"/>
  <c r="AR94" i="5" s="1"/>
  <c r="AP91" i="5"/>
  <c r="AQ91" i="5" s="1"/>
  <c r="AR91" i="5" s="1"/>
  <c r="AP90" i="5"/>
  <c r="AQ90" i="5" s="1"/>
  <c r="AR90" i="5" s="1"/>
  <c r="AP96" i="5"/>
  <c r="AQ96" i="5" s="1"/>
  <c r="AR96" i="5" s="1"/>
  <c r="AP89" i="5"/>
  <c r="AQ89" i="5" s="1"/>
  <c r="AR89" i="5" s="1"/>
  <c r="AP88" i="5"/>
  <c r="AQ88" i="5" s="1"/>
  <c r="AR88" i="5" s="1"/>
  <c r="AP85" i="5"/>
  <c r="AQ85" i="5" s="1"/>
  <c r="AR85" i="5" s="1"/>
  <c r="AP112" i="5"/>
  <c r="AQ112" i="5" s="1"/>
  <c r="AR112" i="5" s="1"/>
  <c r="AP98" i="5"/>
  <c r="AQ98" i="5" s="1"/>
  <c r="AR98" i="5" s="1"/>
  <c r="AP67" i="5"/>
  <c r="AQ67" i="5" s="1"/>
  <c r="AR67" i="5" s="1"/>
  <c r="AP63" i="5"/>
  <c r="AQ63" i="5" s="1"/>
  <c r="AR63" i="5" s="1"/>
  <c r="AP59" i="5"/>
  <c r="AQ59" i="5" s="1"/>
  <c r="AR59" i="5" s="1"/>
  <c r="AP79" i="5"/>
  <c r="AQ79" i="5" s="1"/>
  <c r="AR79" i="5" s="1"/>
  <c r="AP66" i="5"/>
  <c r="AQ66" i="5" s="1"/>
  <c r="AR66" i="5" s="1"/>
  <c r="AP43" i="5"/>
  <c r="AQ43" i="5" s="1"/>
  <c r="AR43" i="5" s="1"/>
  <c r="AP34" i="5"/>
  <c r="AQ34" i="5" s="1"/>
  <c r="AR34" i="5" s="1"/>
  <c r="AP29" i="5"/>
  <c r="AQ29" i="5" s="1"/>
  <c r="AR29" i="5" s="1"/>
  <c r="AP83" i="5"/>
  <c r="AQ83" i="5" s="1"/>
  <c r="AR83" i="5" s="1"/>
  <c r="AP24" i="5"/>
  <c r="AQ24" i="5" s="1"/>
  <c r="AR24" i="5" s="1"/>
  <c r="AP22" i="5"/>
  <c r="AQ22" i="5" s="1"/>
  <c r="AR22" i="5" s="1"/>
  <c r="AP77" i="5"/>
  <c r="AQ77" i="5" s="1"/>
  <c r="AR77" i="5" s="1"/>
  <c r="AP58" i="5"/>
  <c r="AQ58" i="5" s="1"/>
  <c r="AR58" i="5" s="1"/>
  <c r="AP53" i="5"/>
  <c r="AQ53" i="5" s="1"/>
  <c r="AR53" i="5" s="1"/>
  <c r="AP32" i="5"/>
  <c r="AQ32" i="5" s="1"/>
  <c r="AR32" i="5" s="1"/>
  <c r="AP39" i="5"/>
  <c r="AQ39" i="5" s="1"/>
  <c r="AR39" i="5" s="1"/>
  <c r="AP64" i="5"/>
  <c r="AQ64" i="5" s="1"/>
  <c r="AR64" i="5" s="1"/>
  <c r="AP60" i="5"/>
  <c r="AQ60" i="5" s="1"/>
  <c r="AR60" i="5" s="1"/>
  <c r="AP36" i="5"/>
  <c r="AQ36" i="5" s="1"/>
  <c r="AR36" i="5" s="1"/>
  <c r="AP56" i="5"/>
  <c r="AQ56" i="5" s="1"/>
  <c r="AR56" i="5" s="1"/>
  <c r="AP75" i="5"/>
  <c r="AQ75" i="5" s="1"/>
  <c r="AR75" i="5" s="1"/>
  <c r="AP23" i="5"/>
  <c r="AQ23" i="5" s="1"/>
  <c r="AR23" i="5" s="1"/>
  <c r="AP81" i="5"/>
  <c r="AQ81" i="5" s="1"/>
  <c r="AR81" i="5" s="1"/>
  <c r="AP31" i="5"/>
  <c r="AQ31" i="5" s="1"/>
  <c r="AR31" i="5" s="1"/>
  <c r="AP45" i="5"/>
  <c r="AQ45" i="5" s="1"/>
  <c r="AR45" i="5" s="1"/>
  <c r="T54" i="5"/>
  <c r="U54" i="5" s="1"/>
  <c r="V54" i="5" s="1"/>
  <c r="AE126" i="5"/>
  <c r="AF126" i="5" s="1"/>
  <c r="AG126" i="5" s="1"/>
  <c r="AE124" i="5"/>
  <c r="AF124" i="5" s="1"/>
  <c r="AG124" i="5" s="1"/>
  <c r="AE123" i="5"/>
  <c r="AF123" i="5" s="1"/>
  <c r="AG123" i="5" s="1"/>
  <c r="AE97" i="5"/>
  <c r="AF97" i="5" s="1"/>
  <c r="AG97" i="5" s="1"/>
  <c r="AE93" i="5"/>
  <c r="AF93" i="5" s="1"/>
  <c r="AG93" i="5" s="1"/>
  <c r="AE89" i="5"/>
  <c r="AF89" i="5" s="1"/>
  <c r="AG89" i="5" s="1"/>
  <c r="AE85" i="5"/>
  <c r="AF85" i="5" s="1"/>
  <c r="AG85" i="5" s="1"/>
  <c r="AE81" i="5"/>
  <c r="AF81" i="5" s="1"/>
  <c r="AG81" i="5" s="1"/>
  <c r="AE77" i="5"/>
  <c r="AF77" i="5" s="1"/>
  <c r="AG77" i="5" s="1"/>
  <c r="AE73" i="5"/>
  <c r="AF73" i="5" s="1"/>
  <c r="AG73" i="5" s="1"/>
  <c r="AE69" i="5"/>
  <c r="AF69" i="5" s="1"/>
  <c r="AG69" i="5" s="1"/>
  <c r="AE65" i="5"/>
  <c r="AF65" i="5" s="1"/>
  <c r="AG65" i="5" s="1"/>
  <c r="AE61" i="5"/>
  <c r="AF61" i="5" s="1"/>
  <c r="AG61" i="5" s="1"/>
  <c r="AE57" i="5"/>
  <c r="AF57" i="5" s="1"/>
  <c r="AG57" i="5" s="1"/>
  <c r="AE117" i="5"/>
  <c r="AF117" i="5" s="1"/>
  <c r="AG117" i="5" s="1"/>
  <c r="AE110" i="5"/>
  <c r="AF110" i="5" s="1"/>
  <c r="AG110" i="5" s="1"/>
  <c r="AE92" i="5"/>
  <c r="AF92" i="5" s="1"/>
  <c r="AG92" i="5" s="1"/>
  <c r="AE91" i="5"/>
  <c r="AF91" i="5" s="1"/>
  <c r="AG91" i="5" s="1"/>
  <c r="AE90" i="5"/>
  <c r="AF90" i="5" s="1"/>
  <c r="AG90" i="5" s="1"/>
  <c r="AE60" i="5"/>
  <c r="AF60" i="5" s="1"/>
  <c r="AG60" i="5" s="1"/>
  <c r="AE59" i="5"/>
  <c r="AF59" i="5" s="1"/>
  <c r="AG59" i="5" s="1"/>
  <c r="AE58" i="5"/>
  <c r="AF58" i="5" s="1"/>
  <c r="AG58" i="5" s="1"/>
  <c r="AE32" i="5"/>
  <c r="AF32" i="5" s="1"/>
  <c r="AG32" i="5" s="1"/>
  <c r="AE121" i="5"/>
  <c r="AF121" i="5" s="1"/>
  <c r="AG121" i="5" s="1"/>
  <c r="AE114" i="5"/>
  <c r="AF114" i="5" s="1"/>
  <c r="AG114" i="5" s="1"/>
  <c r="AE103" i="5"/>
  <c r="AF103" i="5" s="1"/>
  <c r="AG103" i="5" s="1"/>
  <c r="AE96" i="5"/>
  <c r="AF96" i="5" s="1"/>
  <c r="AG96" i="5" s="1"/>
  <c r="AE95" i="5"/>
  <c r="AF95" i="5" s="1"/>
  <c r="AG95" i="5" s="1"/>
  <c r="AE94" i="5"/>
  <c r="AF94" i="5" s="1"/>
  <c r="AG94" i="5" s="1"/>
  <c r="AE122" i="5"/>
  <c r="AF122" i="5" s="1"/>
  <c r="AG122" i="5" s="1"/>
  <c r="AE111" i="5"/>
  <c r="AF111" i="5" s="1"/>
  <c r="AG111" i="5" s="1"/>
  <c r="AE127" i="5"/>
  <c r="AF127" i="5" s="1"/>
  <c r="AG127" i="5" s="1"/>
  <c r="AE115" i="5"/>
  <c r="AF115" i="5" s="1"/>
  <c r="AG115" i="5" s="1"/>
  <c r="AE120" i="5"/>
  <c r="AF120" i="5" s="1"/>
  <c r="AG120" i="5" s="1"/>
  <c r="AE113" i="5"/>
  <c r="AF113" i="5" s="1"/>
  <c r="AG113" i="5" s="1"/>
  <c r="AE106" i="5"/>
  <c r="AF106" i="5" s="1"/>
  <c r="AG106" i="5" s="1"/>
  <c r="AE86" i="5"/>
  <c r="AF86" i="5" s="1"/>
  <c r="AG86" i="5" s="1"/>
  <c r="AE79" i="5"/>
  <c r="AF79" i="5" s="1"/>
  <c r="AG79" i="5" s="1"/>
  <c r="AE72" i="5"/>
  <c r="AF72" i="5" s="1"/>
  <c r="AG72" i="5" s="1"/>
  <c r="AE39" i="5"/>
  <c r="AF39" i="5" s="1"/>
  <c r="AG39" i="5" s="1"/>
  <c r="AE38" i="5"/>
  <c r="AF38" i="5" s="1"/>
  <c r="AG38" i="5" s="1"/>
  <c r="AE37" i="5"/>
  <c r="AF37" i="5" s="1"/>
  <c r="AG37" i="5" s="1"/>
  <c r="AE36" i="5"/>
  <c r="AF36" i="5" s="1"/>
  <c r="AG36" i="5" s="1"/>
  <c r="AE28" i="5"/>
  <c r="AF28" i="5" s="1"/>
  <c r="AG28" i="5" s="1"/>
  <c r="AE109" i="5"/>
  <c r="AF109" i="5" s="1"/>
  <c r="AG109" i="5" s="1"/>
  <c r="AE105" i="5"/>
  <c r="AF105" i="5" s="1"/>
  <c r="AG105" i="5" s="1"/>
  <c r="AE128" i="5"/>
  <c r="AF128" i="5" s="1"/>
  <c r="AG128" i="5" s="1"/>
  <c r="AE119" i="5"/>
  <c r="AF119" i="5" s="1"/>
  <c r="AG119" i="5" s="1"/>
  <c r="AE112" i="5"/>
  <c r="AF112" i="5" s="1"/>
  <c r="AG112" i="5" s="1"/>
  <c r="AE116" i="5"/>
  <c r="AF116" i="5" s="1"/>
  <c r="AG116" i="5" s="1"/>
  <c r="AE99" i="5"/>
  <c r="AF99" i="5" s="1"/>
  <c r="AG99" i="5" s="1"/>
  <c r="AE98" i="5"/>
  <c r="AF98" i="5" s="1"/>
  <c r="AG98" i="5" s="1"/>
  <c r="AE88" i="5"/>
  <c r="AF88" i="5" s="1"/>
  <c r="AG88" i="5" s="1"/>
  <c r="AE83" i="5"/>
  <c r="AF83" i="5" s="1"/>
  <c r="AG83" i="5" s="1"/>
  <c r="AE50" i="5"/>
  <c r="AF50" i="5" s="1"/>
  <c r="AG50" i="5" s="1"/>
  <c r="AE43" i="5"/>
  <c r="AF43" i="5" s="1"/>
  <c r="AG43" i="5" s="1"/>
  <c r="AE29" i="5"/>
  <c r="AF29" i="5" s="1"/>
  <c r="AG29" i="5" s="1"/>
  <c r="AE27" i="5"/>
  <c r="AF27" i="5" s="1"/>
  <c r="AG27" i="5" s="1"/>
  <c r="AE23" i="5"/>
  <c r="AF23" i="5" s="1"/>
  <c r="AG23" i="5" s="1"/>
  <c r="AE40" i="5"/>
  <c r="AF40" i="5" s="1"/>
  <c r="AG40" i="5" s="1"/>
  <c r="AE125" i="5"/>
  <c r="AF125" i="5" s="1"/>
  <c r="AG125" i="5" s="1"/>
  <c r="AE100" i="5"/>
  <c r="AF100" i="5" s="1"/>
  <c r="AG100" i="5" s="1"/>
  <c r="AE75" i="5"/>
  <c r="AF75" i="5" s="1"/>
  <c r="AG75" i="5" s="1"/>
  <c r="AE71" i="5"/>
  <c r="AF71" i="5" s="1"/>
  <c r="AG71" i="5" s="1"/>
  <c r="AE67" i="5"/>
  <c r="AF67" i="5" s="1"/>
  <c r="AG67" i="5" s="1"/>
  <c r="AE63" i="5"/>
  <c r="AF63" i="5" s="1"/>
  <c r="AG63" i="5" s="1"/>
  <c r="AE54" i="5"/>
  <c r="AF54" i="5" s="1"/>
  <c r="AG54" i="5" s="1"/>
  <c r="AE47" i="5"/>
  <c r="AF47" i="5" s="1"/>
  <c r="AG47" i="5" s="1"/>
  <c r="AE35" i="5"/>
  <c r="AF35" i="5" s="1"/>
  <c r="AG35" i="5" s="1"/>
  <c r="AE34" i="5"/>
  <c r="AF34" i="5" s="1"/>
  <c r="AG34" i="5" s="1"/>
  <c r="AE87" i="5"/>
  <c r="AF87" i="5" s="1"/>
  <c r="AG87" i="5" s="1"/>
  <c r="AE51" i="5"/>
  <c r="AF51" i="5" s="1"/>
  <c r="AG51" i="5" s="1"/>
  <c r="AE22" i="5"/>
  <c r="AF22" i="5" s="1"/>
  <c r="AG22" i="5" s="1"/>
  <c r="AE101" i="5"/>
  <c r="AF101" i="5" s="1"/>
  <c r="AG101" i="5" s="1"/>
  <c r="AE107" i="5"/>
  <c r="AF107" i="5" s="1"/>
  <c r="AG107" i="5" s="1"/>
  <c r="AE102" i="5"/>
  <c r="AF102" i="5" s="1"/>
  <c r="AG102" i="5" s="1"/>
  <c r="AE84" i="5"/>
  <c r="AF84" i="5" s="1"/>
  <c r="AG84" i="5" s="1"/>
  <c r="AE80" i="5"/>
  <c r="AF80" i="5" s="1"/>
  <c r="AG80" i="5" s="1"/>
  <c r="AE76" i="5"/>
  <c r="AF76" i="5" s="1"/>
  <c r="AG76" i="5" s="1"/>
  <c r="AE118" i="5"/>
  <c r="AF118" i="5" s="1"/>
  <c r="AG118" i="5" s="1"/>
  <c r="AE108" i="5"/>
  <c r="AF108" i="5" s="1"/>
  <c r="AG108" i="5" s="1"/>
  <c r="AE82" i="5"/>
  <c r="AF82" i="5" s="1"/>
  <c r="AG82" i="5" s="1"/>
  <c r="AE104" i="5"/>
  <c r="AF104" i="5" s="1"/>
  <c r="AG104" i="5" s="1"/>
  <c r="AE53" i="5"/>
  <c r="AF53" i="5" s="1"/>
  <c r="AG53" i="5" s="1"/>
  <c r="AE31" i="5"/>
  <c r="AF31" i="5" s="1"/>
  <c r="AG31" i="5" s="1"/>
  <c r="AE49" i="5"/>
  <c r="AF49" i="5" s="1"/>
  <c r="AG49" i="5" s="1"/>
  <c r="AE56" i="5"/>
  <c r="AF56" i="5" s="1"/>
  <c r="AG56" i="5" s="1"/>
  <c r="AE74" i="5"/>
  <c r="AF74" i="5" s="1"/>
  <c r="AG74" i="5" s="1"/>
  <c r="T128" i="5"/>
  <c r="U128" i="5" s="1"/>
  <c r="V128" i="5" s="1"/>
  <c r="T124" i="5"/>
  <c r="U124" i="5" s="1"/>
  <c r="V124" i="5" s="1"/>
  <c r="T120" i="5"/>
  <c r="U120" i="5" s="1"/>
  <c r="V120" i="5" s="1"/>
  <c r="T116" i="5"/>
  <c r="U116" i="5" s="1"/>
  <c r="V116" i="5" s="1"/>
  <c r="T112" i="5"/>
  <c r="U112" i="5" s="1"/>
  <c r="V112" i="5" s="1"/>
  <c r="T108" i="5"/>
  <c r="U108" i="5" s="1"/>
  <c r="V108" i="5" s="1"/>
  <c r="T104" i="5"/>
  <c r="U104" i="5" s="1"/>
  <c r="V104" i="5" s="1"/>
  <c r="T127" i="5"/>
  <c r="U127" i="5" s="1"/>
  <c r="V127" i="5" s="1"/>
  <c r="T115" i="5"/>
  <c r="U115" i="5" s="1"/>
  <c r="V115" i="5" s="1"/>
  <c r="T114" i="5"/>
  <c r="U114" i="5" s="1"/>
  <c r="V114" i="5" s="1"/>
  <c r="T113" i="5"/>
  <c r="U113" i="5" s="1"/>
  <c r="V113" i="5" s="1"/>
  <c r="T105" i="5"/>
  <c r="U105" i="5" s="1"/>
  <c r="V105" i="5" s="1"/>
  <c r="T82" i="5"/>
  <c r="U82" i="5" s="1"/>
  <c r="V82" i="5" s="1"/>
  <c r="T81" i="5"/>
  <c r="U81" i="5" s="1"/>
  <c r="V81" i="5" s="1"/>
  <c r="T80" i="5"/>
  <c r="U80" i="5" s="1"/>
  <c r="V80" i="5" s="1"/>
  <c r="T79" i="5"/>
  <c r="U79" i="5" s="1"/>
  <c r="V79" i="5" s="1"/>
  <c r="T53" i="5"/>
  <c r="U53" i="5" s="1"/>
  <c r="V53" i="5" s="1"/>
  <c r="T49" i="5"/>
  <c r="U49" i="5" s="1"/>
  <c r="V49" i="5" s="1"/>
  <c r="T45" i="5"/>
  <c r="U45" i="5" s="1"/>
  <c r="V45" i="5" s="1"/>
  <c r="T41" i="5"/>
  <c r="U41" i="5" s="1"/>
  <c r="V41" i="5" s="1"/>
  <c r="T37" i="5"/>
  <c r="U37" i="5" s="1"/>
  <c r="V37" i="5" s="1"/>
  <c r="T35" i="5"/>
  <c r="U35" i="5" s="1"/>
  <c r="V35" i="5" s="1"/>
  <c r="T31" i="5"/>
  <c r="U31" i="5" s="1"/>
  <c r="V31" i="5" s="1"/>
  <c r="T28" i="5"/>
  <c r="U28" i="5" s="1"/>
  <c r="V28" i="5" s="1"/>
  <c r="T25" i="5"/>
  <c r="U25" i="5" s="1"/>
  <c r="V25" i="5" s="1"/>
  <c r="T126" i="5"/>
  <c r="U126" i="5" s="1"/>
  <c r="V126" i="5" s="1"/>
  <c r="T109" i="5"/>
  <c r="U109" i="5" s="1"/>
  <c r="V109" i="5" s="1"/>
  <c r="T102" i="5"/>
  <c r="U102" i="5" s="1"/>
  <c r="V102" i="5" s="1"/>
  <c r="T121" i="5"/>
  <c r="U121" i="5" s="1"/>
  <c r="V121" i="5" s="1"/>
  <c r="T118" i="5"/>
  <c r="U118" i="5" s="1"/>
  <c r="V118" i="5" s="1"/>
  <c r="T119" i="5"/>
  <c r="U119" i="5" s="1"/>
  <c r="V119" i="5" s="1"/>
  <c r="T107" i="5"/>
  <c r="U107" i="5" s="1"/>
  <c r="V107" i="5" s="1"/>
  <c r="T98" i="5"/>
  <c r="U98" i="5" s="1"/>
  <c r="V98" i="5" s="1"/>
  <c r="T96" i="5"/>
  <c r="U96" i="5" s="1"/>
  <c r="V96" i="5" s="1"/>
  <c r="T110" i="5"/>
  <c r="U110" i="5" s="1"/>
  <c r="V110" i="5" s="1"/>
  <c r="T103" i="5"/>
  <c r="U103" i="5" s="1"/>
  <c r="V103" i="5" s="1"/>
  <c r="T100" i="5"/>
  <c r="U100" i="5" s="1"/>
  <c r="V100" i="5" s="1"/>
  <c r="T78" i="5"/>
  <c r="U78" i="5" s="1"/>
  <c r="V78" i="5" s="1"/>
  <c r="T67" i="5"/>
  <c r="U67" i="5" s="1"/>
  <c r="V67" i="5" s="1"/>
  <c r="T60" i="5"/>
  <c r="U60" i="5" s="1"/>
  <c r="V60" i="5" s="1"/>
  <c r="T29" i="5"/>
  <c r="U29" i="5" s="1"/>
  <c r="V29" i="5" s="1"/>
  <c r="T122" i="5"/>
  <c r="U122" i="5" s="1"/>
  <c r="V122" i="5" s="1"/>
  <c r="T93" i="5"/>
  <c r="U93" i="5" s="1"/>
  <c r="V93" i="5" s="1"/>
  <c r="T123" i="5"/>
  <c r="U123" i="5" s="1"/>
  <c r="V123" i="5" s="1"/>
  <c r="T125" i="5"/>
  <c r="U125" i="5" s="1"/>
  <c r="V125" i="5" s="1"/>
  <c r="T111" i="5"/>
  <c r="U111" i="5" s="1"/>
  <c r="V111" i="5" s="1"/>
  <c r="T97" i="5"/>
  <c r="U97" i="5" s="1"/>
  <c r="V97" i="5" s="1"/>
  <c r="T56" i="5"/>
  <c r="U56" i="5" s="1"/>
  <c r="V56" i="5" s="1"/>
  <c r="T38" i="5"/>
  <c r="U38" i="5" s="1"/>
  <c r="V38" i="5" s="1"/>
  <c r="T32" i="5"/>
  <c r="U32" i="5" s="1"/>
  <c r="V32" i="5" s="1"/>
  <c r="T42" i="5"/>
  <c r="U42" i="5" s="1"/>
  <c r="V42" i="5" s="1"/>
  <c r="T26" i="5"/>
  <c r="U26" i="5" s="1"/>
  <c r="V26" i="5" s="1"/>
  <c r="T24" i="5"/>
  <c r="U24" i="5" s="1"/>
  <c r="V24" i="5" s="1"/>
  <c r="T85" i="5"/>
  <c r="U85" i="5" s="1"/>
  <c r="V85" i="5" s="1"/>
  <c r="T83" i="5"/>
  <c r="U83" i="5" s="1"/>
  <c r="V83" i="5" s="1"/>
  <c r="T46" i="5"/>
  <c r="U46" i="5" s="1"/>
  <c r="V46" i="5" s="1"/>
  <c r="T39" i="5"/>
  <c r="U39" i="5" s="1"/>
  <c r="V39" i="5" s="1"/>
  <c r="T77" i="5"/>
  <c r="U77" i="5" s="1"/>
  <c r="V77" i="5" s="1"/>
  <c r="T73" i="5"/>
  <c r="U73" i="5" s="1"/>
  <c r="V73" i="5" s="1"/>
  <c r="T71" i="5"/>
  <c r="U71" i="5" s="1"/>
  <c r="V71" i="5" s="1"/>
  <c r="T99" i="5"/>
  <c r="U99" i="5" s="1"/>
  <c r="V99" i="5" s="1"/>
  <c r="T88" i="5"/>
  <c r="U88" i="5" s="1"/>
  <c r="V88" i="5" s="1"/>
  <c r="T33" i="5"/>
  <c r="U33" i="5" s="1"/>
  <c r="V33" i="5" s="1"/>
  <c r="T75" i="5"/>
  <c r="U75" i="5" s="1"/>
  <c r="V75" i="5" s="1"/>
  <c r="T69" i="5"/>
  <c r="U69" i="5" s="1"/>
  <c r="V69" i="5" s="1"/>
  <c r="T106" i="5"/>
  <c r="U106" i="5" s="1"/>
  <c r="V106" i="5" s="1"/>
  <c r="T87" i="5"/>
  <c r="U87" i="5" s="1"/>
  <c r="V87" i="5" s="1"/>
  <c r="T101" i="5"/>
  <c r="U101" i="5" s="1"/>
  <c r="V101" i="5" s="1"/>
  <c r="T86" i="5"/>
  <c r="U86" i="5" s="1"/>
  <c r="V86" i="5" s="1"/>
  <c r="T92" i="5"/>
  <c r="U92" i="5" s="1"/>
  <c r="V92" i="5" s="1"/>
  <c r="T91" i="5"/>
  <c r="U91" i="5" s="1"/>
  <c r="V91" i="5" s="1"/>
  <c r="T117" i="5"/>
  <c r="U117" i="5" s="1"/>
  <c r="V117" i="5" s="1"/>
  <c r="T95" i="5"/>
  <c r="U95" i="5" s="1"/>
  <c r="V95" i="5" s="1"/>
  <c r="T94" i="5"/>
  <c r="U94" i="5" s="1"/>
  <c r="V94" i="5" s="1"/>
  <c r="T90" i="5"/>
  <c r="U90" i="5" s="1"/>
  <c r="V90" i="5" s="1"/>
  <c r="T89" i="5"/>
  <c r="U89" i="5" s="1"/>
  <c r="V89" i="5" s="1"/>
  <c r="T76" i="5"/>
  <c r="U76" i="5" s="1"/>
  <c r="V76" i="5" s="1"/>
  <c r="T74" i="5"/>
  <c r="U74" i="5" s="1"/>
  <c r="V74" i="5" s="1"/>
  <c r="T72" i="5"/>
  <c r="U72" i="5" s="1"/>
  <c r="V72" i="5" s="1"/>
  <c r="T70" i="5"/>
  <c r="U70" i="5" s="1"/>
  <c r="V70" i="5" s="1"/>
  <c r="T68" i="5"/>
  <c r="U68" i="5" s="1"/>
  <c r="V68" i="5" s="1"/>
  <c r="T66" i="5"/>
  <c r="U66" i="5" s="1"/>
  <c r="V66" i="5" s="1"/>
  <c r="T64" i="5"/>
  <c r="U64" i="5" s="1"/>
  <c r="V64" i="5" s="1"/>
  <c r="T62" i="5"/>
  <c r="U62" i="5" s="1"/>
  <c r="V62" i="5" s="1"/>
  <c r="T58" i="5"/>
  <c r="U58" i="5" s="1"/>
  <c r="V58" i="5" s="1"/>
  <c r="T52" i="5"/>
  <c r="U52" i="5" s="1"/>
  <c r="V52" i="5" s="1"/>
  <c r="AE55" i="5"/>
  <c r="AF55" i="5" s="1"/>
  <c r="AG55" i="5" s="1"/>
  <c r="AE33" i="5"/>
  <c r="AF33" i="5" s="1"/>
  <c r="AG33" i="5" s="1"/>
  <c r="AE25" i="5"/>
  <c r="AF25" i="5" s="1"/>
  <c r="AG25" i="5" s="1"/>
  <c r="T34" i="5"/>
  <c r="U34" i="5" s="1"/>
  <c r="V34" i="5" s="1"/>
  <c r="AE78" i="5"/>
  <c r="AF78" i="5" s="1"/>
  <c r="AG78" i="5" s="1"/>
  <c r="T21" i="5"/>
  <c r="U21" i="5" s="1"/>
  <c r="V21" i="5" s="1"/>
  <c r="AE26" i="5"/>
  <c r="AF26" i="5" s="1"/>
  <c r="AG26" i="5" s="1"/>
  <c r="T30" i="5"/>
  <c r="U30" i="5" s="1"/>
  <c r="V30" i="5" s="1"/>
  <c r="AE42" i="5"/>
  <c r="AF42" i="5" s="1"/>
  <c r="AG42" i="5" s="1"/>
  <c r="T44" i="5"/>
  <c r="U44" i="5" s="1"/>
  <c r="V44" i="5" s="1"/>
  <c r="AE62" i="5"/>
  <c r="AF62" i="5" s="1"/>
  <c r="AG62" i="5" s="1"/>
  <c r="AE66" i="5"/>
  <c r="AF66" i="5" s="1"/>
  <c r="AG66" i="5" s="1"/>
  <c r="BB135" i="5"/>
  <c r="BC135" i="5" s="1"/>
  <c r="BD135" i="5" s="1"/>
  <c r="BB131" i="5"/>
  <c r="BC131" i="5" s="1"/>
  <c r="BD131" i="5" s="1"/>
  <c r="BB127" i="5"/>
  <c r="BC127" i="5" s="1"/>
  <c r="BD127" i="5" s="1"/>
  <c r="BB115" i="5"/>
  <c r="BC115" i="5" s="1"/>
  <c r="BD115" i="5" s="1"/>
  <c r="BB114" i="5"/>
  <c r="BC114" i="5" s="1"/>
  <c r="BD114" i="5" s="1"/>
  <c r="BB113" i="5"/>
  <c r="BC113" i="5" s="1"/>
  <c r="BD113" i="5" s="1"/>
  <c r="BB112" i="5"/>
  <c r="BC112" i="5" s="1"/>
  <c r="BD112" i="5" s="1"/>
  <c r="BB98" i="5"/>
  <c r="BC98" i="5" s="1"/>
  <c r="BD98" i="5" s="1"/>
  <c r="BB94" i="5"/>
  <c r="BC94" i="5" s="1"/>
  <c r="BD94" i="5" s="1"/>
  <c r="BB90" i="5"/>
  <c r="BC90" i="5" s="1"/>
  <c r="BD90" i="5" s="1"/>
  <c r="BB86" i="5"/>
  <c r="BC86" i="5" s="1"/>
  <c r="BD86" i="5" s="1"/>
  <c r="BB82" i="5"/>
  <c r="BC82" i="5" s="1"/>
  <c r="BD82" i="5" s="1"/>
  <c r="BB78" i="5"/>
  <c r="BC78" i="5" s="1"/>
  <c r="BD78" i="5" s="1"/>
  <c r="BB74" i="5"/>
  <c r="BC74" i="5" s="1"/>
  <c r="BD74" i="5" s="1"/>
  <c r="BB70" i="5"/>
  <c r="BC70" i="5" s="1"/>
  <c r="BD70" i="5" s="1"/>
  <c r="BB66" i="5"/>
  <c r="BC66" i="5" s="1"/>
  <c r="BD66" i="5" s="1"/>
  <c r="BB62" i="5"/>
  <c r="BC62" i="5" s="1"/>
  <c r="BD62" i="5" s="1"/>
  <c r="BB58" i="5"/>
  <c r="BC58" i="5" s="1"/>
  <c r="BD58" i="5" s="1"/>
  <c r="BB137" i="5"/>
  <c r="BC137" i="5" s="1"/>
  <c r="BD137" i="5" s="1"/>
  <c r="BB133" i="5"/>
  <c r="BC133" i="5" s="1"/>
  <c r="BD133" i="5" s="1"/>
  <c r="BB129" i="5"/>
  <c r="BC129" i="5" s="1"/>
  <c r="BD129" i="5" s="1"/>
  <c r="BB123" i="5"/>
  <c r="BC123" i="5" s="1"/>
  <c r="BD123" i="5" s="1"/>
  <c r="BB108" i="5"/>
  <c r="BC108" i="5" s="1"/>
  <c r="BD108" i="5" s="1"/>
  <c r="BB101" i="5"/>
  <c r="BC101" i="5" s="1"/>
  <c r="BD101" i="5" s="1"/>
  <c r="BB81" i="5"/>
  <c r="BC81" i="5" s="1"/>
  <c r="BD81" i="5" s="1"/>
  <c r="BB80" i="5"/>
  <c r="BC80" i="5" s="1"/>
  <c r="BD80" i="5" s="1"/>
  <c r="BB79" i="5"/>
  <c r="BC79" i="5" s="1"/>
  <c r="BD79" i="5" s="1"/>
  <c r="BB32" i="5"/>
  <c r="BC32" i="5" s="1"/>
  <c r="BD32" i="5" s="1"/>
  <c r="BB116" i="5"/>
  <c r="BC116" i="5" s="1"/>
  <c r="BD116" i="5" s="1"/>
  <c r="BB105" i="5"/>
  <c r="BC105" i="5" s="1"/>
  <c r="BD105" i="5" s="1"/>
  <c r="BB130" i="5"/>
  <c r="BC130" i="5" s="1"/>
  <c r="BD130" i="5" s="1"/>
  <c r="BB126" i="5"/>
  <c r="BC126" i="5" s="1"/>
  <c r="BD126" i="5" s="1"/>
  <c r="BB124" i="5"/>
  <c r="BC124" i="5" s="1"/>
  <c r="BD124" i="5" s="1"/>
  <c r="BB117" i="5"/>
  <c r="BC117" i="5" s="1"/>
  <c r="BD117" i="5" s="1"/>
  <c r="BB134" i="5"/>
  <c r="BC134" i="5" s="1"/>
  <c r="BD134" i="5" s="1"/>
  <c r="BB128" i="5"/>
  <c r="BC128" i="5" s="1"/>
  <c r="BD128" i="5" s="1"/>
  <c r="BB121" i="5"/>
  <c r="BC121" i="5" s="1"/>
  <c r="BD121" i="5" s="1"/>
  <c r="BB122" i="5"/>
  <c r="BC122" i="5" s="1"/>
  <c r="BD122" i="5" s="1"/>
  <c r="BB88" i="5"/>
  <c r="BC88" i="5" s="1"/>
  <c r="BD88" i="5" s="1"/>
  <c r="BB92" i="5"/>
  <c r="BC92" i="5" s="1"/>
  <c r="BD92" i="5" s="1"/>
  <c r="BB85" i="5"/>
  <c r="BC85" i="5" s="1"/>
  <c r="BD85" i="5" s="1"/>
  <c r="BB63" i="5"/>
  <c r="BC63" i="5" s="1"/>
  <c r="BD63" i="5" s="1"/>
  <c r="BB56" i="5"/>
  <c r="BC56" i="5" s="1"/>
  <c r="BD56" i="5" s="1"/>
  <c r="BB29" i="5"/>
  <c r="BC29" i="5" s="1"/>
  <c r="BD29" i="5" s="1"/>
  <c r="BB136" i="5"/>
  <c r="BC136" i="5" s="1"/>
  <c r="BD136" i="5" s="1"/>
  <c r="BB132" i="5"/>
  <c r="BC132" i="5" s="1"/>
  <c r="BD132" i="5" s="1"/>
  <c r="BB118" i="5"/>
  <c r="BC118" i="5" s="1"/>
  <c r="BD118" i="5" s="1"/>
  <c r="BB107" i="5"/>
  <c r="BC107" i="5" s="1"/>
  <c r="BD107" i="5" s="1"/>
  <c r="BB104" i="5"/>
  <c r="BC104" i="5" s="1"/>
  <c r="BD104" i="5" s="1"/>
  <c r="BB125" i="5"/>
  <c r="BC125" i="5" s="1"/>
  <c r="BD125" i="5" s="1"/>
  <c r="BB119" i="5"/>
  <c r="BC119" i="5" s="1"/>
  <c r="BD119" i="5" s="1"/>
  <c r="BB111" i="5"/>
  <c r="BC111" i="5" s="1"/>
  <c r="BD111" i="5" s="1"/>
  <c r="BB106" i="5"/>
  <c r="BC106" i="5" s="1"/>
  <c r="BD106" i="5" s="1"/>
  <c r="BB84" i="5"/>
  <c r="BC84" i="5" s="1"/>
  <c r="BD84" i="5" s="1"/>
  <c r="BB52" i="5"/>
  <c r="BC52" i="5" s="1"/>
  <c r="BD52" i="5" s="1"/>
  <c r="BB41" i="5"/>
  <c r="BC41" i="5" s="1"/>
  <c r="BD41" i="5" s="1"/>
  <c r="BB25" i="5"/>
  <c r="BC25" i="5" s="1"/>
  <c r="BD25" i="5" s="1"/>
  <c r="BB24" i="5"/>
  <c r="BC24" i="5" s="1"/>
  <c r="BD24" i="5" s="1"/>
  <c r="BB110" i="5"/>
  <c r="BC110" i="5" s="1"/>
  <c r="BD110" i="5" s="1"/>
  <c r="BB102" i="5"/>
  <c r="BC102" i="5" s="1"/>
  <c r="BD102" i="5" s="1"/>
  <c r="BB93" i="5"/>
  <c r="BC93" i="5" s="1"/>
  <c r="BD93" i="5" s="1"/>
  <c r="BB23" i="5"/>
  <c r="BC23" i="5" s="1"/>
  <c r="BD23" i="5" s="1"/>
  <c r="BB120" i="5"/>
  <c r="BC120" i="5" s="1"/>
  <c r="BD120" i="5" s="1"/>
  <c r="BB76" i="5"/>
  <c r="BC76" i="5" s="1"/>
  <c r="BD76" i="5" s="1"/>
  <c r="BB72" i="5"/>
  <c r="BC72" i="5" s="1"/>
  <c r="BD72" i="5" s="1"/>
  <c r="BB68" i="5"/>
  <c r="BC68" i="5" s="1"/>
  <c r="BD68" i="5" s="1"/>
  <c r="BB64" i="5"/>
  <c r="BC64" i="5" s="1"/>
  <c r="BD64" i="5" s="1"/>
  <c r="BB60" i="5"/>
  <c r="BC60" i="5" s="1"/>
  <c r="BD60" i="5" s="1"/>
  <c r="BB45" i="5"/>
  <c r="BC45" i="5" s="1"/>
  <c r="BD45" i="5" s="1"/>
  <c r="BB38" i="5"/>
  <c r="BC38" i="5" s="1"/>
  <c r="BD38" i="5" s="1"/>
  <c r="BB30" i="5"/>
  <c r="BC30" i="5" s="1"/>
  <c r="BD30" i="5" s="1"/>
  <c r="BB28" i="5"/>
  <c r="BC28" i="5" s="1"/>
  <c r="BD28" i="5" s="1"/>
  <c r="BB91" i="5"/>
  <c r="BC91" i="5" s="1"/>
  <c r="BD91" i="5" s="1"/>
  <c r="BB49" i="5"/>
  <c r="BC49" i="5" s="1"/>
  <c r="BD49" i="5" s="1"/>
  <c r="BB42" i="5"/>
  <c r="BC42" i="5" s="1"/>
  <c r="BD42" i="5" s="1"/>
  <c r="BB26" i="5"/>
  <c r="BC26" i="5" s="1"/>
  <c r="BD26" i="5" s="1"/>
  <c r="BB103" i="5"/>
  <c r="BC103" i="5" s="1"/>
  <c r="BD103" i="5" s="1"/>
  <c r="BB89" i="5"/>
  <c r="BC89" i="5" s="1"/>
  <c r="BD89" i="5" s="1"/>
  <c r="BB96" i="5"/>
  <c r="BC96" i="5" s="1"/>
  <c r="BD96" i="5" s="1"/>
  <c r="BB95" i="5"/>
  <c r="BC95" i="5" s="1"/>
  <c r="BD95" i="5" s="1"/>
  <c r="BB83" i="5"/>
  <c r="BC83" i="5" s="1"/>
  <c r="BD83" i="5" s="1"/>
  <c r="BB97" i="5"/>
  <c r="BC97" i="5" s="1"/>
  <c r="BD97" i="5" s="1"/>
  <c r="BB109" i="5"/>
  <c r="BC109" i="5" s="1"/>
  <c r="BD109" i="5" s="1"/>
  <c r="BB100" i="5"/>
  <c r="BC100" i="5" s="1"/>
  <c r="BD100" i="5" s="1"/>
  <c r="BB99" i="5"/>
  <c r="BC99" i="5" s="1"/>
  <c r="BD99" i="5" s="1"/>
  <c r="BB87" i="5"/>
  <c r="BC87" i="5" s="1"/>
  <c r="BD87" i="5" s="1"/>
  <c r="BB55" i="5"/>
  <c r="BC55" i="5" s="1"/>
  <c r="BD55" i="5" s="1"/>
  <c r="AE30" i="5"/>
  <c r="AF30" i="5" s="1"/>
  <c r="AG30" i="5" s="1"/>
  <c r="BB73" i="5"/>
  <c r="BC73" i="5" s="1"/>
  <c r="BD73" i="5" s="1"/>
  <c r="T84" i="5"/>
  <c r="U84" i="5" s="1"/>
  <c r="V84" i="5" s="1"/>
  <c r="T36" i="5"/>
  <c r="U36" i="5" s="1"/>
  <c r="V36" i="5" s="1"/>
  <c r="T59" i="5"/>
  <c r="U59" i="5" s="1"/>
  <c r="V59" i="5" s="1"/>
  <c r="T63" i="5"/>
  <c r="U63" i="5" s="1"/>
  <c r="V63" i="5" s="1"/>
  <c r="T40" i="5"/>
  <c r="U40" i="5" s="1"/>
  <c r="V40" i="5" s="1"/>
  <c r="T23" i="5"/>
  <c r="U23" i="5" s="1"/>
  <c r="V23" i="5" s="1"/>
  <c r="T27" i="5"/>
  <c r="U27" i="5" s="1"/>
  <c r="V27" i="5" s="1"/>
  <c r="AE41" i="5"/>
  <c r="AF41" i="5" s="1"/>
  <c r="AG41" i="5" s="1"/>
  <c r="T43" i="5"/>
  <c r="U43" i="5" s="1"/>
  <c r="V43" i="5" s="1"/>
  <c r="T51" i="5"/>
  <c r="U51" i="5" s="1"/>
  <c r="V51" i="5" s="1"/>
  <c r="AE52" i="5"/>
  <c r="AF52" i="5" s="1"/>
  <c r="AG52" i="5" s="1"/>
  <c r="BB22" i="5"/>
  <c r="BC22" i="5" s="1"/>
  <c r="BD22" i="5" s="1"/>
  <c r="BB39" i="5"/>
  <c r="BC39" i="5" s="1"/>
  <c r="BD39" i="5" s="1"/>
  <c r="BB40" i="5"/>
  <c r="BC40" i="5" s="1"/>
  <c r="BD40" i="5" s="1"/>
  <c r="AE44" i="5"/>
  <c r="AF44" i="5" s="1"/>
  <c r="AG44" i="5" s="1"/>
  <c r="AE45" i="5"/>
  <c r="AF45" i="5" s="1"/>
  <c r="AG45" i="5" s="1"/>
  <c r="AE46" i="5"/>
  <c r="AF46" i="5" s="1"/>
  <c r="AG46" i="5" s="1"/>
  <c r="T47" i="5"/>
  <c r="U47" i="5" s="1"/>
  <c r="V47" i="5" s="1"/>
  <c r="T48" i="5"/>
  <c r="U48" i="5" s="1"/>
  <c r="V48" i="5" s="1"/>
  <c r="T50" i="5"/>
  <c r="U50" i="5" s="1"/>
  <c r="V50" i="5" s="1"/>
  <c r="BB53" i="5"/>
  <c r="BC53" i="5" s="1"/>
  <c r="BD53" i="5" s="1"/>
  <c r="T57" i="5"/>
  <c r="U57" i="5" s="1"/>
  <c r="V57" i="5" s="1"/>
  <c r="T61" i="5"/>
  <c r="U61" i="5" s="1"/>
  <c r="V61" i="5" s="1"/>
  <c r="T65" i="5"/>
  <c r="U65" i="5" s="1"/>
  <c r="V65" i="5" s="1"/>
  <c r="BB69" i="5"/>
  <c r="BC69" i="5" s="1"/>
  <c r="BD69" i="5" s="1"/>
  <c r="AP100" i="4"/>
  <c r="AQ100" i="4" s="1"/>
  <c r="AR100" i="4" s="1"/>
  <c r="AP95" i="4"/>
  <c r="AQ95" i="4" s="1"/>
  <c r="AR95" i="4" s="1"/>
  <c r="AP35" i="4"/>
  <c r="AQ35" i="4" s="1"/>
  <c r="AR35" i="4" s="1"/>
  <c r="AP26" i="4"/>
  <c r="AQ26" i="4" s="1"/>
  <c r="AR26" i="4" s="1"/>
  <c r="AP25" i="4"/>
  <c r="AQ25" i="4" s="1"/>
  <c r="AR25" i="4" s="1"/>
  <c r="AP24" i="4"/>
  <c r="AQ24" i="4" s="1"/>
  <c r="AR24" i="4" s="1"/>
  <c r="AP47" i="4"/>
  <c r="AQ47" i="4" s="1"/>
  <c r="AR47" i="4" s="1"/>
  <c r="AP68" i="4"/>
  <c r="AQ68" i="4" s="1"/>
  <c r="AR68" i="4" s="1"/>
  <c r="AP27" i="4"/>
  <c r="AQ27" i="4" s="1"/>
  <c r="AR27" i="4" s="1"/>
  <c r="AP30" i="4"/>
  <c r="AQ30" i="4" s="1"/>
  <c r="AR30" i="4" s="1"/>
  <c r="AP48" i="4"/>
  <c r="AQ48" i="4" s="1"/>
  <c r="AR48" i="4" s="1"/>
  <c r="AP23" i="4"/>
  <c r="AQ23" i="4" s="1"/>
  <c r="AR23" i="4" s="1"/>
  <c r="AP50" i="4"/>
  <c r="AQ50" i="4" s="1"/>
  <c r="AR50" i="4" s="1"/>
  <c r="AP39" i="4"/>
  <c r="AQ39" i="4" s="1"/>
  <c r="AR39" i="4" s="1"/>
  <c r="AP49" i="4"/>
  <c r="AQ49" i="4" s="1"/>
  <c r="AR49" i="4" s="1"/>
  <c r="T63" i="4"/>
  <c r="U63" i="4" s="1"/>
  <c r="V63" i="4" s="1"/>
  <c r="T67" i="4"/>
  <c r="U67" i="4" s="1"/>
  <c r="V67" i="4" s="1"/>
  <c r="T43" i="4"/>
  <c r="U43" i="4" s="1"/>
  <c r="V43" i="4" s="1"/>
  <c r="T30" i="4"/>
  <c r="U30" i="4" s="1"/>
  <c r="V30" i="4" s="1"/>
  <c r="T36" i="4"/>
  <c r="U36" i="4" s="1"/>
  <c r="V36" i="4" s="1"/>
  <c r="T32" i="4"/>
  <c r="U32" i="4" s="1"/>
  <c r="V32" i="4" s="1"/>
  <c r="T26" i="4"/>
  <c r="U26" i="4" s="1"/>
  <c r="V26" i="4" s="1"/>
  <c r="T34" i="4"/>
  <c r="U34" i="4" s="1"/>
  <c r="V34" i="4" s="1"/>
  <c r="T81" i="4"/>
  <c r="U81" i="4" s="1"/>
  <c r="V81" i="4" s="1"/>
  <c r="T44" i="4"/>
  <c r="U44" i="4" s="1"/>
  <c r="V44" i="4" s="1"/>
  <c r="T35" i="4"/>
  <c r="U35" i="4" s="1"/>
  <c r="V35" i="4" s="1"/>
  <c r="T37" i="4"/>
  <c r="U37" i="4" s="1"/>
  <c r="V37" i="4" s="1"/>
  <c r="T27" i="4"/>
  <c r="U27" i="4" s="1"/>
  <c r="V27" i="4" s="1"/>
  <c r="T29" i="4"/>
  <c r="U29" i="4" s="1"/>
  <c r="V29" i="4" s="1"/>
  <c r="I105" i="4"/>
  <c r="J105" i="4" s="1"/>
  <c r="K105" i="4" s="1"/>
  <c r="I104" i="4"/>
  <c r="J104" i="4" s="1"/>
  <c r="K104" i="4" s="1"/>
  <c r="I103" i="4"/>
  <c r="J103" i="4" s="1"/>
  <c r="K103" i="4" s="1"/>
  <c r="I102" i="4"/>
  <c r="J102" i="4" s="1"/>
  <c r="K102" i="4" s="1"/>
  <c r="I100" i="4"/>
  <c r="J100" i="4" s="1"/>
  <c r="K100" i="4" s="1"/>
  <c r="I96" i="4"/>
  <c r="J96" i="4" s="1"/>
  <c r="K96" i="4" s="1"/>
  <c r="I92" i="4"/>
  <c r="J92" i="4" s="1"/>
  <c r="K92" i="4" s="1"/>
  <c r="I88" i="4"/>
  <c r="J88" i="4" s="1"/>
  <c r="K88" i="4" s="1"/>
  <c r="I84" i="4"/>
  <c r="J84" i="4" s="1"/>
  <c r="K84" i="4" s="1"/>
  <c r="I80" i="4"/>
  <c r="J80" i="4" s="1"/>
  <c r="K80" i="4" s="1"/>
  <c r="I76" i="4"/>
  <c r="J76" i="4" s="1"/>
  <c r="K76" i="4" s="1"/>
  <c r="I72" i="4"/>
  <c r="J72" i="4" s="1"/>
  <c r="K72" i="4" s="1"/>
  <c r="I68" i="4"/>
  <c r="J68" i="4" s="1"/>
  <c r="K68" i="4" s="1"/>
  <c r="I64" i="4"/>
  <c r="J64" i="4" s="1"/>
  <c r="K64" i="4" s="1"/>
  <c r="J60" i="4"/>
  <c r="K60" i="4" s="1"/>
  <c r="I123" i="4"/>
  <c r="J123" i="4" s="1"/>
  <c r="K123" i="4" s="1"/>
  <c r="I116" i="4"/>
  <c r="J116" i="4" s="1"/>
  <c r="K116" i="4" s="1"/>
  <c r="I109" i="4"/>
  <c r="J109" i="4" s="1"/>
  <c r="K109" i="4" s="1"/>
  <c r="I120" i="4"/>
  <c r="J120" i="4" s="1"/>
  <c r="K120" i="4" s="1"/>
  <c r="I113" i="4"/>
  <c r="J113" i="4" s="1"/>
  <c r="K113" i="4" s="1"/>
  <c r="I124" i="4"/>
  <c r="J124" i="4" s="1"/>
  <c r="K124" i="4" s="1"/>
  <c r="I117" i="4"/>
  <c r="J117" i="4" s="1"/>
  <c r="K117" i="4" s="1"/>
  <c r="I106" i="4"/>
  <c r="J106" i="4" s="1"/>
  <c r="K106" i="4" s="1"/>
  <c r="I125" i="4"/>
  <c r="J125" i="4" s="1"/>
  <c r="K125" i="4" s="1"/>
  <c r="I114" i="4"/>
  <c r="J114" i="4" s="1"/>
  <c r="K114" i="4" s="1"/>
  <c r="I121" i="4"/>
  <c r="J121" i="4" s="1"/>
  <c r="K121" i="4" s="1"/>
  <c r="I101" i="4"/>
  <c r="J101" i="4" s="1"/>
  <c r="K101" i="4" s="1"/>
  <c r="I93" i="4"/>
  <c r="J93" i="4" s="1"/>
  <c r="K93" i="4" s="1"/>
  <c r="I85" i="4"/>
  <c r="J85" i="4" s="1"/>
  <c r="K85" i="4" s="1"/>
  <c r="I79" i="4"/>
  <c r="J79" i="4" s="1"/>
  <c r="K79" i="4" s="1"/>
  <c r="I78" i="4"/>
  <c r="J78" i="4" s="1"/>
  <c r="K78" i="4" s="1"/>
  <c r="I77" i="4"/>
  <c r="J77" i="4" s="1"/>
  <c r="K77" i="4" s="1"/>
  <c r="I55" i="4"/>
  <c r="J55" i="4" s="1"/>
  <c r="K55" i="4" s="1"/>
  <c r="I51" i="4"/>
  <c r="J51" i="4" s="1"/>
  <c r="K51" i="4" s="1"/>
  <c r="I47" i="4"/>
  <c r="J47" i="4" s="1"/>
  <c r="K47" i="4" s="1"/>
  <c r="I43" i="4"/>
  <c r="J43" i="4" s="1"/>
  <c r="K43" i="4" s="1"/>
  <c r="I39" i="4"/>
  <c r="J39" i="4" s="1"/>
  <c r="K39" i="4" s="1"/>
  <c r="I34" i="4"/>
  <c r="J34" i="4" s="1"/>
  <c r="K34" i="4" s="1"/>
  <c r="I27" i="4"/>
  <c r="J27" i="4" s="1"/>
  <c r="K27" i="4" s="1"/>
  <c r="I23" i="4"/>
  <c r="J23" i="4" s="1"/>
  <c r="K23" i="4" s="1"/>
  <c r="I95" i="4"/>
  <c r="J95" i="4" s="1"/>
  <c r="K95" i="4" s="1"/>
  <c r="I89" i="4"/>
  <c r="J89" i="4" s="1"/>
  <c r="K89" i="4" s="1"/>
  <c r="I82" i="4"/>
  <c r="J82" i="4" s="1"/>
  <c r="K82" i="4" s="1"/>
  <c r="I81" i="4"/>
  <c r="J81" i="4" s="1"/>
  <c r="K81" i="4" s="1"/>
  <c r="I122" i="4"/>
  <c r="J122" i="4" s="1"/>
  <c r="K122" i="4" s="1"/>
  <c r="I115" i="4"/>
  <c r="J115" i="4" s="1"/>
  <c r="K115" i="4" s="1"/>
  <c r="I99" i="4"/>
  <c r="J99" i="4" s="1"/>
  <c r="K99" i="4" s="1"/>
  <c r="I86" i="4"/>
  <c r="J86" i="4" s="1"/>
  <c r="K86" i="4" s="1"/>
  <c r="I126" i="4"/>
  <c r="J126" i="4" s="1"/>
  <c r="K126" i="4" s="1"/>
  <c r="I119" i="4"/>
  <c r="J119" i="4" s="1"/>
  <c r="K119" i="4" s="1"/>
  <c r="I112" i="4"/>
  <c r="J112" i="4" s="1"/>
  <c r="K112" i="4" s="1"/>
  <c r="I91" i="4"/>
  <c r="J91" i="4" s="1"/>
  <c r="K91" i="4" s="1"/>
  <c r="I107" i="4"/>
  <c r="J107" i="4" s="1"/>
  <c r="K107" i="4" s="1"/>
  <c r="I58" i="4"/>
  <c r="J58" i="4" s="1"/>
  <c r="K58" i="4" s="1"/>
  <c r="I98" i="4"/>
  <c r="J98" i="4" s="1"/>
  <c r="K98" i="4" s="1"/>
  <c r="I87" i="4"/>
  <c r="J87" i="4" s="1"/>
  <c r="K87" i="4" s="1"/>
  <c r="I71" i="4"/>
  <c r="J71" i="4" s="1"/>
  <c r="K71" i="4" s="1"/>
  <c r="I62" i="4"/>
  <c r="J62" i="4" s="1"/>
  <c r="K62" i="4" s="1"/>
  <c r="I118" i="4"/>
  <c r="J118" i="4" s="1"/>
  <c r="K118" i="4" s="1"/>
  <c r="I111" i="4"/>
  <c r="J111" i="4" s="1"/>
  <c r="K111" i="4" s="1"/>
  <c r="I75" i="4"/>
  <c r="J75" i="4" s="1"/>
  <c r="K75" i="4" s="1"/>
  <c r="I66" i="4"/>
  <c r="J66" i="4" s="1"/>
  <c r="K66" i="4" s="1"/>
  <c r="I97" i="4"/>
  <c r="J97" i="4" s="1"/>
  <c r="K97" i="4" s="1"/>
  <c r="I69" i="4"/>
  <c r="J69" i="4" s="1"/>
  <c r="K69" i="4" s="1"/>
  <c r="I57" i="4"/>
  <c r="J57" i="4" s="1"/>
  <c r="K57" i="4" s="1"/>
  <c r="I56" i="4"/>
  <c r="J56" i="4" s="1"/>
  <c r="K56" i="4" s="1"/>
  <c r="I44" i="4"/>
  <c r="J44" i="4" s="1"/>
  <c r="K44" i="4" s="1"/>
  <c r="I37" i="4"/>
  <c r="J37" i="4" s="1"/>
  <c r="K37" i="4" s="1"/>
  <c r="I35" i="4"/>
  <c r="J35" i="4" s="1"/>
  <c r="K35" i="4" s="1"/>
  <c r="I30" i="4"/>
  <c r="J30" i="4" s="1"/>
  <c r="K30" i="4" s="1"/>
  <c r="I74" i="4"/>
  <c r="J74" i="4" s="1"/>
  <c r="K74" i="4" s="1"/>
  <c r="I41" i="4"/>
  <c r="J41" i="4" s="1"/>
  <c r="K41" i="4" s="1"/>
  <c r="I29" i="4"/>
  <c r="J29" i="4" s="1"/>
  <c r="K29" i="4" s="1"/>
  <c r="I53" i="4"/>
  <c r="J53" i="4" s="1"/>
  <c r="K53" i="4" s="1"/>
  <c r="I70" i="4"/>
  <c r="J70" i="4" s="1"/>
  <c r="K70" i="4" s="1"/>
  <c r="I46" i="4"/>
  <c r="J46" i="4" s="1"/>
  <c r="K46" i="4" s="1"/>
  <c r="I33" i="4"/>
  <c r="J33" i="4" s="1"/>
  <c r="K33" i="4" s="1"/>
  <c r="I28" i="4"/>
  <c r="J28" i="4" s="1"/>
  <c r="K28" i="4" s="1"/>
  <c r="I24" i="4"/>
  <c r="J24" i="4" s="1"/>
  <c r="K24" i="4" s="1"/>
  <c r="I110" i="4"/>
  <c r="J110" i="4" s="1"/>
  <c r="K110" i="4" s="1"/>
  <c r="I63" i="4"/>
  <c r="J63" i="4" s="1"/>
  <c r="K63" i="4" s="1"/>
  <c r="I108" i="4"/>
  <c r="J108" i="4" s="1"/>
  <c r="K108" i="4" s="1"/>
  <c r="I65" i="4"/>
  <c r="J65" i="4" s="1"/>
  <c r="K65" i="4" s="1"/>
  <c r="I52" i="4"/>
  <c r="J52" i="4" s="1"/>
  <c r="K52" i="4" s="1"/>
  <c r="I42" i="4"/>
  <c r="J42" i="4" s="1"/>
  <c r="K42" i="4" s="1"/>
  <c r="J22" i="4"/>
  <c r="K22" i="4" s="1"/>
  <c r="I26" i="4"/>
  <c r="J26" i="4" s="1"/>
  <c r="K26" i="4" s="1"/>
  <c r="I94" i="4"/>
  <c r="J94" i="4" s="1"/>
  <c r="K94" i="4" s="1"/>
  <c r="I61" i="4"/>
  <c r="J61" i="4" s="1"/>
  <c r="K61" i="4" s="1"/>
  <c r="J50" i="4"/>
  <c r="K50" i="4" s="1"/>
  <c r="I49" i="4"/>
  <c r="J49" i="4" s="1"/>
  <c r="K49" i="4" s="1"/>
  <c r="I48" i="4"/>
  <c r="J48" i="4" s="1"/>
  <c r="K48" i="4" s="1"/>
  <c r="I45" i="4"/>
  <c r="J45" i="4" s="1"/>
  <c r="K45" i="4" s="1"/>
  <c r="I38" i="4"/>
  <c r="J38" i="4" s="1"/>
  <c r="K38" i="4" s="1"/>
  <c r="I54" i="4"/>
  <c r="J54" i="4" s="1"/>
  <c r="K54" i="4" s="1"/>
  <c r="J31" i="4"/>
  <c r="K31" i="4" s="1"/>
  <c r="I90" i="4"/>
  <c r="J90" i="4" s="1"/>
  <c r="K90" i="4" s="1"/>
  <c r="I83" i="4"/>
  <c r="J83" i="4" s="1"/>
  <c r="K83" i="4" s="1"/>
  <c r="I73" i="4"/>
  <c r="J73" i="4" s="1"/>
  <c r="K73" i="4" s="1"/>
  <c r="I67" i="4"/>
  <c r="J67" i="4" s="1"/>
  <c r="K67" i="4" s="1"/>
  <c r="I40" i="4"/>
  <c r="J40" i="4" s="1"/>
  <c r="K40" i="4" s="1"/>
  <c r="I59" i="4"/>
  <c r="J59" i="4" s="1"/>
  <c r="K59" i="4" s="1"/>
  <c r="I32" i="4"/>
  <c r="J32" i="4" s="1"/>
  <c r="K32" i="4" s="1"/>
  <c r="I25" i="4"/>
  <c r="J25" i="4" s="1"/>
  <c r="K25" i="4" s="1"/>
  <c r="I36" i="4"/>
  <c r="J36" i="4" s="1"/>
  <c r="K36" i="4" s="1"/>
  <c r="BB135" i="4"/>
  <c r="BC135" i="4" s="1"/>
  <c r="BD135" i="4" s="1"/>
  <c r="BB115" i="4"/>
  <c r="BC115" i="4" s="1"/>
  <c r="BD115" i="4" s="1"/>
  <c r="BB114" i="4"/>
  <c r="BC114" i="4" s="1"/>
  <c r="BD114" i="4" s="1"/>
  <c r="BB113" i="4"/>
  <c r="BC113" i="4" s="1"/>
  <c r="BD113" i="4" s="1"/>
  <c r="BB112" i="4"/>
  <c r="BC112" i="4" s="1"/>
  <c r="BD112" i="4" s="1"/>
  <c r="BB98" i="4"/>
  <c r="BC98" i="4" s="1"/>
  <c r="BD98" i="4" s="1"/>
  <c r="BB94" i="4"/>
  <c r="BC94" i="4" s="1"/>
  <c r="BD94" i="4" s="1"/>
  <c r="BB90" i="4"/>
  <c r="BC90" i="4" s="1"/>
  <c r="BD90" i="4" s="1"/>
  <c r="BB86" i="4"/>
  <c r="BC86" i="4" s="1"/>
  <c r="BD86" i="4" s="1"/>
  <c r="BB82" i="4"/>
  <c r="BC82" i="4" s="1"/>
  <c r="BD82" i="4" s="1"/>
  <c r="BB78" i="4"/>
  <c r="BC78" i="4" s="1"/>
  <c r="BD78" i="4" s="1"/>
  <c r="BB74" i="4"/>
  <c r="BC74" i="4" s="1"/>
  <c r="BD74" i="4" s="1"/>
  <c r="BB70" i="4"/>
  <c r="BC70" i="4" s="1"/>
  <c r="BD70" i="4" s="1"/>
  <c r="BB66" i="4"/>
  <c r="BC66" i="4" s="1"/>
  <c r="BD66" i="4" s="1"/>
  <c r="BB62" i="4"/>
  <c r="BC62" i="4" s="1"/>
  <c r="BD62" i="4" s="1"/>
  <c r="BB58" i="4"/>
  <c r="BC58" i="4" s="1"/>
  <c r="BD58" i="4" s="1"/>
  <c r="BB131" i="4"/>
  <c r="BC131" i="4" s="1"/>
  <c r="BD131" i="4" s="1"/>
  <c r="BB120" i="4"/>
  <c r="BC120" i="4" s="1"/>
  <c r="BD120" i="4" s="1"/>
  <c r="BB109" i="4"/>
  <c r="BC109" i="4" s="1"/>
  <c r="BD109" i="4" s="1"/>
  <c r="BB102" i="4"/>
  <c r="BC102" i="4" s="1"/>
  <c r="BD102" i="4" s="1"/>
  <c r="BB89" i="4"/>
  <c r="BC89" i="4" s="1"/>
  <c r="BD89" i="4" s="1"/>
  <c r="BB88" i="4"/>
  <c r="BC88" i="4" s="1"/>
  <c r="BD88" i="4" s="1"/>
  <c r="BB87" i="4"/>
  <c r="BC87" i="4" s="1"/>
  <c r="BD87" i="4" s="1"/>
  <c r="BB124" i="4"/>
  <c r="BC124" i="4" s="1"/>
  <c r="BD124" i="4" s="1"/>
  <c r="BB117" i="4"/>
  <c r="BC117" i="4" s="1"/>
  <c r="BD117" i="4" s="1"/>
  <c r="BB106" i="4"/>
  <c r="BC106" i="4" s="1"/>
  <c r="BD106" i="4" s="1"/>
  <c r="BB93" i="4"/>
  <c r="BC93" i="4" s="1"/>
  <c r="BD93" i="4" s="1"/>
  <c r="BB92" i="4"/>
  <c r="BC92" i="4" s="1"/>
  <c r="BD92" i="4" s="1"/>
  <c r="BB91" i="4"/>
  <c r="BC91" i="4" s="1"/>
  <c r="BD91" i="4" s="1"/>
  <c r="BB137" i="4"/>
  <c r="BC137" i="4" s="1"/>
  <c r="BD137" i="4" s="1"/>
  <c r="BB128" i="4"/>
  <c r="BC128" i="4" s="1"/>
  <c r="BD128" i="4" s="1"/>
  <c r="BB121" i="4"/>
  <c r="BC121" i="4" s="1"/>
  <c r="BD121" i="4" s="1"/>
  <c r="BB110" i="4"/>
  <c r="BC110" i="4" s="1"/>
  <c r="BD110" i="4" s="1"/>
  <c r="BB103" i="4"/>
  <c r="BC103" i="4" s="1"/>
  <c r="BD103" i="4" s="1"/>
  <c r="BB97" i="4"/>
  <c r="BC97" i="4" s="1"/>
  <c r="BD97" i="4" s="1"/>
  <c r="BB96" i="4"/>
  <c r="BC96" i="4" s="1"/>
  <c r="BD96" i="4" s="1"/>
  <c r="BB95" i="4"/>
  <c r="BC95" i="4" s="1"/>
  <c r="BD95" i="4" s="1"/>
  <c r="BB129" i="4"/>
  <c r="BC129" i="4" s="1"/>
  <c r="BD129" i="4" s="1"/>
  <c r="BB122" i="4"/>
  <c r="BC122" i="4" s="1"/>
  <c r="BD122" i="4" s="1"/>
  <c r="BB111" i="4"/>
  <c r="BC111" i="4" s="1"/>
  <c r="BD111" i="4" s="1"/>
  <c r="BB132" i="4"/>
  <c r="BC132" i="4" s="1"/>
  <c r="BD132" i="4" s="1"/>
  <c r="BB125" i="4"/>
  <c r="BC125" i="4" s="1"/>
  <c r="BD125" i="4" s="1"/>
  <c r="BB118" i="4"/>
  <c r="BC118" i="4" s="1"/>
  <c r="BD118" i="4" s="1"/>
  <c r="BB105" i="4"/>
  <c r="BC105" i="4" s="1"/>
  <c r="BD105" i="4" s="1"/>
  <c r="BB104" i="4"/>
  <c r="BC104" i="4" s="1"/>
  <c r="BD104" i="4" s="1"/>
  <c r="BB57" i="4"/>
  <c r="BC57" i="4" s="1"/>
  <c r="BD57" i="4" s="1"/>
  <c r="BB53" i="4"/>
  <c r="BC53" i="4" s="1"/>
  <c r="BD53" i="4" s="1"/>
  <c r="BB49" i="4"/>
  <c r="BC49" i="4" s="1"/>
  <c r="BD49" i="4" s="1"/>
  <c r="BB45" i="4"/>
  <c r="BC45" i="4" s="1"/>
  <c r="BD45" i="4" s="1"/>
  <c r="BB41" i="4"/>
  <c r="BC41" i="4" s="1"/>
  <c r="BD41" i="4" s="1"/>
  <c r="BB37" i="4"/>
  <c r="BC37" i="4" s="1"/>
  <c r="BD37" i="4" s="1"/>
  <c r="BB31" i="4"/>
  <c r="BC31" i="4" s="1"/>
  <c r="BD31" i="4" s="1"/>
  <c r="BB25" i="4"/>
  <c r="BC25" i="4" s="1"/>
  <c r="BD25" i="4" s="1"/>
  <c r="BB21" i="4"/>
  <c r="BC21" i="4" s="1"/>
  <c r="BD21" i="4" s="1"/>
  <c r="BB133" i="4"/>
  <c r="BC133" i="4" s="1"/>
  <c r="BD133" i="4" s="1"/>
  <c r="BB126" i="4"/>
  <c r="BC126" i="4" s="1"/>
  <c r="BD126" i="4" s="1"/>
  <c r="BB119" i="4"/>
  <c r="BC119" i="4" s="1"/>
  <c r="BD119" i="4" s="1"/>
  <c r="BB61" i="4"/>
  <c r="BC61" i="4" s="1"/>
  <c r="BD61" i="4" s="1"/>
  <c r="BB60" i="4"/>
  <c r="BC60" i="4" s="1"/>
  <c r="BD60" i="4" s="1"/>
  <c r="BB59" i="4"/>
  <c r="BC59" i="4" s="1"/>
  <c r="BD59" i="4" s="1"/>
  <c r="BB101" i="4"/>
  <c r="BC101" i="4" s="1"/>
  <c r="BD101" i="4" s="1"/>
  <c r="BB100" i="4"/>
  <c r="BC100" i="4" s="1"/>
  <c r="BD100" i="4" s="1"/>
  <c r="BB116" i="4"/>
  <c r="BC116" i="4" s="1"/>
  <c r="BD116" i="4" s="1"/>
  <c r="BB85" i="4"/>
  <c r="BC85" i="4" s="1"/>
  <c r="BD85" i="4" s="1"/>
  <c r="BB134" i="4"/>
  <c r="BC134" i="4" s="1"/>
  <c r="BD134" i="4" s="1"/>
  <c r="BB127" i="4"/>
  <c r="BC127" i="4" s="1"/>
  <c r="BD127" i="4" s="1"/>
  <c r="BB99" i="4"/>
  <c r="BC99" i="4" s="1"/>
  <c r="BD99" i="4" s="1"/>
  <c r="BB83" i="4"/>
  <c r="BC83" i="4" s="1"/>
  <c r="BD83" i="4" s="1"/>
  <c r="BB81" i="4"/>
  <c r="BC81" i="4" s="1"/>
  <c r="BD81" i="4" s="1"/>
  <c r="BB72" i="4"/>
  <c r="BC72" i="4" s="1"/>
  <c r="BD72" i="4" s="1"/>
  <c r="BB40" i="4"/>
  <c r="BC40" i="4" s="1"/>
  <c r="BD40" i="4" s="1"/>
  <c r="BB39" i="4"/>
  <c r="BC39" i="4" s="1"/>
  <c r="BD39" i="4" s="1"/>
  <c r="BB38" i="4"/>
  <c r="BC38" i="4" s="1"/>
  <c r="BD38" i="4" s="1"/>
  <c r="BB35" i="4"/>
  <c r="BC35" i="4" s="1"/>
  <c r="BD35" i="4" s="1"/>
  <c r="BB76" i="4"/>
  <c r="BC76" i="4" s="1"/>
  <c r="BD76" i="4" s="1"/>
  <c r="BB64" i="4"/>
  <c r="BC64" i="4" s="1"/>
  <c r="BD64" i="4" s="1"/>
  <c r="BB84" i="4"/>
  <c r="BC84" i="4" s="1"/>
  <c r="BD84" i="4" s="1"/>
  <c r="BB80" i="4"/>
  <c r="BC80" i="4" s="1"/>
  <c r="BD80" i="4" s="1"/>
  <c r="BB71" i="4"/>
  <c r="BC71" i="4" s="1"/>
  <c r="BD71" i="4" s="1"/>
  <c r="BB68" i="4"/>
  <c r="BC68" i="4" s="1"/>
  <c r="BD68" i="4" s="1"/>
  <c r="BB48" i="4"/>
  <c r="BC48" i="4" s="1"/>
  <c r="BD48" i="4" s="1"/>
  <c r="BB47" i="4"/>
  <c r="BC47" i="4" s="1"/>
  <c r="BD47" i="4" s="1"/>
  <c r="BB46" i="4"/>
  <c r="BC46" i="4" s="1"/>
  <c r="BD46" i="4" s="1"/>
  <c r="BB130" i="4"/>
  <c r="BC130" i="4" s="1"/>
  <c r="BD130" i="4" s="1"/>
  <c r="BB123" i="4"/>
  <c r="BC123" i="4" s="1"/>
  <c r="BD123" i="4" s="1"/>
  <c r="BB77" i="4"/>
  <c r="BC77" i="4" s="1"/>
  <c r="BD77" i="4" s="1"/>
  <c r="BB136" i="4"/>
  <c r="BC136" i="4" s="1"/>
  <c r="BD136" i="4" s="1"/>
  <c r="BB108" i="4"/>
  <c r="BC108" i="4" s="1"/>
  <c r="BD108" i="4" s="1"/>
  <c r="BB75" i="4"/>
  <c r="BC75" i="4" s="1"/>
  <c r="BD75" i="4" s="1"/>
  <c r="BB32" i="4"/>
  <c r="BC32" i="4" s="1"/>
  <c r="BD32" i="4" s="1"/>
  <c r="BB30" i="4"/>
  <c r="BC30" i="4" s="1"/>
  <c r="BD30" i="4" s="1"/>
  <c r="BB67" i="4"/>
  <c r="BC67" i="4" s="1"/>
  <c r="BD67" i="4" s="1"/>
  <c r="BB33" i="4"/>
  <c r="BC33" i="4" s="1"/>
  <c r="BD33" i="4" s="1"/>
  <c r="BB27" i="4"/>
  <c r="BC27" i="4" s="1"/>
  <c r="BD27" i="4" s="1"/>
  <c r="BB50" i="4"/>
  <c r="BC50" i="4" s="1"/>
  <c r="BD50" i="4" s="1"/>
  <c r="BB54" i="4"/>
  <c r="BC54" i="4" s="1"/>
  <c r="BD54" i="4" s="1"/>
  <c r="BB65" i="4"/>
  <c r="BC65" i="4" s="1"/>
  <c r="BD65" i="4" s="1"/>
  <c r="BB44" i="4"/>
  <c r="BC44" i="4" s="1"/>
  <c r="BD44" i="4" s="1"/>
  <c r="BB73" i="4"/>
  <c r="BC73" i="4" s="1"/>
  <c r="BD73" i="4" s="1"/>
  <c r="BB51" i="4"/>
  <c r="BC51" i="4" s="1"/>
  <c r="BD51" i="4" s="1"/>
  <c r="BB79" i="4"/>
  <c r="BC79" i="4" s="1"/>
  <c r="BD79" i="4" s="1"/>
  <c r="BB56" i="4"/>
  <c r="BC56" i="4" s="1"/>
  <c r="BD56" i="4" s="1"/>
  <c r="BB63" i="4"/>
  <c r="BC63" i="4" s="1"/>
  <c r="BD63" i="4" s="1"/>
  <c r="BB42" i="4"/>
  <c r="BC42" i="4" s="1"/>
  <c r="BD42" i="4" s="1"/>
  <c r="BB24" i="4"/>
  <c r="BC24" i="4" s="1"/>
  <c r="BD24" i="4" s="1"/>
  <c r="BB23" i="4"/>
  <c r="BC23" i="4" s="1"/>
  <c r="BD23" i="4" s="1"/>
  <c r="BB22" i="4"/>
  <c r="BC22" i="4" s="1"/>
  <c r="BD22" i="4" s="1"/>
  <c r="BB107" i="4"/>
  <c r="BC107" i="4" s="1"/>
  <c r="BD107" i="4" s="1"/>
  <c r="BB26" i="4"/>
  <c r="BC26" i="4" s="1"/>
  <c r="BD26" i="4" s="1"/>
  <c r="BB52" i="4"/>
  <c r="BC52" i="4" s="1"/>
  <c r="BD52" i="4" s="1"/>
  <c r="BB36" i="4"/>
  <c r="BC36" i="4" s="1"/>
  <c r="BD36" i="4" s="1"/>
  <c r="BB34" i="4"/>
  <c r="BC34" i="4" s="1"/>
  <c r="BD34" i="4" s="1"/>
  <c r="BB29" i="4"/>
  <c r="BC29" i="4" s="1"/>
  <c r="BD29" i="4" s="1"/>
  <c r="BB69" i="4"/>
  <c r="BC69" i="4" s="1"/>
  <c r="BD69" i="4" s="1"/>
  <c r="BB28" i="4"/>
  <c r="BC28" i="4" s="1"/>
  <c r="BD28" i="4" s="1"/>
  <c r="BB43" i="4"/>
  <c r="BC43" i="4" s="1"/>
  <c r="BD43" i="4" s="1"/>
  <c r="BB55" i="4"/>
  <c r="BC55" i="4" s="1"/>
  <c r="BD55" i="4" s="1"/>
  <c r="AE126" i="4"/>
  <c r="AE125" i="4"/>
  <c r="AF125" i="4" s="1"/>
  <c r="AG125" i="4" s="1"/>
  <c r="AE124" i="4"/>
  <c r="AF124" i="4" s="1"/>
  <c r="AG124" i="4" s="1"/>
  <c r="AE123" i="4"/>
  <c r="AF123" i="4" s="1"/>
  <c r="AG123" i="4" s="1"/>
  <c r="AE97" i="4"/>
  <c r="AF97" i="4" s="1"/>
  <c r="AG97" i="4" s="1"/>
  <c r="AE93" i="4"/>
  <c r="AF93" i="4" s="1"/>
  <c r="AG93" i="4" s="1"/>
  <c r="AE89" i="4"/>
  <c r="AF89" i="4" s="1"/>
  <c r="AG89" i="4" s="1"/>
  <c r="AE85" i="4"/>
  <c r="AF85" i="4" s="1"/>
  <c r="AG85" i="4" s="1"/>
  <c r="AE81" i="4"/>
  <c r="AF81" i="4" s="1"/>
  <c r="AG81" i="4" s="1"/>
  <c r="AE77" i="4"/>
  <c r="AF77" i="4" s="1"/>
  <c r="AG77" i="4" s="1"/>
  <c r="AE73" i="4"/>
  <c r="AF73" i="4" s="1"/>
  <c r="AG73" i="4" s="1"/>
  <c r="AE69" i="4"/>
  <c r="AF69" i="4" s="1"/>
  <c r="AG69" i="4" s="1"/>
  <c r="AE65" i="4"/>
  <c r="AF65" i="4" s="1"/>
  <c r="AG65" i="4" s="1"/>
  <c r="AE61" i="4"/>
  <c r="AF61" i="4" s="1"/>
  <c r="AG61" i="4" s="1"/>
  <c r="AE118" i="4"/>
  <c r="AF118" i="4" s="1"/>
  <c r="AG118" i="4" s="1"/>
  <c r="AE107" i="4"/>
  <c r="AF107" i="4" s="1"/>
  <c r="AG107" i="4" s="1"/>
  <c r="AE100" i="4"/>
  <c r="AF100" i="4" s="1"/>
  <c r="AG100" i="4" s="1"/>
  <c r="AE99" i="4"/>
  <c r="AF99" i="4" s="1"/>
  <c r="AG99" i="4" s="1"/>
  <c r="AE98" i="4"/>
  <c r="AF98" i="4" s="1"/>
  <c r="AG98" i="4" s="1"/>
  <c r="AE122" i="4"/>
  <c r="AF122" i="4" s="1"/>
  <c r="AG122" i="4" s="1"/>
  <c r="AE111" i="4"/>
  <c r="AF111" i="4" s="1"/>
  <c r="AG111" i="4" s="1"/>
  <c r="AE104" i="4"/>
  <c r="AF104" i="4" s="1"/>
  <c r="AG104" i="4" s="1"/>
  <c r="AE115" i="4"/>
  <c r="AF115" i="4" s="1"/>
  <c r="AG115" i="4" s="1"/>
  <c r="AE108" i="4"/>
  <c r="AF108" i="4" s="1"/>
  <c r="AG108" i="4" s="1"/>
  <c r="AE101" i="4"/>
  <c r="AF101" i="4" s="1"/>
  <c r="AG101" i="4" s="1"/>
  <c r="AE116" i="4"/>
  <c r="AF116" i="4" s="1"/>
  <c r="AG116" i="4" s="1"/>
  <c r="AE109" i="4"/>
  <c r="AF109" i="4" s="1"/>
  <c r="AG109" i="4" s="1"/>
  <c r="AE92" i="4"/>
  <c r="AF92" i="4" s="1"/>
  <c r="AG92" i="4" s="1"/>
  <c r="AE90" i="4"/>
  <c r="AF90" i="4" s="1"/>
  <c r="AG90" i="4" s="1"/>
  <c r="AE87" i="4"/>
  <c r="AF87" i="4" s="1"/>
  <c r="AG87" i="4" s="1"/>
  <c r="AE68" i="4"/>
  <c r="AF68" i="4" s="1"/>
  <c r="AG68" i="4" s="1"/>
  <c r="AE67" i="4"/>
  <c r="AF67" i="4" s="1"/>
  <c r="AG67" i="4" s="1"/>
  <c r="AE66" i="4"/>
  <c r="AF66" i="4" s="1"/>
  <c r="AG66" i="4" s="1"/>
  <c r="AE56" i="4"/>
  <c r="AF56" i="4" s="1"/>
  <c r="AG56" i="4" s="1"/>
  <c r="AE52" i="4"/>
  <c r="AF52" i="4" s="1"/>
  <c r="AG52" i="4" s="1"/>
  <c r="AE48" i="4"/>
  <c r="AF48" i="4" s="1"/>
  <c r="AG48" i="4" s="1"/>
  <c r="AE44" i="4"/>
  <c r="AF44" i="4" s="1"/>
  <c r="AG44" i="4" s="1"/>
  <c r="AE40" i="4"/>
  <c r="AF40" i="4" s="1"/>
  <c r="AG40" i="4" s="1"/>
  <c r="AE36" i="4"/>
  <c r="AF36" i="4" s="1"/>
  <c r="AG36" i="4" s="1"/>
  <c r="AE29" i="4"/>
  <c r="AF29" i="4" s="1"/>
  <c r="AG29" i="4" s="1"/>
  <c r="AE106" i="4"/>
  <c r="AF106" i="4" s="1"/>
  <c r="AG106" i="4" s="1"/>
  <c r="AE105" i="4"/>
  <c r="AF105" i="4" s="1"/>
  <c r="AG105" i="4" s="1"/>
  <c r="AE94" i="4"/>
  <c r="AF94" i="4" s="1"/>
  <c r="AG94" i="4" s="1"/>
  <c r="AE84" i="4"/>
  <c r="AF84" i="4" s="1"/>
  <c r="AG84" i="4" s="1"/>
  <c r="AE72" i="4"/>
  <c r="AF72" i="4" s="1"/>
  <c r="AG72" i="4" s="1"/>
  <c r="AE71" i="4"/>
  <c r="AF71" i="4" s="1"/>
  <c r="AG71" i="4" s="1"/>
  <c r="AE70" i="4"/>
  <c r="AF70" i="4" s="1"/>
  <c r="AG70" i="4" s="1"/>
  <c r="AE117" i="4"/>
  <c r="AF117" i="4" s="1"/>
  <c r="AG117" i="4" s="1"/>
  <c r="AE110" i="4"/>
  <c r="AF110" i="4" s="1"/>
  <c r="AG110" i="4" s="1"/>
  <c r="AE88" i="4"/>
  <c r="AF88" i="4" s="1"/>
  <c r="AG88" i="4" s="1"/>
  <c r="AE76" i="4"/>
  <c r="AF76" i="4" s="1"/>
  <c r="AG76" i="4" s="1"/>
  <c r="AE75" i="4"/>
  <c r="AF75" i="4" s="1"/>
  <c r="AG75" i="4" s="1"/>
  <c r="AE74" i="4"/>
  <c r="AF74" i="4" s="1"/>
  <c r="AG74" i="4" s="1"/>
  <c r="AE121" i="4"/>
  <c r="AF121" i="4" s="1"/>
  <c r="AG121" i="4" s="1"/>
  <c r="AE114" i="4"/>
  <c r="AF114" i="4" s="1"/>
  <c r="AG114" i="4" s="1"/>
  <c r="AE95" i="4"/>
  <c r="AF95" i="4" s="1"/>
  <c r="AG95" i="4" s="1"/>
  <c r="AE83" i="4"/>
  <c r="AF83" i="4" s="1"/>
  <c r="AG83" i="4" s="1"/>
  <c r="AE78" i="4"/>
  <c r="AF78" i="4" s="1"/>
  <c r="AG78" i="4" s="1"/>
  <c r="AE51" i="4"/>
  <c r="AF51" i="4" s="1"/>
  <c r="AG51" i="4" s="1"/>
  <c r="AE50" i="4"/>
  <c r="AF50" i="4" s="1"/>
  <c r="AG50" i="4" s="1"/>
  <c r="AE49" i="4"/>
  <c r="AF49" i="4" s="1"/>
  <c r="AG49" i="4" s="1"/>
  <c r="AE103" i="4"/>
  <c r="AF103" i="4" s="1"/>
  <c r="AG103" i="4" s="1"/>
  <c r="AE59" i="4"/>
  <c r="AF59" i="4" s="1"/>
  <c r="AG59" i="4" s="1"/>
  <c r="AE55" i="4"/>
  <c r="AF55" i="4" s="1"/>
  <c r="AG55" i="4" s="1"/>
  <c r="AE54" i="4"/>
  <c r="AF54" i="4" s="1"/>
  <c r="AG54" i="4" s="1"/>
  <c r="AE53" i="4"/>
  <c r="AF53" i="4" s="1"/>
  <c r="AG53" i="4" s="1"/>
  <c r="AE120" i="4"/>
  <c r="AF120" i="4" s="1"/>
  <c r="AG120" i="4" s="1"/>
  <c r="AE113" i="4"/>
  <c r="AF113" i="4" s="1"/>
  <c r="AG113" i="4" s="1"/>
  <c r="AE96" i="4"/>
  <c r="AF96" i="4" s="1"/>
  <c r="AG96" i="4" s="1"/>
  <c r="AE82" i="4"/>
  <c r="AF82" i="4" s="1"/>
  <c r="AG82" i="4" s="1"/>
  <c r="AE63" i="4"/>
  <c r="AF63" i="4" s="1"/>
  <c r="AG63" i="4" s="1"/>
  <c r="AE57" i="4"/>
  <c r="AF57" i="4" s="1"/>
  <c r="AG57" i="4" s="1"/>
  <c r="AE86" i="4"/>
  <c r="AF86" i="4" s="1"/>
  <c r="AG86" i="4" s="1"/>
  <c r="AE47" i="4"/>
  <c r="AF47" i="4" s="1"/>
  <c r="AG47" i="4" s="1"/>
  <c r="AE46" i="4"/>
  <c r="AF46" i="4" s="1"/>
  <c r="AG46" i="4" s="1"/>
  <c r="AE39" i="4"/>
  <c r="AF39" i="4" s="1"/>
  <c r="AG39" i="4" s="1"/>
  <c r="AE31" i="4"/>
  <c r="AF31" i="4" s="1"/>
  <c r="AG31" i="4" s="1"/>
  <c r="AE27" i="4"/>
  <c r="AF27" i="4" s="1"/>
  <c r="AG27" i="4" s="1"/>
  <c r="AE26" i="4"/>
  <c r="AF26" i="4" s="1"/>
  <c r="AG26" i="4" s="1"/>
  <c r="AE25" i="4"/>
  <c r="AF25" i="4" s="1"/>
  <c r="AG25" i="4" s="1"/>
  <c r="AE80" i="4"/>
  <c r="AF80" i="4" s="1"/>
  <c r="AG80" i="4" s="1"/>
  <c r="AE43" i="4"/>
  <c r="AF43" i="4" s="1"/>
  <c r="AG43" i="4" s="1"/>
  <c r="AE34" i="4"/>
  <c r="AF34" i="4" s="1"/>
  <c r="AG34" i="4" s="1"/>
  <c r="AE30" i="4"/>
  <c r="AF30" i="4" s="1"/>
  <c r="AG30" i="4" s="1"/>
  <c r="AE38" i="4"/>
  <c r="AF38" i="4" s="1"/>
  <c r="AG38" i="4" s="1"/>
  <c r="AE62" i="4"/>
  <c r="AF62" i="4" s="1"/>
  <c r="AG62" i="4" s="1"/>
  <c r="AE37" i="4"/>
  <c r="AF37" i="4" s="1"/>
  <c r="AG37" i="4" s="1"/>
  <c r="AE41" i="4"/>
  <c r="AF41" i="4" s="1"/>
  <c r="AG41" i="4" s="1"/>
  <c r="AE45" i="4"/>
  <c r="AF45" i="4" s="1"/>
  <c r="AG45" i="4" s="1"/>
  <c r="AE28" i="4"/>
  <c r="AF28" i="4" s="1"/>
  <c r="AG28" i="4" s="1"/>
  <c r="AE112" i="4"/>
  <c r="AF112" i="4" s="1"/>
  <c r="AG112" i="4" s="1"/>
  <c r="AE91" i="4"/>
  <c r="AF91" i="4" s="1"/>
  <c r="AG91" i="4" s="1"/>
  <c r="AE58" i="4"/>
  <c r="AF58" i="4" s="1"/>
  <c r="AG58" i="4" s="1"/>
  <c r="AE35" i="4"/>
  <c r="AF35" i="4" s="1"/>
  <c r="AG35" i="4" s="1"/>
  <c r="AE102" i="4"/>
  <c r="AF102" i="4" s="1"/>
  <c r="AG102" i="4" s="1"/>
  <c r="AE119" i="4"/>
  <c r="AF119" i="4" s="1"/>
  <c r="AG119" i="4" s="1"/>
  <c r="AE79" i="4"/>
  <c r="AF79" i="4" s="1"/>
  <c r="AG79" i="4" s="1"/>
  <c r="AE64" i="4"/>
  <c r="AF64" i="4" s="1"/>
  <c r="AG64" i="4" s="1"/>
  <c r="AE42" i="4"/>
  <c r="AF42" i="4" s="1"/>
  <c r="AG42" i="4" s="1"/>
  <c r="AE33" i="4"/>
  <c r="AF33" i="4" s="1"/>
  <c r="AG33" i="4" s="1"/>
  <c r="AE32" i="4"/>
  <c r="AF32" i="4" s="1"/>
  <c r="AG32" i="4" s="1"/>
  <c r="AE23" i="4"/>
  <c r="AE22" i="4"/>
  <c r="AE60" i="4"/>
  <c r="AF60" i="4" s="1"/>
  <c r="AG60" i="4" s="1"/>
  <c r="BM134" i="4"/>
  <c r="BN134" i="4" s="1"/>
  <c r="BO134" i="4" s="1"/>
  <c r="BM130" i="4"/>
  <c r="BN130" i="4" s="1"/>
  <c r="BO130" i="4" s="1"/>
  <c r="BM126" i="4"/>
  <c r="BN126" i="4" s="1"/>
  <c r="BO126" i="4" s="1"/>
  <c r="BM122" i="4"/>
  <c r="BN122" i="4" s="1"/>
  <c r="BO122" i="4" s="1"/>
  <c r="BM118" i="4"/>
  <c r="BN118" i="4" s="1"/>
  <c r="BO118" i="4" s="1"/>
  <c r="BM114" i="4"/>
  <c r="BN114" i="4" s="1"/>
  <c r="BO114" i="4" s="1"/>
  <c r="BM110" i="4"/>
  <c r="BN110" i="4" s="1"/>
  <c r="BO110" i="4" s="1"/>
  <c r="BM106" i="4"/>
  <c r="BN106" i="4" s="1"/>
  <c r="BO106" i="4" s="1"/>
  <c r="BM102" i="4"/>
  <c r="BN102" i="4" s="1"/>
  <c r="BO102" i="4" s="1"/>
  <c r="BM137" i="4"/>
  <c r="BN137" i="4" s="1"/>
  <c r="BO137" i="4" s="1"/>
  <c r="BM125" i="4"/>
  <c r="BN125" i="4" s="1"/>
  <c r="BO125" i="4" s="1"/>
  <c r="BM124" i="4"/>
  <c r="BN124" i="4" s="1"/>
  <c r="BO124" i="4" s="1"/>
  <c r="BM123" i="4"/>
  <c r="BN123" i="4" s="1"/>
  <c r="BO123" i="4" s="1"/>
  <c r="BM135" i="4"/>
  <c r="BN135" i="4" s="1"/>
  <c r="BO135" i="4" s="1"/>
  <c r="BM132" i="4"/>
  <c r="BN132" i="4" s="1"/>
  <c r="BO132" i="4" s="1"/>
  <c r="BM121" i="4"/>
  <c r="BN121" i="4" s="1"/>
  <c r="BO121" i="4" s="1"/>
  <c r="BM103" i="4"/>
  <c r="BN103" i="4" s="1"/>
  <c r="BO103" i="4" s="1"/>
  <c r="BM99" i="4"/>
  <c r="BN99" i="4" s="1"/>
  <c r="BO99" i="4" s="1"/>
  <c r="BM98" i="4"/>
  <c r="BN98" i="4" s="1"/>
  <c r="BO98" i="4" s="1"/>
  <c r="BM97" i="4"/>
  <c r="BN97" i="4" s="1"/>
  <c r="BO97" i="4" s="1"/>
  <c r="BM129" i="4"/>
  <c r="BN129" i="4" s="1"/>
  <c r="BO129" i="4" s="1"/>
  <c r="BM107" i="4"/>
  <c r="BN107" i="4" s="1"/>
  <c r="BO107" i="4" s="1"/>
  <c r="BM100" i="4"/>
  <c r="BN100" i="4" s="1"/>
  <c r="BO100" i="4" s="1"/>
  <c r="BM133" i="4"/>
  <c r="BN133" i="4" s="1"/>
  <c r="BO133" i="4" s="1"/>
  <c r="BM111" i="4"/>
  <c r="BN111" i="4" s="1"/>
  <c r="BO111" i="4" s="1"/>
  <c r="BM104" i="4"/>
  <c r="BN104" i="4" s="1"/>
  <c r="BO104" i="4" s="1"/>
  <c r="BM136" i="4"/>
  <c r="BN136" i="4" s="1"/>
  <c r="BO136" i="4" s="1"/>
  <c r="BM119" i="4"/>
  <c r="BN119" i="4" s="1"/>
  <c r="BO119" i="4" s="1"/>
  <c r="BM112" i="4"/>
  <c r="BN112" i="4" s="1"/>
  <c r="BO112" i="4" s="1"/>
  <c r="BM96" i="4"/>
  <c r="BN96" i="4" s="1"/>
  <c r="BO96" i="4" s="1"/>
  <c r="BM83" i="4"/>
  <c r="BN83" i="4" s="1"/>
  <c r="BO83" i="4" s="1"/>
  <c r="BM68" i="4"/>
  <c r="BN68" i="4" s="1"/>
  <c r="BO68" i="4" s="1"/>
  <c r="BM67" i="4"/>
  <c r="BN67" i="4" s="1"/>
  <c r="BO67" i="4" s="1"/>
  <c r="BM66" i="4"/>
  <c r="BN66" i="4" s="1"/>
  <c r="BO66" i="4" s="1"/>
  <c r="BM65" i="4"/>
  <c r="BN65" i="4" s="1"/>
  <c r="BO65" i="4" s="1"/>
  <c r="BM127" i="4"/>
  <c r="BN127" i="4" s="1"/>
  <c r="BO127" i="4" s="1"/>
  <c r="BM87" i="4"/>
  <c r="BN87" i="4" s="1"/>
  <c r="BO87" i="4" s="1"/>
  <c r="BM72" i="4"/>
  <c r="BN72" i="4" s="1"/>
  <c r="BO72" i="4" s="1"/>
  <c r="BM71" i="4"/>
  <c r="BN71" i="4" s="1"/>
  <c r="BO71" i="4" s="1"/>
  <c r="BM70" i="4"/>
  <c r="BN70" i="4" s="1"/>
  <c r="BO70" i="4" s="1"/>
  <c r="BM69" i="4"/>
  <c r="BN69" i="4" s="1"/>
  <c r="BO69" i="4" s="1"/>
  <c r="BM120" i="4"/>
  <c r="BN120" i="4" s="1"/>
  <c r="BO120" i="4" s="1"/>
  <c r="BM113" i="4"/>
  <c r="BN113" i="4" s="1"/>
  <c r="BO113" i="4" s="1"/>
  <c r="BM95" i="4"/>
  <c r="BN95" i="4" s="1"/>
  <c r="BO95" i="4" s="1"/>
  <c r="BM92" i="4"/>
  <c r="BN92" i="4" s="1"/>
  <c r="BO92" i="4" s="1"/>
  <c r="BM90" i="4"/>
  <c r="BN90" i="4" s="1"/>
  <c r="BO90" i="4" s="1"/>
  <c r="BM84" i="4"/>
  <c r="BN84" i="4" s="1"/>
  <c r="BO84" i="4" s="1"/>
  <c r="BM76" i="4"/>
  <c r="BN76" i="4" s="1"/>
  <c r="BO76" i="4" s="1"/>
  <c r="BM75" i="4"/>
  <c r="BN75" i="4" s="1"/>
  <c r="BO75" i="4" s="1"/>
  <c r="BM74" i="4"/>
  <c r="BN74" i="4" s="1"/>
  <c r="BO74" i="4" s="1"/>
  <c r="BM73" i="4"/>
  <c r="BN73" i="4" s="1"/>
  <c r="BO73" i="4" s="1"/>
  <c r="BM117" i="4"/>
  <c r="BN117" i="4" s="1"/>
  <c r="BO117" i="4" s="1"/>
  <c r="BM101" i="4"/>
  <c r="BN101" i="4" s="1"/>
  <c r="BO101" i="4" s="1"/>
  <c r="BM93" i="4"/>
  <c r="BN93" i="4" s="1"/>
  <c r="BO93" i="4" s="1"/>
  <c r="BM86" i="4"/>
  <c r="BN86" i="4" s="1"/>
  <c r="BO86" i="4" s="1"/>
  <c r="BM64" i="4"/>
  <c r="BN64" i="4" s="1"/>
  <c r="BO64" i="4" s="1"/>
  <c r="BM62" i="4"/>
  <c r="BN62" i="4" s="1"/>
  <c r="BO62" i="4" s="1"/>
  <c r="BM51" i="4"/>
  <c r="BN51" i="4" s="1"/>
  <c r="BO51" i="4" s="1"/>
  <c r="BM50" i="4"/>
  <c r="BN50" i="4" s="1"/>
  <c r="BO50" i="4" s="1"/>
  <c r="BM49" i="4"/>
  <c r="BN49" i="4" s="1"/>
  <c r="BO49" i="4" s="1"/>
  <c r="BM48" i="4"/>
  <c r="BN48" i="4" s="1"/>
  <c r="BO48" i="4" s="1"/>
  <c r="BM115" i="4"/>
  <c r="BN115" i="4" s="1"/>
  <c r="BO115" i="4" s="1"/>
  <c r="BM108" i="4"/>
  <c r="BN108" i="4" s="1"/>
  <c r="BO108" i="4" s="1"/>
  <c r="BM94" i="4"/>
  <c r="BN94" i="4" s="1"/>
  <c r="BO94" i="4" s="1"/>
  <c r="BM79" i="4"/>
  <c r="BN79" i="4" s="1"/>
  <c r="BO79" i="4" s="1"/>
  <c r="BM55" i="4"/>
  <c r="BN55" i="4" s="1"/>
  <c r="BO55" i="4" s="1"/>
  <c r="BM54" i="4"/>
  <c r="BN54" i="4" s="1"/>
  <c r="BO54" i="4" s="1"/>
  <c r="BM53" i="4"/>
  <c r="BN53" i="4" s="1"/>
  <c r="BO53" i="4" s="1"/>
  <c r="BM52" i="4"/>
  <c r="BN52" i="4" s="1"/>
  <c r="BO52" i="4" s="1"/>
  <c r="BM85" i="4"/>
  <c r="BN85" i="4" s="1"/>
  <c r="BO85" i="4" s="1"/>
  <c r="BM56" i="4"/>
  <c r="BN56" i="4" s="1"/>
  <c r="BO56" i="4" s="1"/>
  <c r="BM89" i="4"/>
  <c r="BN89" i="4" s="1"/>
  <c r="BO89" i="4" s="1"/>
  <c r="BM82" i="4"/>
  <c r="BN82" i="4" s="1"/>
  <c r="BO82" i="4" s="1"/>
  <c r="BM80" i="4"/>
  <c r="BN80" i="4" s="1"/>
  <c r="BO80" i="4" s="1"/>
  <c r="BM60" i="4"/>
  <c r="BN60" i="4" s="1"/>
  <c r="BO60" i="4" s="1"/>
  <c r="BM58" i="4"/>
  <c r="BN58" i="4" s="1"/>
  <c r="BO58" i="4" s="1"/>
  <c r="BM47" i="4"/>
  <c r="BN47" i="4" s="1"/>
  <c r="BO47" i="4" s="1"/>
  <c r="BM46" i="4"/>
  <c r="BN46" i="4" s="1"/>
  <c r="BO46" i="4" s="1"/>
  <c r="BM131" i="4"/>
  <c r="BN131" i="4" s="1"/>
  <c r="BO131" i="4" s="1"/>
  <c r="BM91" i="4"/>
  <c r="BN91" i="4" s="1"/>
  <c r="BO91" i="4" s="1"/>
  <c r="BM78" i="4"/>
  <c r="BN78" i="4" s="1"/>
  <c r="BO78" i="4" s="1"/>
  <c r="BM59" i="4"/>
  <c r="BN59" i="4" s="1"/>
  <c r="BO59" i="4" s="1"/>
  <c r="BM42" i="4"/>
  <c r="BN42" i="4" s="1"/>
  <c r="BO42" i="4" s="1"/>
  <c r="BM35" i="4"/>
  <c r="BN35" i="4" s="1"/>
  <c r="BO35" i="4" s="1"/>
  <c r="BM33" i="4"/>
  <c r="BN33" i="4" s="1"/>
  <c r="BO33" i="4" s="1"/>
  <c r="BM27" i="4"/>
  <c r="BN27" i="4" s="1"/>
  <c r="BO27" i="4" s="1"/>
  <c r="BM26" i="4"/>
  <c r="BN26" i="4" s="1"/>
  <c r="BO26" i="4" s="1"/>
  <c r="BM25" i="4"/>
  <c r="BN25" i="4" s="1"/>
  <c r="BO25" i="4" s="1"/>
  <c r="BM24" i="4"/>
  <c r="BN24" i="4" s="1"/>
  <c r="BO24" i="4" s="1"/>
  <c r="BM88" i="4"/>
  <c r="BN88" i="4" s="1"/>
  <c r="BO88" i="4" s="1"/>
  <c r="BM63" i="4"/>
  <c r="BN63" i="4" s="1"/>
  <c r="BO63" i="4" s="1"/>
  <c r="BM39" i="4"/>
  <c r="BN39" i="4" s="1"/>
  <c r="BO39" i="4" s="1"/>
  <c r="BM31" i="4"/>
  <c r="BN31" i="4" s="1"/>
  <c r="BO31" i="4" s="1"/>
  <c r="BM81" i="4"/>
  <c r="BN81" i="4" s="1"/>
  <c r="BO81" i="4" s="1"/>
  <c r="BM36" i="4"/>
  <c r="BN36" i="4" s="1"/>
  <c r="BO36" i="4" s="1"/>
  <c r="BM128" i="4"/>
  <c r="BN128" i="4" s="1"/>
  <c r="BO128" i="4" s="1"/>
  <c r="BM32" i="4"/>
  <c r="BN32" i="4" s="1"/>
  <c r="BO32" i="4" s="1"/>
  <c r="BM28" i="4"/>
  <c r="BN28" i="4" s="1"/>
  <c r="BO28" i="4" s="1"/>
  <c r="BM57" i="4"/>
  <c r="BN57" i="4" s="1"/>
  <c r="BO57" i="4" s="1"/>
  <c r="BM61" i="4"/>
  <c r="BN61" i="4" s="1"/>
  <c r="BO61" i="4" s="1"/>
  <c r="BM43" i="4"/>
  <c r="BN43" i="4" s="1"/>
  <c r="BO43" i="4" s="1"/>
  <c r="BM34" i="4"/>
  <c r="BN34" i="4" s="1"/>
  <c r="BO34" i="4" s="1"/>
  <c r="BM116" i="4"/>
  <c r="BN116" i="4" s="1"/>
  <c r="BO116" i="4" s="1"/>
  <c r="BM40" i="4"/>
  <c r="BN40" i="4" s="1"/>
  <c r="BO40" i="4" s="1"/>
  <c r="BM29" i="4"/>
  <c r="BN29" i="4" s="1"/>
  <c r="BO29" i="4" s="1"/>
  <c r="BM44" i="4"/>
  <c r="BN44" i="4" s="1"/>
  <c r="BO44" i="4" s="1"/>
  <c r="BM77" i="4"/>
  <c r="BN77" i="4" s="1"/>
  <c r="BO77" i="4" s="1"/>
  <c r="BM41" i="4"/>
  <c r="BN41" i="4" s="1"/>
  <c r="BO41" i="4" s="1"/>
  <c r="BM37" i="4"/>
  <c r="BN37" i="4" s="1"/>
  <c r="BO37" i="4" s="1"/>
  <c r="BM109" i="4"/>
  <c r="BN109" i="4" s="1"/>
  <c r="BO109" i="4" s="1"/>
  <c r="BM105" i="4"/>
  <c r="BN105" i="4" s="1"/>
  <c r="BO105" i="4" s="1"/>
  <c r="BM45" i="4"/>
  <c r="BN45" i="4" s="1"/>
  <c r="BO45" i="4" s="1"/>
  <c r="BM38" i="4"/>
  <c r="BN38" i="4" s="1"/>
  <c r="BO38" i="4" s="1"/>
  <c r="BM30" i="4"/>
  <c r="BN30" i="4" s="1"/>
  <c r="BO30" i="4" s="1"/>
  <c r="BM23" i="4"/>
  <c r="BN23" i="4" s="1"/>
  <c r="BO23" i="4" s="1"/>
  <c r="BM22" i="4"/>
  <c r="BN22" i="4" s="1"/>
  <c r="BO22" i="4" s="1"/>
  <c r="BM21" i="4"/>
  <c r="BN21" i="4" s="1"/>
  <c r="BO21" i="4" s="1"/>
  <c r="AP31" i="4"/>
  <c r="AQ31" i="4" s="1"/>
  <c r="AR31" i="4" s="1"/>
  <c r="AP64" i="4"/>
  <c r="AQ64" i="4" s="1"/>
  <c r="AR64" i="4" s="1"/>
  <c r="AP22" i="4"/>
  <c r="AQ22" i="4" s="1"/>
  <c r="AR22" i="4" s="1"/>
  <c r="AP36" i="4"/>
  <c r="AQ36" i="4" s="1"/>
  <c r="AR36" i="4" s="1"/>
  <c r="AP43" i="4"/>
  <c r="AQ43" i="4" s="1"/>
  <c r="AR43" i="4" s="1"/>
  <c r="T45" i="4"/>
  <c r="U45" i="4" s="1"/>
  <c r="V45" i="4" s="1"/>
  <c r="AP51" i="4"/>
  <c r="AQ51" i="4" s="1"/>
  <c r="AR51" i="4" s="1"/>
  <c r="AP52" i="4"/>
  <c r="AQ52" i="4" s="1"/>
  <c r="AR52" i="4" s="1"/>
  <c r="AP53" i="4"/>
  <c r="AQ53" i="4" s="1"/>
  <c r="AR53" i="4" s="1"/>
  <c r="AP54" i="4"/>
  <c r="AQ54" i="4" s="1"/>
  <c r="AR54" i="4" s="1"/>
  <c r="T76" i="4"/>
  <c r="U76" i="4" s="1"/>
  <c r="V76" i="4" s="1"/>
  <c r="AP87" i="4"/>
  <c r="AQ87" i="4" s="1"/>
  <c r="AR87" i="4" s="1"/>
  <c r="AP114" i="4"/>
  <c r="AQ114" i="4" s="1"/>
  <c r="AR114" i="4" s="1"/>
  <c r="AP42" i="4"/>
  <c r="AQ42" i="4" s="1"/>
  <c r="AR42" i="4" s="1"/>
  <c r="AP45" i="4"/>
  <c r="AQ45" i="4" s="1"/>
  <c r="AR45" i="4" s="1"/>
  <c r="AP70" i="4"/>
  <c r="AQ70" i="4" s="1"/>
  <c r="AR70" i="4" s="1"/>
  <c r="AP28" i="4"/>
  <c r="AQ28" i="4" s="1"/>
  <c r="AR28" i="4" s="1"/>
  <c r="T33" i="4"/>
  <c r="U33" i="4" s="1"/>
  <c r="V33" i="4" s="1"/>
  <c r="AP41" i="4"/>
  <c r="AQ41" i="4" s="1"/>
  <c r="AR41" i="4" s="1"/>
  <c r="T46" i="4"/>
  <c r="U46" i="4" s="1"/>
  <c r="V46" i="4" s="1"/>
  <c r="T72" i="4"/>
  <c r="U72" i="4" s="1"/>
  <c r="V72" i="4" s="1"/>
  <c r="AP75" i="4"/>
  <c r="AQ75" i="4" s="1"/>
  <c r="AR75" i="4" s="1"/>
  <c r="T84" i="4"/>
  <c r="U84" i="4" s="1"/>
  <c r="V84" i="4" s="1"/>
  <c r="AP137" i="4"/>
  <c r="AQ137" i="4" s="1"/>
  <c r="AR137" i="4" s="1"/>
  <c r="AP133" i="4"/>
  <c r="AQ133" i="4" s="1"/>
  <c r="AR133" i="4" s="1"/>
  <c r="AP129" i="4"/>
  <c r="AQ129" i="4" s="1"/>
  <c r="AR129" i="4" s="1"/>
  <c r="AP125" i="4"/>
  <c r="AQ125" i="4" s="1"/>
  <c r="AR125" i="4" s="1"/>
  <c r="AP121" i="4"/>
  <c r="AQ121" i="4" s="1"/>
  <c r="AR121" i="4" s="1"/>
  <c r="AP117" i="4"/>
  <c r="AQ117" i="4" s="1"/>
  <c r="AR117" i="4" s="1"/>
  <c r="AP113" i="4"/>
  <c r="AQ113" i="4" s="1"/>
  <c r="AR113" i="4" s="1"/>
  <c r="AP109" i="4"/>
  <c r="AQ109" i="4" s="1"/>
  <c r="AR109" i="4" s="1"/>
  <c r="AP105" i="4"/>
  <c r="AQ105" i="4" s="1"/>
  <c r="AR105" i="4" s="1"/>
  <c r="AP101" i="4"/>
  <c r="AQ101" i="4" s="1"/>
  <c r="AR101" i="4" s="1"/>
  <c r="AP135" i="4"/>
  <c r="AQ135" i="4" s="1"/>
  <c r="AR135" i="4" s="1"/>
  <c r="AP134" i="4"/>
  <c r="AQ134" i="4" s="1"/>
  <c r="AR134" i="4" s="1"/>
  <c r="AP104" i="4"/>
  <c r="AQ104" i="4" s="1"/>
  <c r="AR104" i="4" s="1"/>
  <c r="AP103" i="4"/>
  <c r="AQ103" i="4" s="1"/>
  <c r="AR103" i="4" s="1"/>
  <c r="AP102" i="4"/>
  <c r="AQ102" i="4" s="1"/>
  <c r="AR102" i="4" s="1"/>
  <c r="AP126" i="4"/>
  <c r="AQ126" i="4" s="1"/>
  <c r="AR126" i="4" s="1"/>
  <c r="AP119" i="4"/>
  <c r="AQ119" i="4" s="1"/>
  <c r="AR119" i="4" s="1"/>
  <c r="AP112" i="4"/>
  <c r="AQ112" i="4" s="1"/>
  <c r="AR112" i="4" s="1"/>
  <c r="AP130" i="4"/>
  <c r="AQ130" i="4" s="1"/>
  <c r="AR130" i="4" s="1"/>
  <c r="AP123" i="4"/>
  <c r="AQ123" i="4" s="1"/>
  <c r="AR123" i="4" s="1"/>
  <c r="AP116" i="4"/>
  <c r="AQ116" i="4" s="1"/>
  <c r="AR116" i="4" s="1"/>
  <c r="AP127" i="4"/>
  <c r="AQ127" i="4" s="1"/>
  <c r="AR127" i="4" s="1"/>
  <c r="AP120" i="4"/>
  <c r="AQ120" i="4" s="1"/>
  <c r="AR120" i="4" s="1"/>
  <c r="AP128" i="4"/>
  <c r="AQ128" i="4" s="1"/>
  <c r="AR128" i="4" s="1"/>
  <c r="AP110" i="4"/>
  <c r="AQ110" i="4" s="1"/>
  <c r="AR110" i="4" s="1"/>
  <c r="AP131" i="4"/>
  <c r="AQ131" i="4" s="1"/>
  <c r="AR131" i="4" s="1"/>
  <c r="AP124" i="4"/>
  <c r="AQ124" i="4" s="1"/>
  <c r="AR124" i="4" s="1"/>
  <c r="AP88" i="4"/>
  <c r="AQ88" i="4" s="1"/>
  <c r="AR88" i="4" s="1"/>
  <c r="AP79" i="4"/>
  <c r="AQ79" i="4" s="1"/>
  <c r="AR79" i="4" s="1"/>
  <c r="AP78" i="4"/>
  <c r="AQ78" i="4" s="1"/>
  <c r="AR78" i="4" s="1"/>
  <c r="AP77" i="4"/>
  <c r="AQ77" i="4" s="1"/>
  <c r="AR77" i="4" s="1"/>
  <c r="AP76" i="4"/>
  <c r="AQ76" i="4" s="1"/>
  <c r="AR76" i="4" s="1"/>
  <c r="AP132" i="4"/>
  <c r="AQ132" i="4" s="1"/>
  <c r="AR132" i="4" s="1"/>
  <c r="AP97" i="4"/>
  <c r="AQ97" i="4" s="1"/>
  <c r="AR97" i="4" s="1"/>
  <c r="AP91" i="4"/>
  <c r="AQ91" i="4" s="1"/>
  <c r="AR91" i="4" s="1"/>
  <c r="AP85" i="4"/>
  <c r="AQ85" i="4" s="1"/>
  <c r="AR85" i="4" s="1"/>
  <c r="AP81" i="4"/>
  <c r="AQ81" i="4" s="1"/>
  <c r="AR81" i="4" s="1"/>
  <c r="AP80" i="4"/>
  <c r="AQ80" i="4" s="1"/>
  <c r="AR80" i="4" s="1"/>
  <c r="AP118" i="4"/>
  <c r="AQ118" i="4" s="1"/>
  <c r="AR118" i="4" s="1"/>
  <c r="AP111" i="4"/>
  <c r="AQ111" i="4" s="1"/>
  <c r="AR111" i="4" s="1"/>
  <c r="AP93" i="4"/>
  <c r="AQ93" i="4" s="1"/>
  <c r="AR93" i="4" s="1"/>
  <c r="AP89" i="4"/>
  <c r="AQ89" i="4" s="1"/>
  <c r="AR89" i="4" s="1"/>
  <c r="AP82" i="4"/>
  <c r="AQ82" i="4" s="1"/>
  <c r="AR82" i="4" s="1"/>
  <c r="AP136" i="4"/>
  <c r="AQ136" i="4" s="1"/>
  <c r="AR136" i="4" s="1"/>
  <c r="AP122" i="4"/>
  <c r="AQ122" i="4" s="1"/>
  <c r="AR122" i="4" s="1"/>
  <c r="AP115" i="4"/>
  <c r="AQ115" i="4" s="1"/>
  <c r="AR115" i="4" s="1"/>
  <c r="AP108" i="4"/>
  <c r="AQ108" i="4" s="1"/>
  <c r="AR108" i="4" s="1"/>
  <c r="AP107" i="4"/>
  <c r="AQ107" i="4" s="1"/>
  <c r="AR107" i="4" s="1"/>
  <c r="AP106" i="4"/>
  <c r="AQ106" i="4" s="1"/>
  <c r="AR106" i="4" s="1"/>
  <c r="AP98" i="4"/>
  <c r="AQ98" i="4" s="1"/>
  <c r="AR98" i="4" s="1"/>
  <c r="AP84" i="4"/>
  <c r="AQ84" i="4" s="1"/>
  <c r="AR84" i="4" s="1"/>
  <c r="AP96" i="4"/>
  <c r="AQ96" i="4" s="1"/>
  <c r="AR96" i="4" s="1"/>
  <c r="AP67" i="4"/>
  <c r="AQ67" i="4" s="1"/>
  <c r="AR67" i="4" s="1"/>
  <c r="AP65" i="4"/>
  <c r="AQ65" i="4" s="1"/>
  <c r="AR65" i="4" s="1"/>
  <c r="AP32" i="4"/>
  <c r="AQ32" i="4" s="1"/>
  <c r="AR32" i="4" s="1"/>
  <c r="AP83" i="4"/>
  <c r="AQ83" i="4" s="1"/>
  <c r="AR83" i="4" s="1"/>
  <c r="AP73" i="4"/>
  <c r="AQ73" i="4" s="1"/>
  <c r="AR73" i="4" s="1"/>
  <c r="AP69" i="4"/>
  <c r="AQ69" i="4" s="1"/>
  <c r="AR69" i="4" s="1"/>
  <c r="AP99" i="4"/>
  <c r="AQ99" i="4" s="1"/>
  <c r="AR99" i="4" s="1"/>
  <c r="AP90" i="4"/>
  <c r="AQ90" i="4" s="1"/>
  <c r="AR90" i="4" s="1"/>
  <c r="AP58" i="4"/>
  <c r="AQ58" i="4" s="1"/>
  <c r="AR58" i="4" s="1"/>
  <c r="AP92" i="4"/>
  <c r="AQ92" i="4" s="1"/>
  <c r="AR92" i="4" s="1"/>
  <c r="AP74" i="4"/>
  <c r="AQ74" i="4" s="1"/>
  <c r="AR74" i="4" s="1"/>
  <c r="AP63" i="4"/>
  <c r="AQ63" i="4" s="1"/>
  <c r="AR63" i="4" s="1"/>
  <c r="AP61" i="4"/>
  <c r="AQ61" i="4" s="1"/>
  <c r="AR61" i="4" s="1"/>
  <c r="AP57" i="4"/>
  <c r="AQ57" i="4" s="1"/>
  <c r="AR57" i="4" s="1"/>
  <c r="AP56" i="4"/>
  <c r="AQ56" i="4" s="1"/>
  <c r="AR56" i="4" s="1"/>
  <c r="AP55" i="4"/>
  <c r="AQ55" i="4" s="1"/>
  <c r="AR55" i="4" s="1"/>
  <c r="AP60" i="4"/>
  <c r="AQ60" i="4" s="1"/>
  <c r="AR60" i="4" s="1"/>
  <c r="T22" i="4"/>
  <c r="U22" i="4" s="1"/>
  <c r="V22" i="4" s="1"/>
  <c r="T23" i="4"/>
  <c r="U23" i="4" s="1"/>
  <c r="V23" i="4" s="1"/>
  <c r="T24" i="4"/>
  <c r="U24" i="4" s="1"/>
  <c r="V24" i="4" s="1"/>
  <c r="T25" i="4"/>
  <c r="U25" i="4" s="1"/>
  <c r="V25" i="4" s="1"/>
  <c r="AP33" i="4"/>
  <c r="AQ33" i="4" s="1"/>
  <c r="AR33" i="4" s="1"/>
  <c r="AP46" i="4"/>
  <c r="AQ46" i="4" s="1"/>
  <c r="AR46" i="4" s="1"/>
  <c r="AP71" i="4"/>
  <c r="AQ71" i="4" s="1"/>
  <c r="AR71" i="4" s="1"/>
  <c r="AP21" i="4"/>
  <c r="AQ21" i="4" s="1"/>
  <c r="AR21" i="4" s="1"/>
  <c r="AP38" i="4"/>
  <c r="AQ38" i="4" s="1"/>
  <c r="AR38" i="4" s="1"/>
  <c r="AP59" i="4"/>
  <c r="AQ59" i="4" s="1"/>
  <c r="AR59" i="4" s="1"/>
  <c r="T124" i="4"/>
  <c r="U124" i="4" s="1"/>
  <c r="V124" i="4" s="1"/>
  <c r="T120" i="4"/>
  <c r="U120" i="4" s="1"/>
  <c r="V120" i="4" s="1"/>
  <c r="T116" i="4"/>
  <c r="U116" i="4" s="1"/>
  <c r="V116" i="4" s="1"/>
  <c r="T112" i="4"/>
  <c r="U112" i="4" s="1"/>
  <c r="V112" i="4" s="1"/>
  <c r="T108" i="4"/>
  <c r="U108" i="4" s="1"/>
  <c r="V108" i="4" s="1"/>
  <c r="T104" i="4"/>
  <c r="U104" i="4" s="1"/>
  <c r="V104" i="4" s="1"/>
  <c r="T115" i="4"/>
  <c r="U115" i="4" s="1"/>
  <c r="V115" i="4" s="1"/>
  <c r="T114" i="4"/>
  <c r="U114" i="4" s="1"/>
  <c r="V114" i="4" s="1"/>
  <c r="T113" i="4"/>
  <c r="U113" i="4" s="1"/>
  <c r="V113" i="4" s="1"/>
  <c r="T117" i="4"/>
  <c r="U117" i="4" s="1"/>
  <c r="V117" i="4" s="1"/>
  <c r="T106" i="4"/>
  <c r="U106" i="4" s="1"/>
  <c r="V106" i="4" s="1"/>
  <c r="T90" i="4"/>
  <c r="U90" i="4" s="1"/>
  <c r="V90" i="4" s="1"/>
  <c r="T89" i="4"/>
  <c r="U89" i="4" s="1"/>
  <c r="V89" i="4" s="1"/>
  <c r="T88" i="4"/>
  <c r="U88" i="4" s="1"/>
  <c r="V88" i="4" s="1"/>
  <c r="T87" i="4"/>
  <c r="U87" i="4" s="1"/>
  <c r="V87" i="4" s="1"/>
  <c r="T121" i="4"/>
  <c r="U121" i="4" s="1"/>
  <c r="V121" i="4" s="1"/>
  <c r="T110" i="4"/>
  <c r="U110" i="4" s="1"/>
  <c r="V110" i="4" s="1"/>
  <c r="T103" i="4"/>
  <c r="U103" i="4" s="1"/>
  <c r="V103" i="4" s="1"/>
  <c r="T94" i="4"/>
  <c r="U94" i="4" s="1"/>
  <c r="V94" i="4" s="1"/>
  <c r="T93" i="4"/>
  <c r="U93" i="4" s="1"/>
  <c r="V93" i="4" s="1"/>
  <c r="T92" i="4"/>
  <c r="U92" i="4" s="1"/>
  <c r="V92" i="4" s="1"/>
  <c r="T91" i="4"/>
  <c r="U91" i="4" s="1"/>
  <c r="V91" i="4" s="1"/>
  <c r="T125" i="4"/>
  <c r="U125" i="4" s="1"/>
  <c r="V125" i="4" s="1"/>
  <c r="T118" i="4"/>
  <c r="U118" i="4" s="1"/>
  <c r="V118" i="4" s="1"/>
  <c r="T107" i="4"/>
  <c r="U107" i="4" s="1"/>
  <c r="V107" i="4" s="1"/>
  <c r="T98" i="4"/>
  <c r="U98" i="4" s="1"/>
  <c r="V98" i="4" s="1"/>
  <c r="T97" i="4"/>
  <c r="U97" i="4" s="1"/>
  <c r="V97" i="4" s="1"/>
  <c r="T96" i="4"/>
  <c r="U96" i="4" s="1"/>
  <c r="V96" i="4" s="1"/>
  <c r="T95" i="4"/>
  <c r="U95" i="4" s="1"/>
  <c r="V95" i="4" s="1"/>
  <c r="T126" i="4"/>
  <c r="U126" i="4" s="1"/>
  <c r="V126" i="4" s="1"/>
  <c r="T119" i="4"/>
  <c r="U119" i="4" s="1"/>
  <c r="V119" i="4" s="1"/>
  <c r="T122" i="4"/>
  <c r="U122" i="4" s="1"/>
  <c r="V122" i="4" s="1"/>
  <c r="T99" i="4"/>
  <c r="U99" i="4" s="1"/>
  <c r="V99" i="4" s="1"/>
  <c r="T86" i="4"/>
  <c r="U86" i="4" s="1"/>
  <c r="V86" i="4" s="1"/>
  <c r="T58" i="4"/>
  <c r="U58" i="4" s="1"/>
  <c r="V58" i="4" s="1"/>
  <c r="T123" i="4"/>
  <c r="U123" i="4" s="1"/>
  <c r="V123" i="4" s="1"/>
  <c r="T62" i="4"/>
  <c r="U62" i="4" s="1"/>
  <c r="V62" i="4" s="1"/>
  <c r="T61" i="4"/>
  <c r="U61" i="4" s="1"/>
  <c r="V61" i="4" s="1"/>
  <c r="T60" i="4"/>
  <c r="U60" i="4" s="1"/>
  <c r="V60" i="4" s="1"/>
  <c r="T59" i="4"/>
  <c r="U59" i="4" s="1"/>
  <c r="V59" i="4" s="1"/>
  <c r="T83" i="4"/>
  <c r="U83" i="4" s="1"/>
  <c r="V83" i="4" s="1"/>
  <c r="T109" i="4"/>
  <c r="U109" i="4" s="1"/>
  <c r="V109" i="4" s="1"/>
  <c r="T75" i="4"/>
  <c r="U75" i="4" s="1"/>
  <c r="V75" i="4" s="1"/>
  <c r="T70" i="4"/>
  <c r="U70" i="4" s="1"/>
  <c r="V70" i="4" s="1"/>
  <c r="T68" i="4"/>
  <c r="U68" i="4" s="1"/>
  <c r="V68" i="4" s="1"/>
  <c r="T41" i="4"/>
  <c r="U41" i="4" s="1"/>
  <c r="V41" i="4" s="1"/>
  <c r="T40" i="4"/>
  <c r="U40" i="4" s="1"/>
  <c r="V40" i="4" s="1"/>
  <c r="T39" i="4"/>
  <c r="U39" i="4" s="1"/>
  <c r="V39" i="4" s="1"/>
  <c r="T38" i="4"/>
  <c r="U38" i="4" s="1"/>
  <c r="V38" i="4" s="1"/>
  <c r="T31" i="4"/>
  <c r="U31" i="4" s="1"/>
  <c r="V31" i="4" s="1"/>
  <c r="T111" i="4"/>
  <c r="U111" i="4" s="1"/>
  <c r="V111" i="4" s="1"/>
  <c r="T105" i="4"/>
  <c r="U105" i="4" s="1"/>
  <c r="V105" i="4" s="1"/>
  <c r="T79" i="4"/>
  <c r="U79" i="4" s="1"/>
  <c r="V79" i="4" s="1"/>
  <c r="T74" i="4"/>
  <c r="U74" i="4" s="1"/>
  <c r="V74" i="4" s="1"/>
  <c r="T78" i="4"/>
  <c r="U78" i="4" s="1"/>
  <c r="V78" i="4" s="1"/>
  <c r="T49" i="4"/>
  <c r="U49" i="4" s="1"/>
  <c r="V49" i="4" s="1"/>
  <c r="T48" i="4"/>
  <c r="U48" i="4" s="1"/>
  <c r="V48" i="4" s="1"/>
  <c r="T47" i="4"/>
  <c r="U47" i="4" s="1"/>
  <c r="V47" i="4" s="1"/>
  <c r="T102" i="4"/>
  <c r="U102" i="4" s="1"/>
  <c r="V102" i="4" s="1"/>
  <c r="T100" i="4"/>
  <c r="U100" i="4" s="1"/>
  <c r="V100" i="4" s="1"/>
  <c r="T85" i="4"/>
  <c r="U85" i="4" s="1"/>
  <c r="V85" i="4" s="1"/>
  <c r="T80" i="4"/>
  <c r="U80" i="4" s="1"/>
  <c r="V80" i="4" s="1"/>
  <c r="T71" i="4"/>
  <c r="U71" i="4" s="1"/>
  <c r="V71" i="4" s="1"/>
  <c r="T66" i="4"/>
  <c r="U66" i="4" s="1"/>
  <c r="V66" i="4" s="1"/>
  <c r="T64" i="4"/>
  <c r="U64" i="4" s="1"/>
  <c r="V64" i="4" s="1"/>
  <c r="T21" i="4"/>
  <c r="U21" i="4" s="1"/>
  <c r="V21" i="4" s="1"/>
  <c r="T28" i="4"/>
  <c r="U28" i="4" s="1"/>
  <c r="V28" i="4" s="1"/>
  <c r="AP29" i="4"/>
  <c r="AQ29" i="4" s="1"/>
  <c r="AR29" i="4" s="1"/>
  <c r="AP37" i="4"/>
  <c r="AQ37" i="4" s="1"/>
  <c r="AR37" i="4" s="1"/>
  <c r="T42" i="4"/>
  <c r="U42" i="4" s="1"/>
  <c r="V42" i="4" s="1"/>
  <c r="AP44" i="4"/>
  <c r="AQ44" i="4" s="1"/>
  <c r="AR44" i="4" s="1"/>
  <c r="T54" i="4"/>
  <c r="U54" i="4" s="1"/>
  <c r="V54" i="4" s="1"/>
  <c r="T55" i="4"/>
  <c r="U55" i="4" s="1"/>
  <c r="V55" i="4" s="1"/>
  <c r="T56" i="4"/>
  <c r="U56" i="4" s="1"/>
  <c r="V56" i="4" s="1"/>
  <c r="T57" i="4"/>
  <c r="U57" i="4" s="1"/>
  <c r="V57" i="4" s="1"/>
  <c r="AP66" i="4"/>
  <c r="AQ66" i="4" s="1"/>
  <c r="AR66" i="4" s="1"/>
  <c r="T69" i="4"/>
  <c r="U69" i="4" s="1"/>
  <c r="V69" i="4" s="1"/>
  <c r="T77" i="4"/>
  <c r="U77" i="4" s="1"/>
  <c r="V77" i="4" s="1"/>
  <c r="T82" i="4"/>
  <c r="U82" i="4" s="1"/>
  <c r="V82" i="4" s="1"/>
  <c r="AP86" i="4"/>
  <c r="AQ86" i="4" s="1"/>
  <c r="AR86" i="4" s="1"/>
  <c r="AP34" i="4"/>
  <c r="AQ34" i="4" s="1"/>
  <c r="AR34" i="4" s="1"/>
  <c r="AP40" i="4"/>
  <c r="AQ40" i="4" s="1"/>
  <c r="AR40" i="4" s="1"/>
  <c r="T50" i="4"/>
  <c r="U50" i="4" s="1"/>
  <c r="V50" i="4" s="1"/>
  <c r="T51" i="4"/>
  <c r="U51" i="4" s="1"/>
  <c r="V51" i="4" s="1"/>
  <c r="T52" i="4"/>
  <c r="U52" i="4" s="1"/>
  <c r="V52" i="4" s="1"/>
  <c r="T53" i="4"/>
  <c r="U53" i="4" s="1"/>
  <c r="V53" i="4" s="1"/>
  <c r="AP62" i="4"/>
  <c r="AQ62" i="4" s="1"/>
  <c r="AR62" i="4" s="1"/>
  <c r="T65" i="4"/>
  <c r="U65" i="4" s="1"/>
  <c r="V65" i="4" s="1"/>
  <c r="AP72" i="4"/>
  <c r="AQ72" i="4" s="1"/>
  <c r="AR72" i="4" s="1"/>
  <c r="AP94" i="4"/>
  <c r="AQ94" i="4" s="1"/>
  <c r="AR94" i="4" s="1"/>
  <c r="T101" i="4"/>
  <c r="U101" i="4" s="1"/>
  <c r="V101" i="4" s="1"/>
  <c r="BC35" i="3"/>
  <c r="BD35" i="3" s="1"/>
  <c r="I35" i="3"/>
  <c r="J35" i="3" s="1"/>
  <c r="K35" i="3" s="1"/>
  <c r="I73" i="3"/>
  <c r="J73" i="3" s="1"/>
  <c r="K73" i="3" s="1"/>
  <c r="I104" i="3"/>
  <c r="J104" i="3" s="1"/>
  <c r="K104" i="3" s="1"/>
  <c r="BM23" i="3"/>
  <c r="BN23" i="3" s="1"/>
  <c r="BO23" i="3" s="1"/>
  <c r="T61" i="3"/>
  <c r="U61" i="3" s="1"/>
  <c r="V61" i="3" s="1"/>
  <c r="T27" i="3"/>
  <c r="U27" i="3" s="1"/>
  <c r="V27" i="3" s="1"/>
  <c r="T21" i="3"/>
  <c r="U21" i="3" s="1"/>
  <c r="V21" i="3" s="1"/>
  <c r="T103" i="3"/>
  <c r="U103" i="3" s="1"/>
  <c r="V103" i="3" s="1"/>
  <c r="T81" i="3"/>
  <c r="U81" i="3" s="1"/>
  <c r="V81" i="3" s="1"/>
  <c r="T72" i="3"/>
  <c r="U72" i="3" s="1"/>
  <c r="V72" i="3" s="1"/>
  <c r="T23" i="3"/>
  <c r="U23" i="3" s="1"/>
  <c r="V23" i="3" s="1"/>
  <c r="T40" i="3"/>
  <c r="U40" i="3" s="1"/>
  <c r="V40" i="3" s="1"/>
  <c r="I50" i="3"/>
  <c r="J50" i="3" s="1"/>
  <c r="K50" i="3" s="1"/>
  <c r="BM29" i="3"/>
  <c r="BN29" i="3" s="1"/>
  <c r="BO29" i="3" s="1"/>
  <c r="I59" i="3"/>
  <c r="J59" i="3" s="1"/>
  <c r="K59" i="3" s="1"/>
  <c r="I105" i="3"/>
  <c r="J105" i="3" s="1"/>
  <c r="K105" i="3" s="1"/>
  <c r="I107" i="3"/>
  <c r="J107" i="3" s="1"/>
  <c r="K107" i="3" s="1"/>
  <c r="AE22" i="3"/>
  <c r="AF22" i="3" s="1"/>
  <c r="AG22" i="3" s="1"/>
  <c r="AE21" i="3"/>
  <c r="AF21" i="3" s="1"/>
  <c r="AG21" i="3" s="1"/>
  <c r="AE32" i="3"/>
  <c r="AF32" i="3" s="1"/>
  <c r="AG32" i="3" s="1"/>
  <c r="AE30" i="3"/>
  <c r="AF30" i="3" s="1"/>
  <c r="AG30" i="3" s="1"/>
  <c r="AE75" i="3"/>
  <c r="AF75" i="3" s="1"/>
  <c r="AG75" i="3" s="1"/>
  <c r="AP97" i="3"/>
  <c r="AQ97" i="3" s="1"/>
  <c r="AR97" i="3" s="1"/>
  <c r="AP88" i="3"/>
  <c r="AQ88" i="3" s="1"/>
  <c r="AR88" i="3" s="1"/>
  <c r="AP69" i="3"/>
  <c r="AQ69" i="3" s="1"/>
  <c r="AR69" i="3" s="1"/>
  <c r="AP57" i="3"/>
  <c r="AQ57" i="3" s="1"/>
  <c r="AR57" i="3" s="1"/>
  <c r="AP38" i="3"/>
  <c r="AQ38" i="3" s="1"/>
  <c r="AR38" i="3" s="1"/>
  <c r="AP24" i="3"/>
  <c r="AQ24" i="3" s="1"/>
  <c r="AR24" i="3" s="1"/>
  <c r="AP22" i="3"/>
  <c r="AQ22" i="3" s="1"/>
  <c r="AR22" i="3" s="1"/>
  <c r="AP39" i="3"/>
  <c r="AQ39" i="3" s="1"/>
  <c r="AR39" i="3" s="1"/>
  <c r="AP117" i="3"/>
  <c r="AQ117" i="3" s="1"/>
  <c r="AR117" i="3" s="1"/>
  <c r="AP37" i="3"/>
  <c r="AQ37" i="3" s="1"/>
  <c r="AR37" i="3" s="1"/>
  <c r="AP23" i="3"/>
  <c r="AQ23" i="3" s="1"/>
  <c r="AR23" i="3" s="1"/>
  <c r="AP71" i="3"/>
  <c r="AQ71" i="3" s="1"/>
  <c r="AR71" i="3" s="1"/>
  <c r="AP84" i="3"/>
  <c r="AQ84" i="3" s="1"/>
  <c r="AR84" i="3" s="1"/>
  <c r="AP64" i="3"/>
  <c r="AQ64" i="3" s="1"/>
  <c r="AR64" i="3" s="1"/>
  <c r="AP55" i="3"/>
  <c r="AQ55" i="3" s="1"/>
  <c r="AR55" i="3" s="1"/>
  <c r="AP28" i="3"/>
  <c r="AQ28" i="3" s="1"/>
  <c r="AR28" i="3" s="1"/>
  <c r="AP83" i="3"/>
  <c r="AQ83" i="3" s="1"/>
  <c r="AR83" i="3" s="1"/>
  <c r="AP74" i="3"/>
  <c r="AQ74" i="3" s="1"/>
  <c r="AR74" i="3" s="1"/>
  <c r="AP42" i="3"/>
  <c r="AQ42" i="3" s="1"/>
  <c r="AR42" i="3" s="1"/>
  <c r="AP50" i="3"/>
  <c r="AQ50" i="3" s="1"/>
  <c r="AR50" i="3" s="1"/>
  <c r="AP34" i="3"/>
  <c r="AQ34" i="3" s="1"/>
  <c r="AR34" i="3" s="1"/>
  <c r="AP26" i="3"/>
  <c r="AQ26" i="3" s="1"/>
  <c r="AR26" i="3" s="1"/>
  <c r="AP78" i="3"/>
  <c r="AQ78" i="3" s="1"/>
  <c r="AR78" i="3" s="1"/>
  <c r="AP48" i="3"/>
  <c r="AQ48" i="3" s="1"/>
  <c r="AR48" i="3" s="1"/>
  <c r="AP62" i="3"/>
  <c r="AQ62" i="3" s="1"/>
  <c r="AR62" i="3" s="1"/>
  <c r="T29" i="3"/>
  <c r="U29" i="3" s="1"/>
  <c r="V29" i="3" s="1"/>
  <c r="T33" i="3"/>
  <c r="U33" i="3" s="1"/>
  <c r="V33" i="3" s="1"/>
  <c r="T39" i="3"/>
  <c r="U39" i="3" s="1"/>
  <c r="V39" i="3" s="1"/>
  <c r="T70" i="3"/>
  <c r="U70" i="3" s="1"/>
  <c r="V70" i="3" s="1"/>
  <c r="T94" i="3"/>
  <c r="U94" i="3" s="1"/>
  <c r="V94" i="3" s="1"/>
  <c r="T36" i="3"/>
  <c r="U36" i="3" s="1"/>
  <c r="V36" i="3" s="1"/>
  <c r="T54" i="3"/>
  <c r="U54" i="3" s="1"/>
  <c r="V54" i="3" s="1"/>
  <c r="T63" i="3"/>
  <c r="U63" i="3" s="1"/>
  <c r="V63" i="3" s="1"/>
  <c r="T22" i="3"/>
  <c r="U22" i="3" s="1"/>
  <c r="V22" i="3" s="1"/>
  <c r="T24" i="3"/>
  <c r="U24" i="3" s="1"/>
  <c r="V24" i="3" s="1"/>
  <c r="I43" i="3"/>
  <c r="J43" i="3" s="1"/>
  <c r="K43" i="3" s="1"/>
  <c r="T107" i="3"/>
  <c r="U107" i="3" s="1"/>
  <c r="V107" i="3" s="1"/>
  <c r="T45" i="3"/>
  <c r="U45" i="3" s="1"/>
  <c r="V45" i="3" s="1"/>
  <c r="T56" i="3"/>
  <c r="U56" i="3" s="1"/>
  <c r="V56" i="3" s="1"/>
  <c r="I66" i="3"/>
  <c r="J66" i="3" s="1"/>
  <c r="K66" i="3" s="1"/>
  <c r="I77" i="3"/>
  <c r="J77" i="3" s="1"/>
  <c r="K77" i="3" s="1"/>
  <c r="T87" i="3"/>
  <c r="U87" i="3" s="1"/>
  <c r="V87" i="3" s="1"/>
  <c r="T28" i="3"/>
  <c r="U28" i="3" s="1"/>
  <c r="V28" i="3" s="1"/>
  <c r="T47" i="3"/>
  <c r="U47" i="3" s="1"/>
  <c r="V47" i="3" s="1"/>
  <c r="T77" i="3"/>
  <c r="U77" i="3" s="1"/>
  <c r="V77" i="3" s="1"/>
  <c r="BM135" i="3"/>
  <c r="BN135" i="3" s="1"/>
  <c r="BO135" i="3" s="1"/>
  <c r="BM137" i="3"/>
  <c r="BN137" i="3" s="1"/>
  <c r="BO137" i="3" s="1"/>
  <c r="BM128" i="3"/>
  <c r="BN128" i="3" s="1"/>
  <c r="BO128" i="3" s="1"/>
  <c r="BM117" i="3"/>
  <c r="BN117" i="3" s="1"/>
  <c r="BO117" i="3" s="1"/>
  <c r="BM114" i="3"/>
  <c r="BN114" i="3" s="1"/>
  <c r="BO114" i="3" s="1"/>
  <c r="BM134" i="3"/>
  <c r="BN134" i="3" s="1"/>
  <c r="BO134" i="3" s="1"/>
  <c r="BM127" i="3"/>
  <c r="BN127" i="3" s="1"/>
  <c r="BO127" i="3" s="1"/>
  <c r="BM119" i="3"/>
  <c r="BN119" i="3" s="1"/>
  <c r="BO119" i="3" s="1"/>
  <c r="BM112" i="3"/>
  <c r="BN112" i="3" s="1"/>
  <c r="BO112" i="3" s="1"/>
  <c r="BM110" i="3"/>
  <c r="BN110" i="3" s="1"/>
  <c r="BO110" i="3" s="1"/>
  <c r="BM106" i="3"/>
  <c r="BN106" i="3" s="1"/>
  <c r="BO106" i="3" s="1"/>
  <c r="BM102" i="3"/>
  <c r="BN102" i="3" s="1"/>
  <c r="BO102" i="3" s="1"/>
  <c r="BM98" i="3"/>
  <c r="BN98" i="3" s="1"/>
  <c r="BO98" i="3" s="1"/>
  <c r="BM94" i="3"/>
  <c r="BN94" i="3" s="1"/>
  <c r="BO94" i="3" s="1"/>
  <c r="BM90" i="3"/>
  <c r="BN90" i="3" s="1"/>
  <c r="BO90" i="3" s="1"/>
  <c r="BM86" i="3"/>
  <c r="BN86" i="3" s="1"/>
  <c r="BO86" i="3" s="1"/>
  <c r="BM136" i="3"/>
  <c r="BN136" i="3" s="1"/>
  <c r="BO136" i="3" s="1"/>
  <c r="BM115" i="3"/>
  <c r="BN115" i="3" s="1"/>
  <c r="BO115" i="3" s="1"/>
  <c r="BM108" i="3"/>
  <c r="BN108" i="3" s="1"/>
  <c r="BO108" i="3" s="1"/>
  <c r="BM101" i="3"/>
  <c r="BN101" i="3" s="1"/>
  <c r="BO101" i="3" s="1"/>
  <c r="BM111" i="3"/>
  <c r="BN111" i="3" s="1"/>
  <c r="BO111" i="3" s="1"/>
  <c r="BM130" i="3"/>
  <c r="BN130" i="3" s="1"/>
  <c r="BO130" i="3" s="1"/>
  <c r="BM132" i="3"/>
  <c r="BN132" i="3" s="1"/>
  <c r="BO132" i="3" s="1"/>
  <c r="BM126" i="3"/>
  <c r="BN126" i="3" s="1"/>
  <c r="BO126" i="3" s="1"/>
  <c r="BM124" i="3"/>
  <c r="BN124" i="3" s="1"/>
  <c r="BO124" i="3" s="1"/>
  <c r="BM122" i="3"/>
  <c r="BN122" i="3" s="1"/>
  <c r="BO122" i="3" s="1"/>
  <c r="BM120" i="3"/>
  <c r="BN120" i="3" s="1"/>
  <c r="BO120" i="3" s="1"/>
  <c r="BM118" i="3"/>
  <c r="BN118" i="3" s="1"/>
  <c r="BO118" i="3" s="1"/>
  <c r="BM96" i="3"/>
  <c r="BN96" i="3" s="1"/>
  <c r="BO96" i="3" s="1"/>
  <c r="BM89" i="3"/>
  <c r="BN89" i="3" s="1"/>
  <c r="BO89" i="3" s="1"/>
  <c r="BM133" i="3"/>
  <c r="BN133" i="3" s="1"/>
  <c r="BO133" i="3" s="1"/>
  <c r="BM129" i="3"/>
  <c r="BN129" i="3" s="1"/>
  <c r="BO129" i="3" s="1"/>
  <c r="BM125" i="3"/>
  <c r="BN125" i="3" s="1"/>
  <c r="BO125" i="3" s="1"/>
  <c r="BM121" i="3"/>
  <c r="BN121" i="3" s="1"/>
  <c r="BO121" i="3" s="1"/>
  <c r="BM116" i="3"/>
  <c r="BN116" i="3" s="1"/>
  <c r="BO116" i="3" s="1"/>
  <c r="BM113" i="3"/>
  <c r="BN113" i="3" s="1"/>
  <c r="BO113" i="3" s="1"/>
  <c r="BM100" i="3"/>
  <c r="BN100" i="3" s="1"/>
  <c r="BO100" i="3" s="1"/>
  <c r="BM88" i="3"/>
  <c r="BN88" i="3" s="1"/>
  <c r="BO88" i="3" s="1"/>
  <c r="BM84" i="3"/>
  <c r="BN84" i="3" s="1"/>
  <c r="BO84" i="3" s="1"/>
  <c r="BM73" i="3"/>
  <c r="BN73" i="3" s="1"/>
  <c r="BO73" i="3" s="1"/>
  <c r="BM66" i="3"/>
  <c r="BN66" i="3" s="1"/>
  <c r="BO66" i="3" s="1"/>
  <c r="BM59" i="3"/>
  <c r="BN59" i="3" s="1"/>
  <c r="BO59" i="3" s="1"/>
  <c r="BM52" i="3"/>
  <c r="BN52" i="3" s="1"/>
  <c r="BO52" i="3" s="1"/>
  <c r="BM41" i="3"/>
  <c r="BN41" i="3" s="1"/>
  <c r="BO41" i="3" s="1"/>
  <c r="BM31" i="3"/>
  <c r="BN31" i="3" s="1"/>
  <c r="BO31" i="3" s="1"/>
  <c r="BM28" i="3"/>
  <c r="BN28" i="3" s="1"/>
  <c r="BO28" i="3" s="1"/>
  <c r="BM105" i="3"/>
  <c r="BN105" i="3" s="1"/>
  <c r="BO105" i="3" s="1"/>
  <c r="BM104" i="3"/>
  <c r="BN104" i="3" s="1"/>
  <c r="BO104" i="3" s="1"/>
  <c r="BM80" i="3"/>
  <c r="BN80" i="3" s="1"/>
  <c r="BO80" i="3" s="1"/>
  <c r="BM107" i="3"/>
  <c r="BN107" i="3" s="1"/>
  <c r="BO107" i="3" s="1"/>
  <c r="BM103" i="3"/>
  <c r="BN103" i="3" s="1"/>
  <c r="BO103" i="3" s="1"/>
  <c r="BM97" i="3"/>
  <c r="BN97" i="3" s="1"/>
  <c r="BO97" i="3" s="1"/>
  <c r="BM83" i="3"/>
  <c r="BN83" i="3" s="1"/>
  <c r="BO83" i="3" s="1"/>
  <c r="BM91" i="3"/>
  <c r="BN91" i="3" s="1"/>
  <c r="BO91" i="3" s="1"/>
  <c r="BM87" i="3"/>
  <c r="BN87" i="3" s="1"/>
  <c r="BO87" i="3" s="1"/>
  <c r="BM79" i="3"/>
  <c r="BN79" i="3" s="1"/>
  <c r="BO79" i="3" s="1"/>
  <c r="BM77" i="3"/>
  <c r="BN77" i="3" s="1"/>
  <c r="BO77" i="3" s="1"/>
  <c r="BM70" i="3"/>
  <c r="BN70" i="3" s="1"/>
  <c r="BO70" i="3" s="1"/>
  <c r="BM55" i="3"/>
  <c r="BN55" i="3" s="1"/>
  <c r="BO55" i="3" s="1"/>
  <c r="BM47" i="3"/>
  <c r="BN47" i="3" s="1"/>
  <c r="BO47" i="3" s="1"/>
  <c r="BM39" i="3"/>
  <c r="BN39" i="3" s="1"/>
  <c r="BO39" i="3" s="1"/>
  <c r="BM32" i="3"/>
  <c r="BN32" i="3" s="1"/>
  <c r="BO32" i="3" s="1"/>
  <c r="BM63" i="3"/>
  <c r="BN63" i="3" s="1"/>
  <c r="BO63" i="3" s="1"/>
  <c r="BM48" i="3"/>
  <c r="BN48" i="3" s="1"/>
  <c r="BO48" i="3" s="1"/>
  <c r="BM40" i="3"/>
  <c r="BN40" i="3" s="1"/>
  <c r="BO40" i="3" s="1"/>
  <c r="BM33" i="3"/>
  <c r="BN33" i="3" s="1"/>
  <c r="BO33" i="3" s="1"/>
  <c r="BM81" i="3"/>
  <c r="BN81" i="3" s="1"/>
  <c r="BO81" i="3" s="1"/>
  <c r="BM71" i="3"/>
  <c r="BN71" i="3" s="1"/>
  <c r="BO71" i="3" s="1"/>
  <c r="BM131" i="3"/>
  <c r="BN131" i="3" s="1"/>
  <c r="BO131" i="3" s="1"/>
  <c r="BM109" i="3"/>
  <c r="BN109" i="3" s="1"/>
  <c r="BO109" i="3" s="1"/>
  <c r="BM93" i="3"/>
  <c r="BN93" i="3" s="1"/>
  <c r="BO93" i="3" s="1"/>
  <c r="BM72" i="3"/>
  <c r="BN72" i="3" s="1"/>
  <c r="BO72" i="3" s="1"/>
  <c r="BM65" i="3"/>
  <c r="BN65" i="3" s="1"/>
  <c r="BO65" i="3" s="1"/>
  <c r="BM64" i="3"/>
  <c r="BN64" i="3" s="1"/>
  <c r="BO64" i="3" s="1"/>
  <c r="BM57" i="3"/>
  <c r="BN57" i="3" s="1"/>
  <c r="BO57" i="3" s="1"/>
  <c r="BM56" i="3"/>
  <c r="BN56" i="3" s="1"/>
  <c r="BO56" i="3" s="1"/>
  <c r="BM49" i="3"/>
  <c r="BN49" i="3" s="1"/>
  <c r="BO49" i="3" s="1"/>
  <c r="BM95" i="3"/>
  <c r="BN95" i="3" s="1"/>
  <c r="BO95" i="3" s="1"/>
  <c r="BM76" i="3"/>
  <c r="BN76" i="3" s="1"/>
  <c r="BO76" i="3" s="1"/>
  <c r="BM74" i="3"/>
  <c r="BN74" i="3" s="1"/>
  <c r="BO74" i="3" s="1"/>
  <c r="BM58" i="3"/>
  <c r="BN58" i="3" s="1"/>
  <c r="BO58" i="3" s="1"/>
  <c r="BM50" i="3"/>
  <c r="BN50" i="3" s="1"/>
  <c r="BO50" i="3" s="1"/>
  <c r="BM51" i="3"/>
  <c r="BN51" i="3" s="1"/>
  <c r="BO51" i="3" s="1"/>
  <c r="BM42" i="3"/>
  <c r="BN42" i="3" s="1"/>
  <c r="BO42" i="3" s="1"/>
  <c r="BM24" i="3"/>
  <c r="BN24" i="3" s="1"/>
  <c r="BO24" i="3" s="1"/>
  <c r="BM67" i="3"/>
  <c r="BN67" i="3" s="1"/>
  <c r="BO67" i="3" s="1"/>
  <c r="BM44" i="3"/>
  <c r="BN44" i="3" s="1"/>
  <c r="BO44" i="3" s="1"/>
  <c r="BM37" i="3"/>
  <c r="BN37" i="3" s="1"/>
  <c r="BO37" i="3" s="1"/>
  <c r="BM27" i="3"/>
  <c r="BN27" i="3" s="1"/>
  <c r="BO27" i="3" s="1"/>
  <c r="BM69" i="3"/>
  <c r="BN69" i="3" s="1"/>
  <c r="BO69" i="3" s="1"/>
  <c r="BM53" i="3"/>
  <c r="BN53" i="3" s="1"/>
  <c r="BO53" i="3" s="1"/>
  <c r="BM34" i="3"/>
  <c r="BN34" i="3" s="1"/>
  <c r="BO34" i="3" s="1"/>
  <c r="BM26" i="3"/>
  <c r="BN26" i="3" s="1"/>
  <c r="BO26" i="3" s="1"/>
  <c r="BM36" i="3"/>
  <c r="BN36" i="3" s="1"/>
  <c r="BO36" i="3" s="1"/>
  <c r="BM25" i="3"/>
  <c r="BN25" i="3" s="1"/>
  <c r="BO25" i="3" s="1"/>
  <c r="BM92" i="3"/>
  <c r="BN92" i="3" s="1"/>
  <c r="BO92" i="3" s="1"/>
  <c r="BM78" i="3"/>
  <c r="BN78" i="3" s="1"/>
  <c r="BO78" i="3" s="1"/>
  <c r="BM82" i="3"/>
  <c r="BN82" i="3" s="1"/>
  <c r="BO82" i="3" s="1"/>
  <c r="BM85" i="3"/>
  <c r="BN85" i="3" s="1"/>
  <c r="BO85" i="3" s="1"/>
  <c r="BM68" i="3"/>
  <c r="BN68" i="3" s="1"/>
  <c r="BO68" i="3" s="1"/>
  <c r="BM61" i="3"/>
  <c r="BN61" i="3" s="1"/>
  <c r="BO61" i="3" s="1"/>
  <c r="BN21" i="3"/>
  <c r="BO21" i="3" s="1"/>
  <c r="BM60" i="3"/>
  <c r="BN60" i="3" s="1"/>
  <c r="BO60" i="3" s="1"/>
  <c r="BM99" i="3"/>
  <c r="BN99" i="3" s="1"/>
  <c r="BO99" i="3" s="1"/>
  <c r="BM35" i="3"/>
  <c r="BN35" i="3" s="1"/>
  <c r="BO35" i="3" s="1"/>
  <c r="BM75" i="3"/>
  <c r="BN75" i="3" s="1"/>
  <c r="BO75" i="3" s="1"/>
  <c r="BM62" i="3"/>
  <c r="BN62" i="3" s="1"/>
  <c r="BO62" i="3" s="1"/>
  <c r="BM46" i="3"/>
  <c r="BN46" i="3" s="1"/>
  <c r="BO46" i="3" s="1"/>
  <c r="BM38" i="3"/>
  <c r="BN38" i="3" s="1"/>
  <c r="BO38" i="3" s="1"/>
  <c r="BM43" i="3"/>
  <c r="BN43" i="3" s="1"/>
  <c r="BO43" i="3" s="1"/>
  <c r="BM45" i="3"/>
  <c r="BN45" i="3" s="1"/>
  <c r="BO45" i="3" s="1"/>
  <c r="BM54" i="3"/>
  <c r="BN54" i="3" s="1"/>
  <c r="BO54" i="3" s="1"/>
  <c r="BM123" i="3"/>
  <c r="BN123" i="3" s="1"/>
  <c r="BO123" i="3" s="1"/>
  <c r="BC117" i="3"/>
  <c r="BD117" i="3" s="1"/>
  <c r="BC109" i="3"/>
  <c r="BD109" i="3" s="1"/>
  <c r="BC97" i="3"/>
  <c r="BD97" i="3" s="1"/>
  <c r="BC90" i="3"/>
  <c r="BD90" i="3" s="1"/>
  <c r="BC75" i="3"/>
  <c r="BD75" i="3" s="1"/>
  <c r="BC59" i="3"/>
  <c r="BD59" i="3" s="1"/>
  <c r="BC51" i="3"/>
  <c r="BD51" i="3" s="1"/>
  <c r="BC47" i="3"/>
  <c r="BD47" i="3" s="1"/>
  <c r="BC126" i="3"/>
  <c r="BD126" i="3" s="1"/>
  <c r="BC108" i="3"/>
  <c r="BD108" i="3" s="1"/>
  <c r="BC78" i="3"/>
  <c r="BD78" i="3" s="1"/>
  <c r="BC81" i="3"/>
  <c r="BD81" i="3" s="1"/>
  <c r="BC74" i="3"/>
  <c r="BD74" i="3" s="1"/>
  <c r="BC116" i="3"/>
  <c r="BD116" i="3" s="1"/>
  <c r="BC84" i="3"/>
  <c r="BD84" i="3" s="1"/>
  <c r="BC89" i="3"/>
  <c r="BD89" i="3" s="1"/>
  <c r="BC61" i="3"/>
  <c r="BD61" i="3" s="1"/>
  <c r="BC30" i="3"/>
  <c r="BD30" i="3" s="1"/>
  <c r="BC101" i="3"/>
  <c r="BD101" i="3" s="1"/>
  <c r="BC91" i="3"/>
  <c r="BD91" i="3" s="1"/>
  <c r="BC56" i="3"/>
  <c r="BD56" i="3" s="1"/>
  <c r="BC65" i="3"/>
  <c r="BD65" i="3" s="1"/>
  <c r="BC80" i="3"/>
  <c r="BD80" i="3" s="1"/>
  <c r="BC23" i="3"/>
  <c r="BD23" i="3" s="1"/>
  <c r="BC111" i="3"/>
  <c r="BD111" i="3" s="1"/>
  <c r="BC44" i="3"/>
  <c r="BD44" i="3" s="1"/>
  <c r="BC24" i="3"/>
  <c r="BD24" i="3" s="1"/>
  <c r="BC57" i="3"/>
  <c r="BD57" i="3" s="1"/>
  <c r="BM30" i="3"/>
  <c r="BN30" i="3" s="1"/>
  <c r="BO30" i="3" s="1"/>
  <c r="AE122" i="3"/>
  <c r="AF122" i="3" s="1"/>
  <c r="AG122" i="3" s="1"/>
  <c r="AE112" i="3"/>
  <c r="AF112" i="3" s="1"/>
  <c r="AG112" i="3" s="1"/>
  <c r="AE118" i="3"/>
  <c r="AF118" i="3" s="1"/>
  <c r="AG118" i="3" s="1"/>
  <c r="AE113" i="3"/>
  <c r="AF113" i="3" s="1"/>
  <c r="AG113" i="3" s="1"/>
  <c r="AE108" i="3"/>
  <c r="AF108" i="3" s="1"/>
  <c r="AG108" i="3" s="1"/>
  <c r="AE104" i="3"/>
  <c r="AF104" i="3" s="1"/>
  <c r="AG104" i="3" s="1"/>
  <c r="AE100" i="3"/>
  <c r="AF100" i="3" s="1"/>
  <c r="AG100" i="3" s="1"/>
  <c r="AE96" i="3"/>
  <c r="AF96" i="3" s="1"/>
  <c r="AG96" i="3" s="1"/>
  <c r="AE92" i="3"/>
  <c r="AF92" i="3" s="1"/>
  <c r="AG92" i="3" s="1"/>
  <c r="AE88" i="3"/>
  <c r="AF88" i="3" s="1"/>
  <c r="AG88" i="3" s="1"/>
  <c r="AE117" i="3"/>
  <c r="AF117" i="3" s="1"/>
  <c r="AG117" i="3" s="1"/>
  <c r="AE115" i="3"/>
  <c r="AF115" i="3" s="1"/>
  <c r="AG115" i="3" s="1"/>
  <c r="AE109" i="3"/>
  <c r="AF109" i="3" s="1"/>
  <c r="AG109" i="3" s="1"/>
  <c r="AE102" i="3"/>
  <c r="AF102" i="3" s="1"/>
  <c r="AG102" i="3" s="1"/>
  <c r="AE105" i="3"/>
  <c r="AF105" i="3" s="1"/>
  <c r="AG105" i="3" s="1"/>
  <c r="AE126" i="3"/>
  <c r="AF126" i="3" s="1"/>
  <c r="AG126" i="3" s="1"/>
  <c r="AE124" i="3"/>
  <c r="AF124" i="3" s="1"/>
  <c r="AG124" i="3" s="1"/>
  <c r="AE120" i="3"/>
  <c r="AF120" i="3" s="1"/>
  <c r="AG120" i="3" s="1"/>
  <c r="AE116" i="3"/>
  <c r="AF116" i="3" s="1"/>
  <c r="AG116" i="3" s="1"/>
  <c r="AE103" i="3"/>
  <c r="AF103" i="3" s="1"/>
  <c r="AG103" i="3" s="1"/>
  <c r="AE97" i="3"/>
  <c r="AF97" i="3" s="1"/>
  <c r="AG97" i="3" s="1"/>
  <c r="AE90" i="3"/>
  <c r="AF90" i="3" s="1"/>
  <c r="AG90" i="3" s="1"/>
  <c r="AE111" i="3"/>
  <c r="AF111" i="3" s="1"/>
  <c r="AG111" i="3" s="1"/>
  <c r="AE123" i="3"/>
  <c r="AF123" i="3" s="1"/>
  <c r="AG123" i="3" s="1"/>
  <c r="AE119" i="3"/>
  <c r="AF119" i="3" s="1"/>
  <c r="AG119" i="3" s="1"/>
  <c r="AE94" i="3"/>
  <c r="AF94" i="3" s="1"/>
  <c r="AG94" i="3" s="1"/>
  <c r="AE85" i="3"/>
  <c r="AF85" i="3" s="1"/>
  <c r="AG85" i="3" s="1"/>
  <c r="AE78" i="3"/>
  <c r="AF78" i="3" s="1"/>
  <c r="AG78" i="3" s="1"/>
  <c r="AE67" i="3"/>
  <c r="AF67" i="3" s="1"/>
  <c r="AG67" i="3" s="1"/>
  <c r="AE60" i="3"/>
  <c r="AF60" i="3" s="1"/>
  <c r="AG60" i="3" s="1"/>
  <c r="AE53" i="3"/>
  <c r="AF53" i="3" s="1"/>
  <c r="AG53" i="3" s="1"/>
  <c r="AE46" i="3"/>
  <c r="AF46" i="3" s="1"/>
  <c r="AG46" i="3" s="1"/>
  <c r="AE29" i="3"/>
  <c r="AF29" i="3" s="1"/>
  <c r="AG29" i="3" s="1"/>
  <c r="AE26" i="3"/>
  <c r="AF26" i="3" s="1"/>
  <c r="AG26" i="3" s="1"/>
  <c r="AE107" i="3"/>
  <c r="AF107" i="3" s="1"/>
  <c r="AG107" i="3" s="1"/>
  <c r="AE106" i="3"/>
  <c r="AF106" i="3" s="1"/>
  <c r="AG106" i="3" s="1"/>
  <c r="AE95" i="3"/>
  <c r="AF95" i="3" s="1"/>
  <c r="AG95" i="3" s="1"/>
  <c r="AE87" i="3"/>
  <c r="AF87" i="3" s="1"/>
  <c r="AG87" i="3" s="1"/>
  <c r="AE81" i="3"/>
  <c r="AF81" i="3" s="1"/>
  <c r="AG81" i="3" s="1"/>
  <c r="AE74" i="3"/>
  <c r="AF74" i="3" s="1"/>
  <c r="AG74" i="3" s="1"/>
  <c r="AE89" i="3"/>
  <c r="AF89" i="3" s="1"/>
  <c r="AG89" i="3" s="1"/>
  <c r="AE84" i="3"/>
  <c r="AF84" i="3" s="1"/>
  <c r="AG84" i="3" s="1"/>
  <c r="AE121" i="3"/>
  <c r="AF121" i="3" s="1"/>
  <c r="AG121" i="3" s="1"/>
  <c r="AE86" i="3"/>
  <c r="AF86" i="3" s="1"/>
  <c r="AG86" i="3" s="1"/>
  <c r="AE79" i="3"/>
  <c r="AF79" i="3" s="1"/>
  <c r="AG79" i="3" s="1"/>
  <c r="AE69" i="3"/>
  <c r="AF69" i="3" s="1"/>
  <c r="AG69" i="3" s="1"/>
  <c r="AE61" i="3"/>
  <c r="AF61" i="3" s="1"/>
  <c r="AG61" i="3" s="1"/>
  <c r="AE38" i="3"/>
  <c r="AF38" i="3" s="1"/>
  <c r="AG38" i="3" s="1"/>
  <c r="AE35" i="3"/>
  <c r="AF35" i="3" s="1"/>
  <c r="AG35" i="3" s="1"/>
  <c r="AE31" i="3"/>
  <c r="AF31" i="3" s="1"/>
  <c r="AG31" i="3" s="1"/>
  <c r="AE70" i="3"/>
  <c r="AF70" i="3" s="1"/>
  <c r="AG70" i="3" s="1"/>
  <c r="AE55" i="3"/>
  <c r="AF55" i="3" s="1"/>
  <c r="AG55" i="3" s="1"/>
  <c r="AE47" i="3"/>
  <c r="AF47" i="3" s="1"/>
  <c r="AG47" i="3" s="1"/>
  <c r="AE39" i="3"/>
  <c r="AF39" i="3" s="1"/>
  <c r="AG39" i="3" s="1"/>
  <c r="AE28" i="3"/>
  <c r="AF28" i="3" s="1"/>
  <c r="AG28" i="3" s="1"/>
  <c r="AE99" i="3"/>
  <c r="AF99" i="3" s="1"/>
  <c r="AG99" i="3" s="1"/>
  <c r="AE83" i="3"/>
  <c r="AF83" i="3" s="1"/>
  <c r="AG83" i="3" s="1"/>
  <c r="AE63" i="3"/>
  <c r="AF63" i="3" s="1"/>
  <c r="AG63" i="3" s="1"/>
  <c r="AE62" i="3"/>
  <c r="AF62" i="3" s="1"/>
  <c r="AG62" i="3" s="1"/>
  <c r="AE54" i="3"/>
  <c r="AF54" i="3" s="1"/>
  <c r="AG54" i="3" s="1"/>
  <c r="AE71" i="3"/>
  <c r="AF71" i="3" s="1"/>
  <c r="AG71" i="3" s="1"/>
  <c r="AE56" i="3"/>
  <c r="AF56" i="3" s="1"/>
  <c r="AG56" i="3" s="1"/>
  <c r="AE48" i="3"/>
  <c r="AF48" i="3" s="1"/>
  <c r="AG48" i="3" s="1"/>
  <c r="AE40" i="3"/>
  <c r="AF40" i="3" s="1"/>
  <c r="AG40" i="3" s="1"/>
  <c r="AE125" i="3"/>
  <c r="AF125" i="3" s="1"/>
  <c r="AG125" i="3" s="1"/>
  <c r="AE76" i="3"/>
  <c r="AF76" i="3" s="1"/>
  <c r="AG76" i="3" s="1"/>
  <c r="AE72" i="3"/>
  <c r="AF72" i="3" s="1"/>
  <c r="AG72" i="3" s="1"/>
  <c r="AE64" i="3"/>
  <c r="AF64" i="3" s="1"/>
  <c r="AG64" i="3" s="1"/>
  <c r="AE49" i="3"/>
  <c r="AF49" i="3" s="1"/>
  <c r="AG49" i="3" s="1"/>
  <c r="AE57" i="3"/>
  <c r="AF57" i="3" s="1"/>
  <c r="AG57" i="3" s="1"/>
  <c r="AE27" i="3"/>
  <c r="AF27" i="3" s="1"/>
  <c r="AG27" i="3" s="1"/>
  <c r="AE66" i="3"/>
  <c r="AF66" i="3" s="1"/>
  <c r="AG66" i="3" s="1"/>
  <c r="AE59" i="3"/>
  <c r="AF59" i="3" s="1"/>
  <c r="AG59" i="3" s="1"/>
  <c r="AE50" i="3"/>
  <c r="AF50" i="3" s="1"/>
  <c r="AG50" i="3" s="1"/>
  <c r="AE43" i="3"/>
  <c r="AF43" i="3" s="1"/>
  <c r="AG43" i="3" s="1"/>
  <c r="AE37" i="3"/>
  <c r="AF37" i="3" s="1"/>
  <c r="AG37" i="3" s="1"/>
  <c r="AE34" i="3"/>
  <c r="AF34" i="3" s="1"/>
  <c r="AG34" i="3" s="1"/>
  <c r="AE23" i="3"/>
  <c r="AF23" i="3" s="1"/>
  <c r="AG23" i="3" s="1"/>
  <c r="AE82" i="3"/>
  <c r="AF82" i="3" s="1"/>
  <c r="AG82" i="3" s="1"/>
  <c r="AE36" i="3"/>
  <c r="AF36" i="3" s="1"/>
  <c r="AG36" i="3" s="1"/>
  <c r="AE24" i="3"/>
  <c r="AF24" i="3" s="1"/>
  <c r="AG24" i="3" s="1"/>
  <c r="AE25" i="3"/>
  <c r="AF25" i="3" s="1"/>
  <c r="AG25" i="3" s="1"/>
  <c r="AE91" i="3"/>
  <c r="AF91" i="3" s="1"/>
  <c r="AG91" i="3" s="1"/>
  <c r="AE44" i="3"/>
  <c r="AF44" i="3" s="1"/>
  <c r="AG44" i="3" s="1"/>
  <c r="AE80" i="3"/>
  <c r="AF80" i="3" s="1"/>
  <c r="AG80" i="3" s="1"/>
  <c r="AE58" i="3"/>
  <c r="AF58" i="3" s="1"/>
  <c r="AG58" i="3" s="1"/>
  <c r="AE51" i="3"/>
  <c r="AF51" i="3" s="1"/>
  <c r="AG51" i="3" s="1"/>
  <c r="AE42" i="3"/>
  <c r="AF42" i="3" s="1"/>
  <c r="AG42" i="3" s="1"/>
  <c r="AE114" i="3"/>
  <c r="AF114" i="3" s="1"/>
  <c r="AG114" i="3" s="1"/>
  <c r="AE110" i="3"/>
  <c r="AF110" i="3" s="1"/>
  <c r="AG110" i="3" s="1"/>
  <c r="AE93" i="3"/>
  <c r="AF93" i="3" s="1"/>
  <c r="AG93" i="3" s="1"/>
  <c r="AE73" i="3"/>
  <c r="AF73" i="3" s="1"/>
  <c r="AG73" i="3" s="1"/>
  <c r="AE52" i="3"/>
  <c r="AF52" i="3" s="1"/>
  <c r="AG52" i="3" s="1"/>
  <c r="AE101" i="3"/>
  <c r="AF101" i="3" s="1"/>
  <c r="AG101" i="3" s="1"/>
  <c r="AE98" i="3"/>
  <c r="AF98" i="3" s="1"/>
  <c r="AG98" i="3" s="1"/>
  <c r="AE65" i="3"/>
  <c r="AF65" i="3" s="1"/>
  <c r="AG65" i="3" s="1"/>
  <c r="AE41" i="3"/>
  <c r="AF41" i="3" s="1"/>
  <c r="AG41" i="3" s="1"/>
  <c r="AE77" i="3"/>
  <c r="AF77" i="3" s="1"/>
  <c r="AG77" i="3" s="1"/>
  <c r="AE68" i="3"/>
  <c r="AF68" i="3" s="1"/>
  <c r="AG68" i="3" s="1"/>
  <c r="AE45" i="3"/>
  <c r="AF45" i="3" s="1"/>
  <c r="AG45" i="3" s="1"/>
  <c r="AE33" i="3"/>
  <c r="AF33" i="3" s="1"/>
  <c r="AG33" i="3" s="1"/>
  <c r="I42" i="3"/>
  <c r="J42" i="3" s="1"/>
  <c r="K42" i="3" s="1"/>
  <c r="I57" i="3"/>
  <c r="J57" i="3" s="1"/>
  <c r="K57" i="3" s="1"/>
  <c r="I28" i="3"/>
  <c r="J28" i="3" s="1"/>
  <c r="K28" i="3" s="1"/>
  <c r="T124" i="3"/>
  <c r="U124" i="3" s="1"/>
  <c r="V124" i="3" s="1"/>
  <c r="T117" i="3"/>
  <c r="U117" i="3" s="1"/>
  <c r="V117" i="3" s="1"/>
  <c r="T113" i="3"/>
  <c r="U113" i="3" s="1"/>
  <c r="V113" i="3" s="1"/>
  <c r="T121" i="3"/>
  <c r="U121" i="3" s="1"/>
  <c r="V121" i="3" s="1"/>
  <c r="T112" i="3"/>
  <c r="U112" i="3" s="1"/>
  <c r="V112" i="3" s="1"/>
  <c r="T109" i="3"/>
  <c r="U109" i="3" s="1"/>
  <c r="V109" i="3" s="1"/>
  <c r="T105" i="3"/>
  <c r="U105" i="3" s="1"/>
  <c r="V105" i="3" s="1"/>
  <c r="T101" i="3"/>
  <c r="U101" i="3" s="1"/>
  <c r="V101" i="3" s="1"/>
  <c r="T97" i="3"/>
  <c r="U97" i="3" s="1"/>
  <c r="V97" i="3" s="1"/>
  <c r="T93" i="3"/>
  <c r="U93" i="3" s="1"/>
  <c r="V93" i="3" s="1"/>
  <c r="T89" i="3"/>
  <c r="U89" i="3" s="1"/>
  <c r="V89" i="3" s="1"/>
  <c r="T118" i="3"/>
  <c r="U118" i="3" s="1"/>
  <c r="V118" i="3" s="1"/>
  <c r="T108" i="3"/>
  <c r="U108" i="3" s="1"/>
  <c r="V108" i="3" s="1"/>
  <c r="T111" i="3"/>
  <c r="U111" i="3" s="1"/>
  <c r="V111" i="3" s="1"/>
  <c r="T114" i="3"/>
  <c r="U114" i="3" s="1"/>
  <c r="V114" i="3" s="1"/>
  <c r="T125" i="3"/>
  <c r="U125" i="3" s="1"/>
  <c r="V125" i="3" s="1"/>
  <c r="T123" i="3"/>
  <c r="U123" i="3" s="1"/>
  <c r="V123" i="3" s="1"/>
  <c r="T96" i="3"/>
  <c r="U96" i="3" s="1"/>
  <c r="V96" i="3" s="1"/>
  <c r="T120" i="3"/>
  <c r="U120" i="3" s="1"/>
  <c r="V120" i="3" s="1"/>
  <c r="T116" i="3"/>
  <c r="U116" i="3" s="1"/>
  <c r="V116" i="3" s="1"/>
  <c r="T115" i="3"/>
  <c r="U115" i="3" s="1"/>
  <c r="V115" i="3" s="1"/>
  <c r="T110" i="3"/>
  <c r="U110" i="3" s="1"/>
  <c r="V110" i="3" s="1"/>
  <c r="T98" i="3"/>
  <c r="U98" i="3" s="1"/>
  <c r="V98" i="3" s="1"/>
  <c r="T90" i="3"/>
  <c r="U90" i="3" s="1"/>
  <c r="V90" i="3" s="1"/>
  <c r="T80" i="3"/>
  <c r="U80" i="3" s="1"/>
  <c r="V80" i="3" s="1"/>
  <c r="T73" i="3"/>
  <c r="U73" i="3" s="1"/>
  <c r="V73" i="3" s="1"/>
  <c r="T66" i="3"/>
  <c r="U66" i="3" s="1"/>
  <c r="V66" i="3" s="1"/>
  <c r="T59" i="3"/>
  <c r="U59" i="3" s="1"/>
  <c r="V59" i="3" s="1"/>
  <c r="T48" i="3"/>
  <c r="U48" i="3" s="1"/>
  <c r="V48" i="3" s="1"/>
  <c r="T41" i="3"/>
  <c r="U41" i="3" s="1"/>
  <c r="V41" i="3" s="1"/>
  <c r="T31" i="3"/>
  <c r="U31" i="3" s="1"/>
  <c r="V31" i="3" s="1"/>
  <c r="T30" i="3"/>
  <c r="U30" i="3" s="1"/>
  <c r="V30" i="3" s="1"/>
  <c r="T99" i="3"/>
  <c r="U99" i="3" s="1"/>
  <c r="V99" i="3" s="1"/>
  <c r="T91" i="3"/>
  <c r="U91" i="3" s="1"/>
  <c r="V91" i="3" s="1"/>
  <c r="T76" i="3"/>
  <c r="U76" i="3" s="1"/>
  <c r="V76" i="3" s="1"/>
  <c r="T106" i="3"/>
  <c r="U106" i="3" s="1"/>
  <c r="V106" i="3" s="1"/>
  <c r="T92" i="3"/>
  <c r="U92" i="3" s="1"/>
  <c r="V92" i="3" s="1"/>
  <c r="T126" i="3"/>
  <c r="U126" i="3" s="1"/>
  <c r="V126" i="3" s="1"/>
  <c r="T104" i="3"/>
  <c r="U104" i="3" s="1"/>
  <c r="V104" i="3" s="1"/>
  <c r="T119" i="3"/>
  <c r="U119" i="3" s="1"/>
  <c r="V119" i="3" s="1"/>
  <c r="T100" i="3"/>
  <c r="U100" i="3" s="1"/>
  <c r="V100" i="3" s="1"/>
  <c r="T78" i="3"/>
  <c r="U78" i="3" s="1"/>
  <c r="V78" i="3" s="1"/>
  <c r="T65" i="3"/>
  <c r="U65" i="3" s="1"/>
  <c r="V65" i="3" s="1"/>
  <c r="T57" i="3"/>
  <c r="U57" i="3" s="1"/>
  <c r="V57" i="3" s="1"/>
  <c r="T49" i="3"/>
  <c r="U49" i="3" s="1"/>
  <c r="V49" i="3" s="1"/>
  <c r="T34" i="3"/>
  <c r="U34" i="3" s="1"/>
  <c r="V34" i="3" s="1"/>
  <c r="T25" i="3"/>
  <c r="U25" i="3" s="1"/>
  <c r="V25" i="3" s="1"/>
  <c r="T50" i="3"/>
  <c r="U50" i="3" s="1"/>
  <c r="V50" i="3" s="1"/>
  <c r="T42" i="3"/>
  <c r="U42" i="3" s="1"/>
  <c r="V42" i="3" s="1"/>
  <c r="T26" i="3"/>
  <c r="U26" i="3" s="1"/>
  <c r="V26" i="3" s="1"/>
  <c r="T95" i="3"/>
  <c r="U95" i="3" s="1"/>
  <c r="V95" i="3" s="1"/>
  <c r="T86" i="3"/>
  <c r="U86" i="3" s="1"/>
  <c r="V86" i="3" s="1"/>
  <c r="T82" i="3"/>
  <c r="U82" i="3" s="1"/>
  <c r="V82" i="3" s="1"/>
  <c r="T58" i="3"/>
  <c r="U58" i="3" s="1"/>
  <c r="V58" i="3" s="1"/>
  <c r="T51" i="3"/>
  <c r="U51" i="3" s="1"/>
  <c r="V51" i="3" s="1"/>
  <c r="T44" i="3"/>
  <c r="U44" i="3" s="1"/>
  <c r="V44" i="3" s="1"/>
  <c r="T43" i="3"/>
  <c r="U43" i="3" s="1"/>
  <c r="V43" i="3" s="1"/>
  <c r="T122" i="3"/>
  <c r="U122" i="3" s="1"/>
  <c r="V122" i="3" s="1"/>
  <c r="T88" i="3"/>
  <c r="U88" i="3" s="1"/>
  <c r="V88" i="3" s="1"/>
  <c r="T75" i="3"/>
  <c r="U75" i="3" s="1"/>
  <c r="V75" i="3" s="1"/>
  <c r="T68" i="3"/>
  <c r="U68" i="3" s="1"/>
  <c r="V68" i="3" s="1"/>
  <c r="T67" i="3"/>
  <c r="U67" i="3" s="1"/>
  <c r="V67" i="3" s="1"/>
  <c r="T60" i="3"/>
  <c r="U60" i="3" s="1"/>
  <c r="V60" i="3" s="1"/>
  <c r="T52" i="3"/>
  <c r="U52" i="3" s="1"/>
  <c r="V52" i="3" s="1"/>
  <c r="T37" i="3"/>
  <c r="U37" i="3" s="1"/>
  <c r="V37" i="3" s="1"/>
  <c r="T38" i="3"/>
  <c r="U38" i="3" s="1"/>
  <c r="V38" i="3" s="1"/>
  <c r="AP41" i="3"/>
  <c r="AQ41" i="3" s="1"/>
  <c r="AR41" i="3" s="1"/>
  <c r="AP49" i="3"/>
  <c r="AQ49" i="3" s="1"/>
  <c r="AR49" i="3" s="1"/>
  <c r="I51" i="3"/>
  <c r="J51" i="3" s="1"/>
  <c r="K51" i="3" s="1"/>
  <c r="T64" i="3"/>
  <c r="U64" i="3" s="1"/>
  <c r="V64" i="3" s="1"/>
  <c r="I67" i="3"/>
  <c r="J67" i="3" s="1"/>
  <c r="K67" i="3" s="1"/>
  <c r="T71" i="3"/>
  <c r="U71" i="3" s="1"/>
  <c r="V71" i="3" s="1"/>
  <c r="T74" i="3"/>
  <c r="U74" i="3" s="1"/>
  <c r="V74" i="3" s="1"/>
  <c r="I84" i="3"/>
  <c r="J84" i="3" s="1"/>
  <c r="K84" i="3" s="1"/>
  <c r="AP90" i="3"/>
  <c r="AQ90" i="3" s="1"/>
  <c r="AR90" i="3" s="1"/>
  <c r="I92" i="3"/>
  <c r="J92" i="3" s="1"/>
  <c r="K92" i="3" s="1"/>
  <c r="I29" i="3"/>
  <c r="J29" i="3" s="1"/>
  <c r="K29" i="3" s="1"/>
  <c r="I97" i="3"/>
  <c r="J97" i="3" s="1"/>
  <c r="K97" i="3" s="1"/>
  <c r="I41" i="3"/>
  <c r="J41" i="3" s="1"/>
  <c r="K41" i="3" s="1"/>
  <c r="T55" i="3"/>
  <c r="U55" i="3" s="1"/>
  <c r="V55" i="3" s="1"/>
  <c r="I99" i="3"/>
  <c r="J99" i="3" s="1"/>
  <c r="K99" i="3" s="1"/>
  <c r="I123" i="3"/>
  <c r="J123" i="3" s="1"/>
  <c r="K123" i="3" s="1"/>
  <c r="I116" i="3"/>
  <c r="J116" i="3" s="1"/>
  <c r="K116" i="3" s="1"/>
  <c r="I114" i="3"/>
  <c r="J114" i="3" s="1"/>
  <c r="K114" i="3" s="1"/>
  <c r="I125" i="3"/>
  <c r="J125" i="3" s="1"/>
  <c r="K125" i="3" s="1"/>
  <c r="I124" i="3"/>
  <c r="J124" i="3" s="1"/>
  <c r="K124" i="3" s="1"/>
  <c r="I117" i="3"/>
  <c r="J117" i="3" s="1"/>
  <c r="K117" i="3" s="1"/>
  <c r="I110" i="3"/>
  <c r="J110" i="3" s="1"/>
  <c r="K110" i="3" s="1"/>
  <c r="I106" i="3"/>
  <c r="J106" i="3" s="1"/>
  <c r="K106" i="3" s="1"/>
  <c r="I102" i="3"/>
  <c r="J102" i="3" s="1"/>
  <c r="K102" i="3" s="1"/>
  <c r="I98" i="3"/>
  <c r="J98" i="3" s="1"/>
  <c r="K98" i="3" s="1"/>
  <c r="I94" i="3"/>
  <c r="J94" i="3" s="1"/>
  <c r="K94" i="3" s="1"/>
  <c r="I90" i="3"/>
  <c r="J90" i="3" s="1"/>
  <c r="K90" i="3" s="1"/>
  <c r="I86" i="3"/>
  <c r="J86" i="3" s="1"/>
  <c r="K86" i="3" s="1"/>
  <c r="I115" i="3"/>
  <c r="J115" i="3" s="1"/>
  <c r="K115" i="3" s="1"/>
  <c r="I103" i="3"/>
  <c r="J103" i="3" s="1"/>
  <c r="K103" i="3" s="1"/>
  <c r="I126" i="3"/>
  <c r="J126" i="3" s="1"/>
  <c r="K126" i="3" s="1"/>
  <c r="I122" i="3"/>
  <c r="J122" i="3" s="1"/>
  <c r="K122" i="3" s="1"/>
  <c r="I118" i="3"/>
  <c r="J118" i="3" s="1"/>
  <c r="K118" i="3" s="1"/>
  <c r="I111" i="3"/>
  <c r="J111" i="3" s="1"/>
  <c r="K111" i="3" s="1"/>
  <c r="I91" i="3"/>
  <c r="J91" i="3" s="1"/>
  <c r="K91" i="3" s="1"/>
  <c r="I112" i="3"/>
  <c r="J112" i="3" s="1"/>
  <c r="K112" i="3" s="1"/>
  <c r="I121" i="3"/>
  <c r="J121" i="3" s="1"/>
  <c r="K121" i="3" s="1"/>
  <c r="I120" i="3"/>
  <c r="J120" i="3" s="1"/>
  <c r="K120" i="3" s="1"/>
  <c r="I93" i="3"/>
  <c r="J93" i="3" s="1"/>
  <c r="K93" i="3" s="1"/>
  <c r="I79" i="3"/>
  <c r="J79" i="3" s="1"/>
  <c r="K79" i="3" s="1"/>
  <c r="I72" i="3"/>
  <c r="J72" i="3" s="1"/>
  <c r="K72" i="3" s="1"/>
  <c r="I61" i="3"/>
  <c r="J61" i="3" s="1"/>
  <c r="K61" i="3" s="1"/>
  <c r="I54" i="3"/>
  <c r="J54" i="3" s="1"/>
  <c r="K54" i="3" s="1"/>
  <c r="I47" i="3"/>
  <c r="J47" i="3" s="1"/>
  <c r="K47" i="3" s="1"/>
  <c r="I40" i="3"/>
  <c r="J40" i="3" s="1"/>
  <c r="K40" i="3" s="1"/>
  <c r="I33" i="3"/>
  <c r="J33" i="3" s="1"/>
  <c r="K33" i="3" s="1"/>
  <c r="I27" i="3"/>
  <c r="J27" i="3" s="1"/>
  <c r="K27" i="3" s="1"/>
  <c r="I109" i="3"/>
  <c r="J109" i="3" s="1"/>
  <c r="K109" i="3" s="1"/>
  <c r="I108" i="3"/>
  <c r="J108" i="3" s="1"/>
  <c r="K108" i="3" s="1"/>
  <c r="I100" i="3"/>
  <c r="J100" i="3" s="1"/>
  <c r="K100" i="3" s="1"/>
  <c r="I87" i="3"/>
  <c r="J87" i="3" s="1"/>
  <c r="K87" i="3" s="1"/>
  <c r="I82" i="3"/>
  <c r="J82" i="3" s="1"/>
  <c r="K82" i="3" s="1"/>
  <c r="I75" i="3"/>
  <c r="J75" i="3" s="1"/>
  <c r="K75" i="3" s="1"/>
  <c r="I95" i="3"/>
  <c r="J95" i="3" s="1"/>
  <c r="K95" i="3" s="1"/>
  <c r="I85" i="3"/>
  <c r="J85" i="3" s="1"/>
  <c r="K85" i="3" s="1"/>
  <c r="I96" i="3"/>
  <c r="J96" i="3" s="1"/>
  <c r="K96" i="3" s="1"/>
  <c r="I88" i="3"/>
  <c r="J88" i="3" s="1"/>
  <c r="K88" i="3" s="1"/>
  <c r="I81" i="3"/>
  <c r="J81" i="3" s="1"/>
  <c r="K81" i="3" s="1"/>
  <c r="I68" i="3"/>
  <c r="J68" i="3" s="1"/>
  <c r="K68" i="3" s="1"/>
  <c r="I60" i="3"/>
  <c r="J60" i="3" s="1"/>
  <c r="K60" i="3" s="1"/>
  <c r="I53" i="3"/>
  <c r="J53" i="3" s="1"/>
  <c r="K53" i="3" s="1"/>
  <c r="I52" i="3"/>
  <c r="J52" i="3" s="1"/>
  <c r="K52" i="3" s="1"/>
  <c r="I45" i="3"/>
  <c r="J45" i="3" s="1"/>
  <c r="K45" i="3" s="1"/>
  <c r="I44" i="3"/>
  <c r="J44" i="3" s="1"/>
  <c r="K44" i="3" s="1"/>
  <c r="I37" i="3"/>
  <c r="J37" i="3" s="1"/>
  <c r="K37" i="3" s="1"/>
  <c r="I32" i="3"/>
  <c r="J32" i="3" s="1"/>
  <c r="K32" i="3" s="1"/>
  <c r="I69" i="3"/>
  <c r="J69" i="3" s="1"/>
  <c r="K69" i="3" s="1"/>
  <c r="I46" i="3"/>
  <c r="J46" i="3" s="1"/>
  <c r="K46" i="3" s="1"/>
  <c r="I38" i="3"/>
  <c r="J38" i="3" s="1"/>
  <c r="K38" i="3" s="1"/>
  <c r="I31" i="3"/>
  <c r="J31" i="3" s="1"/>
  <c r="K31" i="3" s="1"/>
  <c r="I101" i="3"/>
  <c r="J101" i="3" s="1"/>
  <c r="K101" i="3" s="1"/>
  <c r="I89" i="3"/>
  <c r="J89" i="3" s="1"/>
  <c r="K89" i="3" s="1"/>
  <c r="I113" i="3"/>
  <c r="J113" i="3" s="1"/>
  <c r="K113" i="3" s="1"/>
  <c r="I83" i="3"/>
  <c r="J83" i="3" s="1"/>
  <c r="K83" i="3" s="1"/>
  <c r="I74" i="3"/>
  <c r="J74" i="3" s="1"/>
  <c r="K74" i="3" s="1"/>
  <c r="I70" i="3"/>
  <c r="J70" i="3" s="1"/>
  <c r="K70" i="3" s="1"/>
  <c r="I62" i="3"/>
  <c r="J62" i="3" s="1"/>
  <c r="K62" i="3" s="1"/>
  <c r="I39" i="3"/>
  <c r="J39" i="3" s="1"/>
  <c r="K39" i="3" s="1"/>
  <c r="I119" i="3"/>
  <c r="J119" i="3" s="1"/>
  <c r="K119" i="3" s="1"/>
  <c r="I78" i="3"/>
  <c r="J78" i="3" s="1"/>
  <c r="K78" i="3" s="1"/>
  <c r="I71" i="3"/>
  <c r="J71" i="3" s="1"/>
  <c r="K71" i="3" s="1"/>
  <c r="I63" i="3"/>
  <c r="J63" i="3" s="1"/>
  <c r="K63" i="3" s="1"/>
  <c r="I55" i="3"/>
  <c r="J55" i="3" s="1"/>
  <c r="K55" i="3" s="1"/>
  <c r="I48" i="3"/>
  <c r="J48" i="3" s="1"/>
  <c r="K48" i="3" s="1"/>
  <c r="I64" i="3"/>
  <c r="J64" i="3" s="1"/>
  <c r="K64" i="3" s="1"/>
  <c r="I25" i="3"/>
  <c r="J25" i="3" s="1"/>
  <c r="K25" i="3" s="1"/>
  <c r="I24" i="3"/>
  <c r="J24" i="3" s="1"/>
  <c r="K24" i="3" s="1"/>
  <c r="AP123" i="3"/>
  <c r="AQ123" i="3" s="1"/>
  <c r="AR123" i="3" s="1"/>
  <c r="AP116" i="3"/>
  <c r="AQ116" i="3" s="1"/>
  <c r="AR116" i="3" s="1"/>
  <c r="AP115" i="3"/>
  <c r="AQ115" i="3" s="1"/>
  <c r="AR115" i="3" s="1"/>
  <c r="AP111" i="3"/>
  <c r="AQ111" i="3" s="1"/>
  <c r="AR111" i="3" s="1"/>
  <c r="AP107" i="3"/>
  <c r="AQ107" i="3" s="1"/>
  <c r="AR107" i="3" s="1"/>
  <c r="AP103" i="3"/>
  <c r="AQ103" i="3" s="1"/>
  <c r="AR103" i="3" s="1"/>
  <c r="AP99" i="3"/>
  <c r="AQ99" i="3" s="1"/>
  <c r="AR99" i="3" s="1"/>
  <c r="AP95" i="3"/>
  <c r="AQ95" i="3" s="1"/>
  <c r="AR95" i="3" s="1"/>
  <c r="AP91" i="3"/>
  <c r="AQ91" i="3" s="1"/>
  <c r="AR91" i="3" s="1"/>
  <c r="AP87" i="3"/>
  <c r="AQ87" i="3" s="1"/>
  <c r="AR87" i="3" s="1"/>
  <c r="AP120" i="3"/>
  <c r="AQ120" i="3" s="1"/>
  <c r="AR120" i="3" s="1"/>
  <c r="AP113" i="3"/>
  <c r="AQ113" i="3" s="1"/>
  <c r="AR113" i="3" s="1"/>
  <c r="AP114" i="3"/>
  <c r="AQ114" i="3" s="1"/>
  <c r="AR114" i="3" s="1"/>
  <c r="AP110" i="3"/>
  <c r="AQ110" i="3" s="1"/>
  <c r="AR110" i="3" s="1"/>
  <c r="AP127" i="3"/>
  <c r="AQ127" i="3" s="1"/>
  <c r="AR127" i="3" s="1"/>
  <c r="AP125" i="3"/>
  <c r="AQ125" i="3" s="1"/>
  <c r="AR125" i="3" s="1"/>
  <c r="AP119" i="3"/>
  <c r="AQ119" i="3" s="1"/>
  <c r="AR119" i="3" s="1"/>
  <c r="AP100" i="3"/>
  <c r="AQ100" i="3" s="1"/>
  <c r="AR100" i="3" s="1"/>
  <c r="AP126" i="3"/>
  <c r="AQ126" i="3" s="1"/>
  <c r="AR126" i="3" s="1"/>
  <c r="AP122" i="3"/>
  <c r="AQ122" i="3" s="1"/>
  <c r="AR122" i="3" s="1"/>
  <c r="AP118" i="3"/>
  <c r="AQ118" i="3" s="1"/>
  <c r="AR118" i="3" s="1"/>
  <c r="AP112" i="3"/>
  <c r="AQ112" i="3" s="1"/>
  <c r="AR112" i="3" s="1"/>
  <c r="AP121" i="3"/>
  <c r="AQ121" i="3" s="1"/>
  <c r="AR121" i="3" s="1"/>
  <c r="AP101" i="3"/>
  <c r="AQ101" i="3" s="1"/>
  <c r="AR101" i="3" s="1"/>
  <c r="AP79" i="3"/>
  <c r="AQ79" i="3" s="1"/>
  <c r="AR79" i="3" s="1"/>
  <c r="AP72" i="3"/>
  <c r="AQ72" i="3" s="1"/>
  <c r="AR72" i="3" s="1"/>
  <c r="AP65" i="3"/>
  <c r="AQ65" i="3" s="1"/>
  <c r="AR65" i="3" s="1"/>
  <c r="AP54" i="3"/>
  <c r="AQ54" i="3" s="1"/>
  <c r="AR54" i="3" s="1"/>
  <c r="AP47" i="3"/>
  <c r="AQ47" i="3" s="1"/>
  <c r="AR47" i="3" s="1"/>
  <c r="AP40" i="3"/>
  <c r="AQ40" i="3" s="1"/>
  <c r="AR40" i="3" s="1"/>
  <c r="AP33" i="3"/>
  <c r="AQ33" i="3" s="1"/>
  <c r="AR33" i="3" s="1"/>
  <c r="AP27" i="3"/>
  <c r="AQ27" i="3" s="1"/>
  <c r="AR27" i="3" s="1"/>
  <c r="AP109" i="3"/>
  <c r="AQ109" i="3" s="1"/>
  <c r="AR109" i="3" s="1"/>
  <c r="AP92" i="3"/>
  <c r="AQ92" i="3" s="1"/>
  <c r="AR92" i="3" s="1"/>
  <c r="AP82" i="3"/>
  <c r="AQ82" i="3" s="1"/>
  <c r="AR82" i="3" s="1"/>
  <c r="AP75" i="3"/>
  <c r="AQ75" i="3" s="1"/>
  <c r="AR75" i="3" s="1"/>
  <c r="AP93" i="3"/>
  <c r="AQ93" i="3" s="1"/>
  <c r="AR93" i="3" s="1"/>
  <c r="AP124" i="3"/>
  <c r="AQ124" i="3" s="1"/>
  <c r="AR124" i="3" s="1"/>
  <c r="AP94" i="3"/>
  <c r="AQ94" i="3" s="1"/>
  <c r="AR94" i="3" s="1"/>
  <c r="AP86" i="3"/>
  <c r="AQ86" i="3" s="1"/>
  <c r="AR86" i="3" s="1"/>
  <c r="AP85" i="3"/>
  <c r="AQ85" i="3" s="1"/>
  <c r="AR85" i="3" s="1"/>
  <c r="AP106" i="3"/>
  <c r="AQ106" i="3" s="1"/>
  <c r="AR106" i="3" s="1"/>
  <c r="AP105" i="3"/>
  <c r="AQ105" i="3" s="1"/>
  <c r="AR105" i="3" s="1"/>
  <c r="AP104" i="3"/>
  <c r="AQ104" i="3" s="1"/>
  <c r="AR104" i="3" s="1"/>
  <c r="AP76" i="3"/>
  <c r="AQ76" i="3" s="1"/>
  <c r="AR76" i="3" s="1"/>
  <c r="AP66" i="3"/>
  <c r="AQ66" i="3" s="1"/>
  <c r="AR66" i="3" s="1"/>
  <c r="AP58" i="3"/>
  <c r="AQ58" i="3" s="1"/>
  <c r="AR58" i="3" s="1"/>
  <c r="AP43" i="3"/>
  <c r="AQ43" i="3" s="1"/>
  <c r="AR43" i="3" s="1"/>
  <c r="AP67" i="3"/>
  <c r="AQ67" i="3" s="1"/>
  <c r="AR67" i="3" s="1"/>
  <c r="AP59" i="3"/>
  <c r="AQ59" i="3" s="1"/>
  <c r="AR59" i="3" s="1"/>
  <c r="AP51" i="3"/>
  <c r="AQ51" i="3" s="1"/>
  <c r="AR51" i="3" s="1"/>
  <c r="AP36" i="3"/>
  <c r="AQ36" i="3" s="1"/>
  <c r="AR36" i="3" s="1"/>
  <c r="AP29" i="3"/>
  <c r="AQ29" i="3" s="1"/>
  <c r="AR29" i="3" s="1"/>
  <c r="AP96" i="3"/>
  <c r="AQ96" i="3" s="1"/>
  <c r="AR96" i="3" s="1"/>
  <c r="AP80" i="3"/>
  <c r="AQ80" i="3" s="1"/>
  <c r="AR80" i="3" s="1"/>
  <c r="AP102" i="3"/>
  <c r="AQ102" i="3" s="1"/>
  <c r="AR102" i="3" s="1"/>
  <c r="AP68" i="3"/>
  <c r="AQ68" i="3" s="1"/>
  <c r="AR68" i="3" s="1"/>
  <c r="AP60" i="3"/>
  <c r="AQ60" i="3" s="1"/>
  <c r="AR60" i="3" s="1"/>
  <c r="AP52" i="3"/>
  <c r="AQ52" i="3" s="1"/>
  <c r="AR52" i="3" s="1"/>
  <c r="AP44" i="3"/>
  <c r="AQ44" i="3" s="1"/>
  <c r="AR44" i="3" s="1"/>
  <c r="AP128" i="3"/>
  <c r="AQ128" i="3" s="1"/>
  <c r="AR128" i="3" s="1"/>
  <c r="AP108" i="3"/>
  <c r="AQ108" i="3" s="1"/>
  <c r="AR108" i="3" s="1"/>
  <c r="AP98" i="3"/>
  <c r="AQ98" i="3" s="1"/>
  <c r="AR98" i="3" s="1"/>
  <c r="AP89" i="3"/>
  <c r="AQ89" i="3" s="1"/>
  <c r="AR89" i="3" s="1"/>
  <c r="AP73" i="3"/>
  <c r="AQ73" i="3" s="1"/>
  <c r="AR73" i="3" s="1"/>
  <c r="AP61" i="3"/>
  <c r="AQ61" i="3" s="1"/>
  <c r="AR61" i="3" s="1"/>
  <c r="AP53" i="3"/>
  <c r="AQ53" i="3" s="1"/>
  <c r="AR53" i="3" s="1"/>
  <c r="AP46" i="3"/>
  <c r="AQ46" i="3" s="1"/>
  <c r="AR46" i="3" s="1"/>
  <c r="AP45" i="3"/>
  <c r="AQ45" i="3" s="1"/>
  <c r="AR45" i="3" s="1"/>
  <c r="AP21" i="3"/>
  <c r="AQ21" i="3" s="1"/>
  <c r="AR21" i="3" s="1"/>
  <c r="AP30" i="3"/>
  <c r="AQ30" i="3" s="1"/>
  <c r="AR30" i="3" s="1"/>
  <c r="T32" i="3"/>
  <c r="U32" i="3" s="1"/>
  <c r="V32" i="3" s="1"/>
  <c r="AP32" i="3"/>
  <c r="AQ32" i="3" s="1"/>
  <c r="AR32" i="3" s="1"/>
  <c r="T35" i="3"/>
  <c r="U35" i="3" s="1"/>
  <c r="V35" i="3" s="1"/>
  <c r="AP56" i="3"/>
  <c r="AQ56" i="3" s="1"/>
  <c r="AR56" i="3" s="1"/>
  <c r="I58" i="3"/>
  <c r="J58" i="3" s="1"/>
  <c r="K58" i="3" s="1"/>
  <c r="T85" i="3"/>
  <c r="U85" i="3" s="1"/>
  <c r="V85" i="3" s="1"/>
  <c r="I22" i="3"/>
  <c r="J22" i="3" s="1"/>
  <c r="K22" i="3" s="1"/>
  <c r="I23" i="3"/>
  <c r="J23" i="3" s="1"/>
  <c r="K23" i="3" s="1"/>
  <c r="I30" i="3"/>
  <c r="J30" i="3" s="1"/>
  <c r="K30" i="3" s="1"/>
  <c r="I34" i="3"/>
  <c r="J34" i="3" s="1"/>
  <c r="K34" i="3" s="1"/>
  <c r="I36" i="3"/>
  <c r="J36" i="3" s="1"/>
  <c r="K36" i="3" s="1"/>
  <c r="T46" i="3"/>
  <c r="U46" i="3" s="1"/>
  <c r="V46" i="3" s="1"/>
  <c r="T62" i="3"/>
  <c r="U62" i="3" s="1"/>
  <c r="V62" i="3" s="1"/>
  <c r="AP63" i="3"/>
  <c r="AQ63" i="3" s="1"/>
  <c r="AR63" i="3" s="1"/>
  <c r="I65" i="3"/>
  <c r="J65" i="3" s="1"/>
  <c r="K65" i="3" s="1"/>
  <c r="I80" i="3"/>
  <c r="J80" i="3" s="1"/>
  <c r="K80" i="3" s="1"/>
  <c r="AP81" i="3"/>
  <c r="AQ81" i="3" s="1"/>
  <c r="AR81" i="3" s="1"/>
  <c r="T83" i="3"/>
  <c r="U83" i="3" s="1"/>
  <c r="V83" i="3" s="1"/>
  <c r="T102" i="3"/>
  <c r="U102" i="3" s="1"/>
  <c r="V102" i="3" s="1"/>
  <c r="I21" i="3"/>
  <c r="J21" i="3" s="1"/>
  <c r="K21" i="3" s="1"/>
  <c r="AP25" i="3"/>
  <c r="AQ25" i="3" s="1"/>
  <c r="AR25" i="3" s="1"/>
  <c r="I26" i="3"/>
  <c r="J26" i="3" s="1"/>
  <c r="K26" i="3" s="1"/>
  <c r="AP31" i="3"/>
  <c r="AQ31" i="3" s="1"/>
  <c r="AR31" i="3" s="1"/>
  <c r="AP35" i="3"/>
  <c r="AQ35" i="3" s="1"/>
  <c r="AR35" i="3" s="1"/>
  <c r="I49" i="3"/>
  <c r="J49" i="3" s="1"/>
  <c r="K49" i="3" s="1"/>
  <c r="T53" i="3"/>
  <c r="U53" i="3" s="1"/>
  <c r="V53" i="3" s="1"/>
  <c r="I56" i="3"/>
  <c r="J56" i="3" s="1"/>
  <c r="K56" i="3" s="1"/>
  <c r="T69" i="3"/>
  <c r="U69" i="3" s="1"/>
  <c r="V69" i="3" s="1"/>
  <c r="AP70" i="3"/>
  <c r="AQ70" i="3" s="1"/>
  <c r="AR70" i="3" s="1"/>
  <c r="I76" i="3"/>
  <c r="J76" i="3" s="1"/>
  <c r="K76" i="3" s="1"/>
  <c r="AP77" i="3"/>
  <c r="AQ77" i="3" s="1"/>
  <c r="AR77" i="3" s="1"/>
  <c r="T79" i="3"/>
  <c r="U79" i="3" s="1"/>
  <c r="V79" i="3" s="1"/>
  <c r="T84" i="3"/>
  <c r="U84" i="3" s="1"/>
  <c r="V84" i="3" s="1"/>
  <c r="AM35" i="5" l="1"/>
  <c r="CJ24" i="5"/>
  <c r="CK24" i="5" s="1"/>
  <c r="CJ95" i="5"/>
  <c r="CK95" i="5" s="1"/>
  <c r="CJ31" i="5"/>
  <c r="CK31" i="5" s="1"/>
  <c r="CJ59" i="5"/>
  <c r="CK59" i="5" s="1"/>
  <c r="CJ29" i="5"/>
  <c r="CK29" i="5" s="1"/>
  <c r="CJ65" i="5"/>
  <c r="CK65" i="5" s="1"/>
  <c r="CJ87" i="5"/>
  <c r="CK87" i="5" s="1"/>
  <c r="CK23" i="5"/>
  <c r="CJ38" i="5"/>
  <c r="CK38" i="5" s="1"/>
  <c r="CJ67" i="5"/>
  <c r="CK67" i="5" s="1"/>
  <c r="CJ41" i="5"/>
  <c r="CK41" i="5" s="1"/>
  <c r="CJ79" i="5"/>
  <c r="CK79" i="5" s="1"/>
  <c r="CJ50" i="5"/>
  <c r="CK50" i="5" s="1"/>
  <c r="CJ26" i="5"/>
  <c r="CK26" i="5" s="1"/>
  <c r="CJ35" i="5"/>
  <c r="CK35" i="5" s="1"/>
  <c r="CJ51" i="5"/>
  <c r="CK51" i="5" s="1"/>
  <c r="CJ92" i="5"/>
  <c r="CK92" i="5" s="1"/>
  <c r="CJ69" i="5"/>
  <c r="CK69" i="5" s="1"/>
  <c r="CJ25" i="5"/>
  <c r="CK25" i="5" s="1"/>
  <c r="CJ127" i="5"/>
  <c r="CK127" i="5" s="1"/>
  <c r="CJ73" i="5"/>
  <c r="CK73" i="5" s="1"/>
  <c r="Q35" i="5"/>
  <c r="CJ98" i="5"/>
  <c r="CK98" i="5" s="1"/>
  <c r="AB35" i="5"/>
  <c r="CJ84" i="5"/>
  <c r="CK84" i="5" s="1"/>
  <c r="CJ40" i="5"/>
  <c r="CK40" i="5" s="1"/>
  <c r="CJ74" i="5"/>
  <c r="CK74" i="5" s="1"/>
  <c r="CJ47" i="5"/>
  <c r="CK47" i="5" s="1"/>
  <c r="CJ126" i="5"/>
  <c r="CK126" i="5" s="1"/>
  <c r="CJ62" i="5"/>
  <c r="CK62" i="5" s="1"/>
  <c r="CJ83" i="5"/>
  <c r="CK83" i="5" s="1"/>
  <c r="CJ113" i="5"/>
  <c r="CK113" i="5" s="1"/>
  <c r="CJ96" i="5"/>
  <c r="CK96" i="5" s="1"/>
  <c r="CJ32" i="5"/>
  <c r="CK32" i="5" s="1"/>
  <c r="CJ58" i="5"/>
  <c r="CK58" i="5" s="1"/>
  <c r="CJ39" i="5"/>
  <c r="CK39" i="5" s="1"/>
  <c r="BY23" i="5"/>
  <c r="BZ23" i="5" s="1"/>
  <c r="BU35" i="5" s="1"/>
  <c r="AY35" i="5"/>
  <c r="BJ35" i="5"/>
  <c r="F35" i="5"/>
  <c r="F35" i="3"/>
  <c r="Q35" i="3"/>
  <c r="AB35" i="3"/>
  <c r="AM35" i="3"/>
  <c r="BJ35" i="3"/>
  <c r="CF35" i="3"/>
  <c r="CF35" i="4"/>
  <c r="F35" i="4"/>
  <c r="BU35" i="4"/>
  <c r="AY35" i="4"/>
  <c r="Q35" i="4"/>
  <c r="BJ35" i="4"/>
  <c r="AM35" i="4"/>
  <c r="BY35" i="3"/>
  <c r="BZ35" i="3" s="1"/>
  <c r="BY107" i="3"/>
  <c r="BZ107" i="3" s="1"/>
  <c r="BY99" i="3"/>
  <c r="BZ99" i="3" s="1"/>
  <c r="BY112" i="3"/>
  <c r="BZ112" i="3" s="1"/>
  <c r="AG21" i="4"/>
  <c r="AF22" i="4"/>
  <c r="AG22" i="4" s="1"/>
  <c r="AF23" i="4"/>
  <c r="AG23" i="4" s="1"/>
  <c r="AF126" i="4"/>
  <c r="AG126" i="4" s="1"/>
  <c r="CF35" i="5" l="1"/>
  <c r="BU35" i="3"/>
  <c r="AB35" i="4"/>
</calcChain>
</file>

<file path=xl/sharedStrings.xml><?xml version="1.0" encoding="utf-8"?>
<sst xmlns="http://schemas.openxmlformats.org/spreadsheetml/2006/main" count="406" uniqueCount="26">
  <si>
    <t>10 Mpa</t>
  </si>
  <si>
    <t>40 Mpa</t>
  </si>
  <si>
    <t>100 Mpa</t>
  </si>
  <si>
    <t>200 Mpa</t>
  </si>
  <si>
    <t>300 Mpa</t>
  </si>
  <si>
    <t>des</t>
  </si>
  <si>
    <t>fuer</t>
  </si>
  <si>
    <t>fuer *k</t>
  </si>
  <si>
    <t>R</t>
  </si>
  <si>
    <t>u1</t>
  </si>
  <si>
    <t>E1</t>
  </si>
  <si>
    <t>u2</t>
  </si>
  <si>
    <t>E2</t>
  </si>
  <si>
    <t>E*</t>
  </si>
  <si>
    <t>F</t>
  </si>
  <si>
    <t>K</t>
  </si>
  <si>
    <t>Suma</t>
  </si>
  <si>
    <t>500 Mpa</t>
  </si>
  <si>
    <t>k</t>
  </si>
  <si>
    <t>E</t>
  </si>
  <si>
    <t>0.1</t>
  </si>
  <si>
    <t>0.3</t>
  </si>
  <si>
    <t>0.495</t>
  </si>
  <si>
    <t>700 Mpa</t>
  </si>
  <si>
    <t>1000 Mpa</t>
  </si>
  <si>
    <t>cambiar meshhhh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</si>
</sst>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0" xfId="0" applyFill="1"/>
    <xf numFmtId="0" fontId="4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0" xfId="0" applyFont="1" applyFill="1"/>
    <xf numFmtId="0" fontId="2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4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2" borderId="1" xfId="0" applyFont="1" applyFill="1" applyBorder="1"/>
    <xf numFmtId="0" fontId="4" fillId="2" borderId="6" xfId="0" applyFont="1" applyFill="1" applyBorder="1"/>
    <xf numFmtId="0" fontId="1" fillId="2" borderId="5" xfId="0" applyFont="1" applyFill="1" applyBorder="1"/>
    <xf numFmtId="0" fontId="6" fillId="2" borderId="0" xfId="0" applyFont="1" applyFill="1"/>
    <xf numFmtId="0" fontId="3" fillId="3" borderId="0" xfId="0" applyFont="1" applyFill="1"/>
    <xf numFmtId="0" fontId="4" fillId="2" borderId="1" xfId="0" applyFont="1" applyFill="1" applyBorder="1"/>
    <xf numFmtId="0" fontId="4" fillId="5" borderId="4" xfId="0" applyFont="1" applyFill="1" applyBorder="1"/>
    <xf numFmtId="0" fontId="0" fillId="6" borderId="1" xfId="0" applyFill="1" applyBorder="1"/>
    <xf numFmtId="0" fontId="4" fillId="5" borderId="1" xfId="0" applyFont="1" applyFill="1" applyBorder="1"/>
    <xf numFmtId="0" fontId="4" fillId="7" borderId="1" xfId="0" applyFont="1" applyFill="1" applyBorder="1"/>
    <xf numFmtId="0" fontId="0" fillId="8" borderId="1" xfId="0" applyFill="1" applyBorder="1"/>
    <xf numFmtId="1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11" fontId="4" fillId="3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'u=0.1'!$B$21:$B$126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'u=0.1'!$C$21:$C$126</c:f>
              <c:numCache>
                <c:formatCode>General</c:formatCode>
                <c:ptCount val="106"/>
                <c:pt idx="0">
                  <c:v>0</c:v>
                </c:pt>
                <c:pt idx="1">
                  <c:v>3.967904020100832E-3</c:v>
                </c:pt>
                <c:pt idx="2">
                  <c:v>4.5381981879472733E-2</c:v>
                </c:pt>
                <c:pt idx="3">
                  <c:v>0.12988153100013733</c:v>
                </c:pt>
                <c:pt idx="4">
                  <c:v>0.25736656785011292</c:v>
                </c:pt>
                <c:pt idx="5">
                  <c:v>0.45010527968406677</c:v>
                </c:pt>
                <c:pt idx="6">
                  <c:v>0.74204117059707642</c:v>
                </c:pt>
                <c:pt idx="7">
                  <c:v>1.2746542692184448</c:v>
                </c:pt>
                <c:pt idx="8">
                  <c:v>1.995619535446167</c:v>
                </c:pt>
                <c:pt idx="9">
                  <c:v>2.7277476787567139</c:v>
                </c:pt>
                <c:pt idx="10">
                  <c:v>3.468280553817749</c:v>
                </c:pt>
                <c:pt idx="11">
                  <c:v>4.2106294631958008</c:v>
                </c:pt>
                <c:pt idx="12">
                  <c:v>4.9543261528015137</c:v>
                </c:pt>
                <c:pt idx="13">
                  <c:v>5.7007474899291992</c:v>
                </c:pt>
                <c:pt idx="14">
                  <c:v>6.4731922149658203</c:v>
                </c:pt>
                <c:pt idx="15">
                  <c:v>7.2617931365966797</c:v>
                </c:pt>
                <c:pt idx="16">
                  <c:v>8.0554609298706055</c:v>
                </c:pt>
                <c:pt idx="17">
                  <c:v>8.8555212020874023</c:v>
                </c:pt>
                <c:pt idx="18">
                  <c:v>9.6626605987548828</c:v>
                </c:pt>
                <c:pt idx="19">
                  <c:v>10.477234840393066</c:v>
                </c:pt>
                <c:pt idx="20">
                  <c:v>11.321487426757812</c:v>
                </c:pt>
                <c:pt idx="21">
                  <c:v>12.178474426269531</c:v>
                </c:pt>
                <c:pt idx="22">
                  <c:v>13.043676376342773</c:v>
                </c:pt>
                <c:pt idx="23">
                  <c:v>14.24704647064209</c:v>
                </c:pt>
                <c:pt idx="24">
                  <c:v>15.486541748046875</c:v>
                </c:pt>
                <c:pt idx="25">
                  <c:v>16.738893508911133</c:v>
                </c:pt>
                <c:pt idx="26">
                  <c:v>18.000499725341797</c:v>
                </c:pt>
                <c:pt idx="27">
                  <c:v>19.270103454589844</c:v>
                </c:pt>
                <c:pt idx="28">
                  <c:v>20.545883178710938</c:v>
                </c:pt>
                <c:pt idx="29">
                  <c:v>21.859561920166016</c:v>
                </c:pt>
                <c:pt idx="30">
                  <c:v>23.213489532470703</c:v>
                </c:pt>
                <c:pt idx="31">
                  <c:v>24.562397003173828</c:v>
                </c:pt>
                <c:pt idx="32">
                  <c:v>25.915338516235352</c:v>
                </c:pt>
                <c:pt idx="33">
                  <c:v>27.276853561401367</c:v>
                </c:pt>
                <c:pt idx="34">
                  <c:v>28.650211334228516</c:v>
                </c:pt>
                <c:pt idx="35">
                  <c:v>30.035293579101562</c:v>
                </c:pt>
                <c:pt idx="36">
                  <c:v>31.431219100952148</c:v>
                </c:pt>
                <c:pt idx="37">
                  <c:v>32.829444885253906</c:v>
                </c:pt>
                <c:pt idx="38">
                  <c:v>34.240196228027344</c:v>
                </c:pt>
                <c:pt idx="39">
                  <c:v>35.662742614746094</c:v>
                </c:pt>
                <c:pt idx="40">
                  <c:v>37.097782135009766</c:v>
                </c:pt>
                <c:pt idx="41">
                  <c:v>38.54425048828125</c:v>
                </c:pt>
                <c:pt idx="42">
                  <c:v>40.000995635986328</c:v>
                </c:pt>
                <c:pt idx="43">
                  <c:v>41.467697143554688</c:v>
                </c:pt>
                <c:pt idx="44">
                  <c:v>42.942646026611328</c:v>
                </c:pt>
                <c:pt idx="45">
                  <c:v>44.429836273193359</c:v>
                </c:pt>
                <c:pt idx="46">
                  <c:v>45.929599761962891</c:v>
                </c:pt>
                <c:pt idx="47">
                  <c:v>47.440788269042969</c:v>
                </c:pt>
                <c:pt idx="48">
                  <c:v>48.961944580078125</c:v>
                </c:pt>
                <c:pt idx="49">
                  <c:v>50.518207550048828</c:v>
                </c:pt>
                <c:pt idx="50">
                  <c:v>52.063594818115234</c:v>
                </c:pt>
                <c:pt idx="51">
                  <c:v>53.615806579589844</c:v>
                </c:pt>
                <c:pt idx="52">
                  <c:v>55.179824829101562</c:v>
                </c:pt>
                <c:pt idx="53">
                  <c:v>56.754581451416016</c:v>
                </c:pt>
                <c:pt idx="54">
                  <c:v>58.339729309082031</c:v>
                </c:pt>
                <c:pt idx="55">
                  <c:v>59.937187194824219</c:v>
                </c:pt>
                <c:pt idx="56">
                  <c:v>61.557254791259766</c:v>
                </c:pt>
                <c:pt idx="57">
                  <c:v>63.221149444580078</c:v>
                </c:pt>
                <c:pt idx="58">
                  <c:v>64.895133972167969</c:v>
                </c:pt>
                <c:pt idx="59">
                  <c:v>66.580215454101562</c:v>
                </c:pt>
                <c:pt idx="60">
                  <c:v>68.276313781738281</c:v>
                </c:pt>
                <c:pt idx="61">
                  <c:v>69.983123779296875</c:v>
                </c:pt>
                <c:pt idx="62">
                  <c:v>71.700691223144531</c:v>
                </c:pt>
                <c:pt idx="63">
                  <c:v>73.425155639648438</c:v>
                </c:pt>
                <c:pt idx="64">
                  <c:v>75.161209106445312</c:v>
                </c:pt>
                <c:pt idx="65">
                  <c:v>76.90869140625</c:v>
                </c:pt>
                <c:pt idx="66">
                  <c:v>78.667304992675781</c:v>
                </c:pt>
                <c:pt idx="67">
                  <c:v>80.436347961425781</c:v>
                </c:pt>
                <c:pt idx="68">
                  <c:v>82.21038818359375</c:v>
                </c:pt>
                <c:pt idx="69">
                  <c:v>83.989730834960938</c:v>
                </c:pt>
                <c:pt idx="70">
                  <c:v>85.779167175292969</c:v>
                </c:pt>
                <c:pt idx="71">
                  <c:v>87.683197021484375</c:v>
                </c:pt>
                <c:pt idx="72">
                  <c:v>89.808494567871094</c:v>
                </c:pt>
                <c:pt idx="73">
                  <c:v>91.928817749023438</c:v>
                </c:pt>
                <c:pt idx="74">
                  <c:v>94.071281433105469</c:v>
                </c:pt>
                <c:pt idx="75">
                  <c:v>96.273857116699219</c:v>
                </c:pt>
                <c:pt idx="76">
                  <c:v>98.4744873046875</c:v>
                </c:pt>
                <c:pt idx="77">
                  <c:v>100.68106079101562</c:v>
                </c:pt>
                <c:pt idx="78">
                  <c:v>102.89496612548828</c:v>
                </c:pt>
                <c:pt idx="79">
                  <c:v>105.11044311523438</c:v>
                </c:pt>
                <c:pt idx="80">
                  <c:v>107.33277893066406</c:v>
                </c:pt>
                <c:pt idx="81">
                  <c:v>109.56458282470703</c:v>
                </c:pt>
                <c:pt idx="82">
                  <c:v>111.80836486816406</c:v>
                </c:pt>
                <c:pt idx="83">
                  <c:v>114.06223297119141</c:v>
                </c:pt>
                <c:pt idx="84">
                  <c:v>116.32457733154297</c:v>
                </c:pt>
                <c:pt idx="85">
                  <c:v>118.59149169921875</c:v>
                </c:pt>
                <c:pt idx="86">
                  <c:v>120.86492156982422</c:v>
                </c:pt>
                <c:pt idx="87">
                  <c:v>123.14637756347656</c:v>
                </c:pt>
                <c:pt idx="88">
                  <c:v>125.43584442138672</c:v>
                </c:pt>
                <c:pt idx="89">
                  <c:v>127.73406219482422</c:v>
                </c:pt>
                <c:pt idx="90">
                  <c:v>130.03933715820312</c:v>
                </c:pt>
                <c:pt idx="91">
                  <c:v>132.35220336914062</c:v>
                </c:pt>
                <c:pt idx="92">
                  <c:v>134.66990661621094</c:v>
                </c:pt>
                <c:pt idx="93">
                  <c:v>136.99810791015625</c:v>
                </c:pt>
                <c:pt idx="94">
                  <c:v>139.33580017089844</c:v>
                </c:pt>
                <c:pt idx="95">
                  <c:v>141.68301391601562</c:v>
                </c:pt>
                <c:pt idx="96">
                  <c:v>144.07891845703125</c:v>
                </c:pt>
                <c:pt idx="97">
                  <c:v>146.47866821289062</c:v>
                </c:pt>
                <c:pt idx="98">
                  <c:v>148.88600158691406</c:v>
                </c:pt>
                <c:pt idx="99">
                  <c:v>151.29803466796875</c:v>
                </c:pt>
                <c:pt idx="100">
                  <c:v>153.71450805664062</c:v>
                </c:pt>
                <c:pt idx="101">
                  <c:v>156.13551330566406</c:v>
                </c:pt>
                <c:pt idx="102">
                  <c:v>158.56246948242188</c:v>
                </c:pt>
                <c:pt idx="103">
                  <c:v>160.99801635742188</c:v>
                </c:pt>
                <c:pt idx="104">
                  <c:v>163.43994140625</c:v>
                </c:pt>
                <c:pt idx="105">
                  <c:v>165.45289611816406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4-5341-93C2-3AFD2755D73B}"/>
            </c:ext>
          </c:extLst>
        </c:ser>
        <c:ser>
          <c:idx val="1"/>
          <c:order val="1"/>
          <c:tx>
            <c:v>Ecuación</c:v>
          </c:tx>
          <c:spPr>
            <a:ln w="254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'u=0.1'!$H$21:$H$126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'u=0.1'!$I$21:$I$126</c:f>
              <c:numCache>
                <c:formatCode>0.00E+00</c:formatCode>
                <c:ptCount val="106"/>
                <c:pt idx="0" formatCode="General">
                  <c:v>0</c:v>
                </c:pt>
                <c:pt idx="1">
                  <c:v>3.7419075917809129E-3</c:v>
                </c:pt>
                <c:pt idx="2" formatCode="General">
                  <c:v>1.0583712930886819E-2</c:v>
                </c:pt>
                <c:pt idx="3" formatCode="General">
                  <c:v>2.4501638914367782E-2</c:v>
                </c:pt>
                <c:pt idx="4" formatCode="General">
                  <c:v>5.1593482272372926E-2</c:v>
                </c:pt>
                <c:pt idx="5" formatCode="General">
                  <c:v>0.1031436260871695</c:v>
                </c:pt>
                <c:pt idx="6" formatCode="General">
                  <c:v>0.19996402157826904</c:v>
                </c:pt>
                <c:pt idx="7" formatCode="General">
                  <c:v>0.38037964538690278</c:v>
                </c:pt>
                <c:pt idx="8" formatCode="General">
                  <c:v>0.6704238966571846</c:v>
                </c:pt>
                <c:pt idx="9" formatCode="General">
                  <c:v>1.0105672711311409</c:v>
                </c:pt>
                <c:pt idx="10" formatCode="General">
                  <c:v>1.394286018527229</c:v>
                </c:pt>
                <c:pt idx="11" formatCode="General">
                  <c:v>1.8170968265433931</c:v>
                </c:pt>
                <c:pt idx="12" formatCode="General">
                  <c:v>2.2756716184193886</c:v>
                </c:pt>
                <c:pt idx="13" formatCode="General">
                  <c:v>2.7674109329672558</c:v>
                </c:pt>
                <c:pt idx="14" formatCode="General">
                  <c:v>3.2902130062342394</c:v>
                </c:pt>
                <c:pt idx="15" formatCode="General">
                  <c:v>3.8423304071759885</c:v>
                </c:pt>
                <c:pt idx="16" formatCode="General">
                  <c:v>4.4222826986271109</c:v>
                </c:pt>
                <c:pt idx="17" formatCode="General">
                  <c:v>5.028792528861401</c:v>
                </c:pt>
                <c:pt idx="18" formatCode="General">
                  <c:v>5.6607441537034076</c:v>
                </c:pt>
                <c:pt idx="19" formatCode="General">
                  <c:v>6.3171507442522854</c:v>
                </c:pt>
                <c:pt idx="20" formatCode="General">
                  <c:v>6.9971348318621231</c:v>
                </c:pt>
                <c:pt idx="21" formatCode="General">
                  <c:v>7.6999046791366279</c:v>
                </c:pt>
                <c:pt idx="22" formatCode="General">
                  <c:v>8.4247441197768165</c:v>
                </c:pt>
                <c:pt idx="23" formatCode="General">
                  <c:v>9.170999467055676</c:v>
                </c:pt>
                <c:pt idx="24" formatCode="General">
                  <c:v>9.9380750010015042</c:v>
                </c:pt>
                <c:pt idx="25" formatCode="General">
                  <c:v>10.725419211807091</c:v>
                </c:pt>
                <c:pt idx="26" formatCode="General">
                  <c:v>11.532523148715347</c:v>
                </c:pt>
                <c:pt idx="27" formatCode="General">
                  <c:v>12.358913168232085</c:v>
                </c:pt>
                <c:pt idx="28" formatCode="General">
                  <c:v>13.204151601750205</c:v>
                </c:pt>
                <c:pt idx="29" formatCode="General">
                  <c:v>14.067826006408058</c:v>
                </c:pt>
                <c:pt idx="30" formatCode="General">
                  <c:v>14.949550932858072</c:v>
                </c:pt>
                <c:pt idx="31" formatCode="General">
                  <c:v>15.848962823973991</c:v>
                </c:pt>
                <c:pt idx="32" formatCode="General">
                  <c:v>16.765724381612326</c:v>
                </c:pt>
                <c:pt idx="33" formatCode="General">
                  <c:v>17.699508031160288</c:v>
                </c:pt>
                <c:pt idx="34" formatCode="General">
                  <c:v>18.650011497130791</c:v>
                </c:pt>
                <c:pt idx="35" formatCode="General">
                  <c:v>19.616948519726282</c:v>
                </c:pt>
                <c:pt idx="36" formatCode="General">
                  <c:v>20.600038870642152</c:v>
                </c:pt>
                <c:pt idx="37" formatCode="General">
                  <c:v>21.599026996632205</c:v>
                </c:pt>
                <c:pt idx="38" formatCode="General">
                  <c:v>22.613658089504991</c:v>
                </c:pt>
                <c:pt idx="39" formatCode="General">
                  <c:v>23.64369738910743</c:v>
                </c:pt>
                <c:pt idx="40" formatCode="General">
                  <c:v>24.688920826119535</c:v>
                </c:pt>
                <c:pt idx="41" formatCode="General">
                  <c:v>25.749104941405449</c:v>
                </c:pt>
                <c:pt idx="42" formatCode="General">
                  <c:v>26.824044459500328</c:v>
                </c:pt>
                <c:pt idx="43" formatCode="General">
                  <c:v>27.913542740912703</c:v>
                </c:pt>
                <c:pt idx="44" formatCode="General">
                  <c:v>29.017401518089251</c:v>
                </c:pt>
                <c:pt idx="45" formatCode="General">
                  <c:v>30.13544268776435</c:v>
                </c:pt>
                <c:pt idx="46" formatCode="General">
                  <c:v>31.267482148796677</c:v>
                </c:pt>
                <c:pt idx="47" formatCode="General">
                  <c:v>32.413352052472447</c:v>
                </c:pt>
                <c:pt idx="48" formatCode="General">
                  <c:v>33.572890833517327</c:v>
                </c:pt>
                <c:pt idx="49" formatCode="General">
                  <c:v>34.745932548156802</c:v>
                </c:pt>
                <c:pt idx="50" formatCode="General">
                  <c:v>35.932330266877422</c:v>
                </c:pt>
                <c:pt idx="51" formatCode="General">
                  <c:v>37.131928461801813</c:v>
                </c:pt>
                <c:pt idx="52" formatCode="General">
                  <c:v>38.344586799820625</c:v>
                </c:pt>
                <c:pt idx="53" formatCode="General">
                  <c:v>39.570169696319752</c:v>
                </c:pt>
                <c:pt idx="54" formatCode="General">
                  <c:v>40.808538826156109</c:v>
                </c:pt>
                <c:pt idx="55" formatCode="General">
                  <c:v>42.05955619002733</c:v>
                </c:pt>
                <c:pt idx="56" formatCode="General">
                  <c:v>43.323109598453918</c:v>
                </c:pt>
                <c:pt idx="57" formatCode="General">
                  <c:v>44.599068786397623</c:v>
                </c:pt>
                <c:pt idx="58" formatCode="General">
                  <c:v>45.887306754191911</c:v>
                </c:pt>
                <c:pt idx="59" formatCode="General">
                  <c:v>47.187722420278739</c:v>
                </c:pt>
                <c:pt idx="60" formatCode="General">
                  <c:v>48.500195471798172</c:v>
                </c:pt>
                <c:pt idx="61" formatCode="General">
                  <c:v>49.824608397414409</c:v>
                </c:pt>
                <c:pt idx="62" formatCode="General">
                  <c:v>51.160869792737259</c:v>
                </c:pt>
                <c:pt idx="63" formatCode="General">
                  <c:v>52.508867975279117</c:v>
                </c:pt>
                <c:pt idx="64" formatCode="General">
                  <c:v>53.868493682877542</c:v>
                </c:pt>
                <c:pt idx="65" formatCode="General">
                  <c:v>55.239664009125114</c:v>
                </c:pt>
                <c:pt idx="66" formatCode="General">
                  <c:v>56.62227481031497</c:v>
                </c:pt>
                <c:pt idx="67" formatCode="General">
                  <c:v>58.016232193334041</c:v>
                </c:pt>
                <c:pt idx="68" formatCode="General">
                  <c:v>59.421436327651541</c:v>
                </c:pt>
                <c:pt idx="69" formatCode="General">
                  <c:v>60.83781413811802</c:v>
                </c:pt>
                <c:pt idx="70" formatCode="General">
                  <c:v>62.265270142369694</c:v>
                </c:pt>
                <c:pt idx="71" formatCode="General">
                  <c:v>63.70371061800661</c:v>
                </c:pt>
                <c:pt idx="72" formatCode="General">
                  <c:v>65.15306893482753</c:v>
                </c:pt>
                <c:pt idx="73" formatCode="General">
                  <c:v>66.613255244417175</c:v>
                </c:pt>
                <c:pt idx="74" formatCode="General">
                  <c:v>68.084181246298101</c:v>
                </c:pt>
                <c:pt idx="75" formatCode="General">
                  <c:v>69.565786092118614</c:v>
                </c:pt>
                <c:pt idx="76" formatCode="General">
                  <c:v>71.05798495124013</c:v>
                </c:pt>
                <c:pt idx="77" formatCode="General">
                  <c:v>72.560694360116571</c:v>
                </c:pt>
                <c:pt idx="78" formatCode="General">
                  <c:v>74.073858684567142</c:v>
                </c:pt>
                <c:pt idx="79" formatCode="General">
                  <c:v>75.597397584001669</c:v>
                </c:pt>
                <c:pt idx="80" formatCode="General">
                  <c:v>77.131240887637418</c:v>
                </c:pt>
                <c:pt idx="81" formatCode="General">
                  <c:v>78.675310812222861</c:v>
                </c:pt>
                <c:pt idx="82" formatCode="General">
                  <c:v>80.229557926239252</c:v>
                </c:pt>
                <c:pt idx="83" formatCode="General">
                  <c:v>81.793907178916129</c:v>
                </c:pt>
                <c:pt idx="84" formatCode="General">
                  <c:v>83.368284556558507</c:v>
                </c:pt>
                <c:pt idx="85" formatCode="General">
                  <c:v>84.952644799217566</c:v>
                </c:pt>
                <c:pt idx="86" formatCode="General">
                  <c:v>86.546916376882351</c:v>
                </c:pt>
                <c:pt idx="87" formatCode="General">
                  <c:v>88.15102868534494</c:v>
                </c:pt>
                <c:pt idx="88" formatCode="General">
                  <c:v>89.764940282124854</c:v>
                </c:pt>
                <c:pt idx="89" formatCode="General">
                  <c:v>91.38858282893699</c:v>
                </c:pt>
                <c:pt idx="90" formatCode="General">
                  <c:v>93.021888816001081</c:v>
                </c:pt>
                <c:pt idx="91" formatCode="General">
                  <c:v>94.664820307266226</c:v>
                </c:pt>
                <c:pt idx="92" formatCode="General">
                  <c:v>96.317311867334425</c:v>
                </c:pt>
                <c:pt idx="93" formatCode="General">
                  <c:v>97.979308505474393</c:v>
                </c:pt>
                <c:pt idx="94" formatCode="General">
                  <c:v>99.650746412636877</c:v>
                </c:pt>
                <c:pt idx="95" formatCode="General">
                  <c:v>101.33159190649171</c:v>
                </c:pt>
                <c:pt idx="96" formatCode="General">
                  <c:v>103.0217830310843</c:v>
                </c:pt>
                <c:pt idx="97" formatCode="General">
                  <c:v>104.72125847492674</c:v>
                </c:pt>
                <c:pt idx="98" formatCode="General">
                  <c:v>106.42998746921658</c:v>
                </c:pt>
                <c:pt idx="99" formatCode="General">
                  <c:v>108.14791041110109</c:v>
                </c:pt>
                <c:pt idx="100" formatCode="General">
                  <c:v>109.87496827799438</c:v>
                </c:pt>
                <c:pt idx="101" formatCode="General">
                  <c:v>111.61113300600393</c:v>
                </c:pt>
                <c:pt idx="102" formatCode="General">
                  <c:v>113.35634715231045</c:v>
                </c:pt>
                <c:pt idx="103" formatCode="General">
                  <c:v>115.11056403419759</c:v>
                </c:pt>
                <c:pt idx="104" formatCode="General">
                  <c:v>116.87372739506358</c:v>
                </c:pt>
                <c:pt idx="105" formatCode="General">
                  <c:v>118.32951671768748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4-5341-93C2-3AFD2755D73B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'u=0.1'!$H$21:$H$126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'u=0.1'!$J$21:$J$126</c:f>
              <c:numCache>
                <c:formatCode>General</c:formatCode>
                <c:ptCount val="106"/>
                <c:pt idx="0">
                  <c:v>0</c:v>
                </c:pt>
                <c:pt idx="1">
                  <c:v>5.2414328050763058E-3</c:v>
                </c:pt>
                <c:pt idx="2">
                  <c:v>1.4825010718412321E-2</c:v>
                </c:pt>
                <c:pt idx="3">
                  <c:v>3.4320380937782564E-2</c:v>
                </c:pt>
                <c:pt idx="4">
                  <c:v>7.2268960116632266E-2</c:v>
                </c:pt>
                <c:pt idx="5">
                  <c:v>0.14447721440136183</c:v>
                </c:pt>
                <c:pt idx="6">
                  <c:v>0.28009723832770994</c:v>
                </c:pt>
                <c:pt idx="7">
                  <c:v>0.53281228967103167</c:v>
                </c:pt>
                <c:pt idx="8">
                  <c:v>0.93908834439538358</c:v>
                </c:pt>
                <c:pt idx="9">
                  <c:v>1.4155401534441019</c:v>
                </c:pt>
                <c:pt idx="10">
                  <c:v>1.9530296507642169</c:v>
                </c:pt>
                <c:pt idx="11">
                  <c:v>2.5452768896710443</c:v>
                </c:pt>
                <c:pt idx="12">
                  <c:v>3.187620106002564</c:v>
                </c:pt>
                <c:pt idx="13">
                  <c:v>3.8764181352425746</c:v>
                </c:pt>
                <c:pt idx="14">
                  <c:v>4.6087269563910134</c:v>
                </c:pt>
                <c:pt idx="15">
                  <c:v>5.3820988760787047</c:v>
                </c:pt>
                <c:pt idx="16">
                  <c:v>6.1944601894547908</c:v>
                </c:pt>
                <c:pt idx="17">
                  <c:v>7.0440216611955382</c:v>
                </c:pt>
                <c:pt idx="18">
                  <c:v>7.9292204258426642</c:v>
                </c:pt>
                <c:pt idx="19">
                  <c:v>8.8486741944841594</c:v>
                </c:pt>
                <c:pt idx="20">
                  <c:v>9.8011538632917468</c:v>
                </c:pt>
                <c:pt idx="21">
                  <c:v>10.785550415471148</c:v>
                </c:pt>
                <c:pt idx="22">
                  <c:v>11.800860689548886</c:v>
                </c:pt>
                <c:pt idx="23">
                  <c:v>12.846169041572999</c:v>
                </c:pt>
                <c:pt idx="24">
                  <c:v>13.920641023838479</c:v>
                </c:pt>
                <c:pt idx="25">
                  <c:v>15.023504115505373</c:v>
                </c:pt>
                <c:pt idx="26">
                  <c:v>16.154045409819851</c:v>
                </c:pt>
                <c:pt idx="27">
                  <c:v>17.311601456259034</c:v>
                </c:pt>
                <c:pt idx="28">
                  <c:v>18.495559195697666</c:v>
                </c:pt>
                <c:pt idx="29">
                  <c:v>19.705340903675094</c:v>
                </c:pt>
                <c:pt idx="30">
                  <c:v>20.940406666576269</c:v>
                </c:pt>
                <c:pt idx="31">
                  <c:v>22.200247236056242</c:v>
                </c:pt>
                <c:pt idx="32">
                  <c:v>23.484390145729616</c:v>
                </c:pt>
                <c:pt idx="33">
                  <c:v>24.792376549331621</c:v>
                </c:pt>
                <c:pt idx="34">
                  <c:v>26.123783038048625</c:v>
                </c:pt>
                <c:pt idx="35">
                  <c:v>27.478208636854689</c:v>
                </c:pt>
                <c:pt idx="36">
                  <c:v>28.855260819266281</c:v>
                </c:pt>
                <c:pt idx="37">
                  <c:v>30.254581622096129</c:v>
                </c:pt>
                <c:pt idx="38">
                  <c:v>31.675814125783575</c:v>
                </c:pt>
                <c:pt idx="39">
                  <c:v>33.11862949282061</c:v>
                </c:pt>
                <c:pt idx="40">
                  <c:v>34.582713860757245</c:v>
                </c:pt>
                <c:pt idx="41">
                  <c:v>36.067754221851693</c:v>
                </c:pt>
                <c:pt idx="42">
                  <c:v>37.573463038924295</c:v>
                </c:pt>
                <c:pt idx="43">
                  <c:v>39.099564871532948</c:v>
                </c:pt>
                <c:pt idx="44">
                  <c:v>40.645781998747168</c:v>
                </c:pt>
                <c:pt idx="45">
                  <c:v>42.211864944524002</c:v>
                </c:pt>
                <c:pt idx="46">
                  <c:v>43.797555831367028</c:v>
                </c:pt>
                <c:pt idx="47">
                  <c:v>45.402619547175505</c:v>
                </c:pt>
                <c:pt idx="48">
                  <c:v>47.026829781302169</c:v>
                </c:pt>
                <c:pt idx="49">
                  <c:v>48.669954089967426</c:v>
                </c:pt>
                <c:pt idx="50">
                  <c:v>50.331786663392997</c:v>
                </c:pt>
                <c:pt idx="51">
                  <c:v>52.012109647744012</c:v>
                </c:pt>
                <c:pt idx="52">
                  <c:v>53.710726473077223</c:v>
                </c:pt>
                <c:pt idx="53">
                  <c:v>55.42744722084791</c:v>
                </c:pt>
                <c:pt idx="54">
                  <c:v>57.162078133747833</c:v>
                </c:pt>
                <c:pt idx="55">
                  <c:v>58.914425910886266</c:v>
                </c:pt>
                <c:pt idx="56">
                  <c:v>60.68433340417662</c:v>
                </c:pt>
                <c:pt idx="57">
                  <c:v>62.47161814640716</c:v>
                </c:pt>
                <c:pt idx="58">
                  <c:v>64.276102244296979</c:v>
                </c:pt>
                <c:pt idx="59">
                  <c:v>66.097644109049071</c:v>
                </c:pt>
                <c:pt idx="60">
                  <c:v>67.936075213847815</c:v>
                </c:pt>
                <c:pt idx="61">
                  <c:v>69.791230956079318</c:v>
                </c:pt>
                <c:pt idx="62">
                  <c:v>71.662983302125042</c:v>
                </c:pt>
                <c:pt idx="63">
                  <c:v>73.551175814061295</c:v>
                </c:pt>
                <c:pt idx="64">
                  <c:v>75.455655444206243</c:v>
                </c:pt>
                <c:pt idx="65">
                  <c:v>77.376306062390185</c:v>
                </c:pt>
                <c:pt idx="66">
                  <c:v>79.312981790547411</c:v>
                </c:pt>
                <c:pt idx="67">
                  <c:v>81.265551109010218</c:v>
                </c:pt>
                <c:pt idx="68">
                  <c:v>83.233874181343268</c:v>
                </c:pt>
                <c:pt idx="69">
                  <c:v>85.217848648395218</c:v>
                </c:pt>
                <c:pt idx="70">
                  <c:v>87.2173407643742</c:v>
                </c:pt>
                <c:pt idx="71">
                  <c:v>89.232219248736925</c:v>
                </c:pt>
                <c:pt idx="72">
                  <c:v>91.262390770017007</c:v>
                </c:pt>
                <c:pt idx="73">
                  <c:v>93.307729474109351</c:v>
                </c:pt>
                <c:pt idx="74">
                  <c:v>95.368111675164471</c:v>
                </c:pt>
                <c:pt idx="75">
                  <c:v>97.44345214057337</c:v>
                </c:pt>
                <c:pt idx="76">
                  <c:v>99.533632044822284</c:v>
                </c:pt>
                <c:pt idx="77">
                  <c:v>101.63853447733617</c:v>
                </c:pt>
                <c:pt idx="78">
                  <c:v>103.75808150919423</c:v>
                </c:pt>
                <c:pt idx="79">
                  <c:v>105.89216060426492</c:v>
                </c:pt>
                <c:pt idx="80">
                  <c:v>108.04067347165423</c:v>
                </c:pt>
                <c:pt idx="81">
                  <c:v>110.20351115739248</c:v>
                </c:pt>
                <c:pt idx="82">
                  <c:v>112.38060442086442</c:v>
                </c:pt>
                <c:pt idx="83">
                  <c:v>114.57184813559088</c:v>
                </c:pt>
                <c:pt idx="84">
                  <c:v>116.77713862776397</c:v>
                </c:pt>
                <c:pt idx="85">
                  <c:v>118.99641250004565</c:v>
                </c:pt>
                <c:pt idx="86">
                  <c:v>121.22956955761903</c:v>
                </c:pt>
                <c:pt idx="87">
                  <c:v>123.47651090247489</c:v>
                </c:pt>
                <c:pt idx="88">
                  <c:v>125.73717848454878</c:v>
                </c:pt>
                <c:pt idx="89">
                  <c:v>128.0114765797961</c:v>
                </c:pt>
                <c:pt idx="90">
                  <c:v>130.29931062469052</c:v>
                </c:pt>
                <c:pt idx="91">
                  <c:v>132.6006274807574</c:v>
                </c:pt>
                <c:pt idx="92">
                  <c:v>134.91533549013687</c:v>
                </c:pt>
                <c:pt idx="93">
                  <c:v>137.24335762521247</c:v>
                </c:pt>
                <c:pt idx="94">
                  <c:v>139.58460450621308</c:v>
                </c:pt>
                <c:pt idx="95">
                  <c:v>141.93902895301304</c:v>
                </c:pt>
                <c:pt idx="96">
                  <c:v>144.30654418154174</c:v>
                </c:pt>
                <c:pt idx="97">
                  <c:v>146.68706431045754</c:v>
                </c:pt>
                <c:pt idx="98">
                  <c:v>149.08054624072437</c:v>
                </c:pt>
                <c:pt idx="99">
                  <c:v>151.4869064843511</c:v>
                </c:pt>
                <c:pt idx="100">
                  <c:v>153.90606236614863</c:v>
                </c:pt>
                <c:pt idx="101">
                  <c:v>156.33797457595136</c:v>
                </c:pt>
                <c:pt idx="102">
                  <c:v>158.78256265140962</c:v>
                </c:pt>
                <c:pt idx="103">
                  <c:v>161.2397612022605</c:v>
                </c:pt>
                <c:pt idx="104">
                  <c:v>163.70949142773438</c:v>
                </c:pt>
                <c:pt idx="105">
                  <c:v>165.74867110433595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C4-5341-93C2-3AFD2755D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'u=0.1'!$B$21:$B$126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'u=0.1'!$C$21:$C$126</c:f>
              <c:numCache>
                <c:formatCode>General</c:formatCode>
                <c:ptCount val="106"/>
                <c:pt idx="0">
                  <c:v>0</c:v>
                </c:pt>
                <c:pt idx="1">
                  <c:v>3.967904020100832E-3</c:v>
                </c:pt>
                <c:pt idx="2">
                  <c:v>4.5381981879472733E-2</c:v>
                </c:pt>
                <c:pt idx="3">
                  <c:v>0.12988153100013733</c:v>
                </c:pt>
                <c:pt idx="4">
                  <c:v>0.25736656785011292</c:v>
                </c:pt>
                <c:pt idx="5">
                  <c:v>0.45010527968406677</c:v>
                </c:pt>
                <c:pt idx="6">
                  <c:v>0.74204117059707642</c:v>
                </c:pt>
                <c:pt idx="7">
                  <c:v>1.2746542692184448</c:v>
                </c:pt>
                <c:pt idx="8">
                  <c:v>1.995619535446167</c:v>
                </c:pt>
                <c:pt idx="9">
                  <c:v>2.7277476787567139</c:v>
                </c:pt>
                <c:pt idx="10">
                  <c:v>3.468280553817749</c:v>
                </c:pt>
                <c:pt idx="11">
                  <c:v>4.2106294631958008</c:v>
                </c:pt>
                <c:pt idx="12">
                  <c:v>4.9543261528015137</c:v>
                </c:pt>
                <c:pt idx="13">
                  <c:v>5.7007474899291992</c:v>
                </c:pt>
                <c:pt idx="14">
                  <c:v>6.4731922149658203</c:v>
                </c:pt>
                <c:pt idx="15">
                  <c:v>7.2617931365966797</c:v>
                </c:pt>
                <c:pt idx="16">
                  <c:v>8.0554609298706055</c:v>
                </c:pt>
                <c:pt idx="17">
                  <c:v>8.8555212020874023</c:v>
                </c:pt>
                <c:pt idx="18">
                  <c:v>9.6626605987548828</c:v>
                </c:pt>
                <c:pt idx="19">
                  <c:v>10.477234840393066</c:v>
                </c:pt>
                <c:pt idx="20">
                  <c:v>11.321487426757812</c:v>
                </c:pt>
                <c:pt idx="21">
                  <c:v>12.178474426269531</c:v>
                </c:pt>
                <c:pt idx="22">
                  <c:v>13.043676376342773</c:v>
                </c:pt>
                <c:pt idx="23">
                  <c:v>14.24704647064209</c:v>
                </c:pt>
                <c:pt idx="24">
                  <c:v>15.486541748046875</c:v>
                </c:pt>
                <c:pt idx="25">
                  <c:v>16.738893508911133</c:v>
                </c:pt>
                <c:pt idx="26">
                  <c:v>18.000499725341797</c:v>
                </c:pt>
                <c:pt idx="27">
                  <c:v>19.270103454589844</c:v>
                </c:pt>
                <c:pt idx="28">
                  <c:v>20.545883178710938</c:v>
                </c:pt>
                <c:pt idx="29">
                  <c:v>21.859561920166016</c:v>
                </c:pt>
                <c:pt idx="30">
                  <c:v>23.213489532470703</c:v>
                </c:pt>
                <c:pt idx="31">
                  <c:v>24.562397003173828</c:v>
                </c:pt>
                <c:pt idx="32">
                  <c:v>25.915338516235352</c:v>
                </c:pt>
                <c:pt idx="33">
                  <c:v>27.276853561401367</c:v>
                </c:pt>
                <c:pt idx="34">
                  <c:v>28.650211334228516</c:v>
                </c:pt>
                <c:pt idx="35">
                  <c:v>30.035293579101562</c:v>
                </c:pt>
                <c:pt idx="36">
                  <c:v>31.431219100952148</c:v>
                </c:pt>
                <c:pt idx="37">
                  <c:v>32.829444885253906</c:v>
                </c:pt>
                <c:pt idx="38">
                  <c:v>34.240196228027344</c:v>
                </c:pt>
                <c:pt idx="39">
                  <c:v>35.662742614746094</c:v>
                </c:pt>
                <c:pt idx="40">
                  <c:v>37.097782135009766</c:v>
                </c:pt>
                <c:pt idx="41">
                  <c:v>38.54425048828125</c:v>
                </c:pt>
                <c:pt idx="42">
                  <c:v>40.000995635986328</c:v>
                </c:pt>
                <c:pt idx="43">
                  <c:v>41.467697143554688</c:v>
                </c:pt>
                <c:pt idx="44">
                  <c:v>42.942646026611328</c:v>
                </c:pt>
                <c:pt idx="45">
                  <c:v>44.429836273193359</c:v>
                </c:pt>
                <c:pt idx="46">
                  <c:v>45.929599761962891</c:v>
                </c:pt>
                <c:pt idx="47">
                  <c:v>47.440788269042969</c:v>
                </c:pt>
                <c:pt idx="48">
                  <c:v>48.961944580078125</c:v>
                </c:pt>
                <c:pt idx="49">
                  <c:v>50.518207550048828</c:v>
                </c:pt>
                <c:pt idx="50">
                  <c:v>52.063594818115234</c:v>
                </c:pt>
                <c:pt idx="51">
                  <c:v>53.615806579589844</c:v>
                </c:pt>
                <c:pt idx="52">
                  <c:v>55.179824829101562</c:v>
                </c:pt>
                <c:pt idx="53">
                  <c:v>56.754581451416016</c:v>
                </c:pt>
                <c:pt idx="54">
                  <c:v>58.339729309082031</c:v>
                </c:pt>
                <c:pt idx="55">
                  <c:v>59.937187194824219</c:v>
                </c:pt>
                <c:pt idx="56">
                  <c:v>61.557254791259766</c:v>
                </c:pt>
                <c:pt idx="57">
                  <c:v>63.221149444580078</c:v>
                </c:pt>
                <c:pt idx="58">
                  <c:v>64.895133972167969</c:v>
                </c:pt>
                <c:pt idx="59">
                  <c:v>66.580215454101562</c:v>
                </c:pt>
                <c:pt idx="60">
                  <c:v>68.276313781738281</c:v>
                </c:pt>
                <c:pt idx="61">
                  <c:v>69.983123779296875</c:v>
                </c:pt>
                <c:pt idx="62">
                  <c:v>71.700691223144531</c:v>
                </c:pt>
                <c:pt idx="63">
                  <c:v>73.425155639648438</c:v>
                </c:pt>
                <c:pt idx="64">
                  <c:v>75.161209106445312</c:v>
                </c:pt>
                <c:pt idx="65">
                  <c:v>76.90869140625</c:v>
                </c:pt>
                <c:pt idx="66">
                  <c:v>78.667304992675781</c:v>
                </c:pt>
                <c:pt idx="67">
                  <c:v>80.436347961425781</c:v>
                </c:pt>
                <c:pt idx="68">
                  <c:v>82.21038818359375</c:v>
                </c:pt>
                <c:pt idx="69">
                  <c:v>83.989730834960938</c:v>
                </c:pt>
                <c:pt idx="70">
                  <c:v>85.779167175292969</c:v>
                </c:pt>
                <c:pt idx="71">
                  <c:v>87.683197021484375</c:v>
                </c:pt>
                <c:pt idx="72">
                  <c:v>89.808494567871094</c:v>
                </c:pt>
                <c:pt idx="73">
                  <c:v>91.928817749023438</c:v>
                </c:pt>
                <c:pt idx="74">
                  <c:v>94.071281433105469</c:v>
                </c:pt>
                <c:pt idx="75">
                  <c:v>96.273857116699219</c:v>
                </c:pt>
                <c:pt idx="76">
                  <c:v>98.4744873046875</c:v>
                </c:pt>
                <c:pt idx="77">
                  <c:v>100.68106079101562</c:v>
                </c:pt>
                <c:pt idx="78">
                  <c:v>102.89496612548828</c:v>
                </c:pt>
                <c:pt idx="79">
                  <c:v>105.11044311523438</c:v>
                </c:pt>
                <c:pt idx="80">
                  <c:v>107.33277893066406</c:v>
                </c:pt>
                <c:pt idx="81">
                  <c:v>109.56458282470703</c:v>
                </c:pt>
                <c:pt idx="82">
                  <c:v>111.80836486816406</c:v>
                </c:pt>
                <c:pt idx="83">
                  <c:v>114.06223297119141</c:v>
                </c:pt>
                <c:pt idx="84">
                  <c:v>116.32457733154297</c:v>
                </c:pt>
                <c:pt idx="85">
                  <c:v>118.59149169921875</c:v>
                </c:pt>
                <c:pt idx="86">
                  <c:v>120.86492156982422</c:v>
                </c:pt>
                <c:pt idx="87">
                  <c:v>123.14637756347656</c:v>
                </c:pt>
                <c:pt idx="88">
                  <c:v>125.43584442138672</c:v>
                </c:pt>
                <c:pt idx="89">
                  <c:v>127.73406219482422</c:v>
                </c:pt>
                <c:pt idx="90">
                  <c:v>130.03933715820312</c:v>
                </c:pt>
                <c:pt idx="91">
                  <c:v>132.35220336914062</c:v>
                </c:pt>
                <c:pt idx="92">
                  <c:v>134.66990661621094</c:v>
                </c:pt>
                <c:pt idx="93">
                  <c:v>136.99810791015625</c:v>
                </c:pt>
                <c:pt idx="94">
                  <c:v>139.33580017089844</c:v>
                </c:pt>
                <c:pt idx="95">
                  <c:v>141.68301391601562</c:v>
                </c:pt>
                <c:pt idx="96">
                  <c:v>144.07891845703125</c:v>
                </c:pt>
                <c:pt idx="97">
                  <c:v>146.47866821289062</c:v>
                </c:pt>
                <c:pt idx="98">
                  <c:v>148.88600158691406</c:v>
                </c:pt>
                <c:pt idx="99">
                  <c:v>151.29803466796875</c:v>
                </c:pt>
                <c:pt idx="100">
                  <c:v>153.71450805664062</c:v>
                </c:pt>
                <c:pt idx="101">
                  <c:v>156.13551330566406</c:v>
                </c:pt>
                <c:pt idx="102">
                  <c:v>158.56246948242188</c:v>
                </c:pt>
                <c:pt idx="103">
                  <c:v>160.99801635742188</c:v>
                </c:pt>
                <c:pt idx="104">
                  <c:v>163.43994140625</c:v>
                </c:pt>
                <c:pt idx="105">
                  <c:v>165.45289611816406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C3-7247-ABF4-E09BEA0DBA5A}"/>
            </c:ext>
          </c:extLst>
        </c:ser>
        <c:ser>
          <c:idx val="1"/>
          <c:order val="1"/>
          <c:tx>
            <c:v>Ecuación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'u=0.1'!$H$21:$H$126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'u=0.1'!$I$21:$I$126</c:f>
              <c:numCache>
                <c:formatCode>0.00E+00</c:formatCode>
                <c:ptCount val="106"/>
                <c:pt idx="0" formatCode="General">
                  <c:v>0</c:v>
                </c:pt>
                <c:pt idx="1">
                  <c:v>3.7419075917809129E-3</c:v>
                </c:pt>
                <c:pt idx="2" formatCode="General">
                  <c:v>1.0583712930886819E-2</c:v>
                </c:pt>
                <c:pt idx="3" formatCode="General">
                  <c:v>2.4501638914367782E-2</c:v>
                </c:pt>
                <c:pt idx="4" formatCode="General">
                  <c:v>5.1593482272372926E-2</c:v>
                </c:pt>
                <c:pt idx="5" formatCode="General">
                  <c:v>0.1031436260871695</c:v>
                </c:pt>
                <c:pt idx="6" formatCode="General">
                  <c:v>0.19996402157826904</c:v>
                </c:pt>
                <c:pt idx="7" formatCode="General">
                  <c:v>0.38037964538690278</c:v>
                </c:pt>
                <c:pt idx="8" formatCode="General">
                  <c:v>0.6704238966571846</c:v>
                </c:pt>
                <c:pt idx="9" formatCode="General">
                  <c:v>1.0105672711311409</c:v>
                </c:pt>
                <c:pt idx="10" formatCode="General">
                  <c:v>1.394286018527229</c:v>
                </c:pt>
                <c:pt idx="11" formatCode="General">
                  <c:v>1.8170968265433931</c:v>
                </c:pt>
                <c:pt idx="12" formatCode="General">
                  <c:v>2.2756716184193886</c:v>
                </c:pt>
                <c:pt idx="13" formatCode="General">
                  <c:v>2.7674109329672558</c:v>
                </c:pt>
                <c:pt idx="14" formatCode="General">
                  <c:v>3.2902130062342394</c:v>
                </c:pt>
                <c:pt idx="15" formatCode="General">
                  <c:v>3.8423304071759885</c:v>
                </c:pt>
                <c:pt idx="16" formatCode="General">
                  <c:v>4.4222826986271109</c:v>
                </c:pt>
                <c:pt idx="17" formatCode="General">
                  <c:v>5.028792528861401</c:v>
                </c:pt>
                <c:pt idx="18" formatCode="General">
                  <c:v>5.6607441537034076</c:v>
                </c:pt>
                <c:pt idx="19" formatCode="General">
                  <c:v>6.3171507442522854</c:v>
                </c:pt>
                <c:pt idx="20" formatCode="General">
                  <c:v>6.9971348318621231</c:v>
                </c:pt>
                <c:pt idx="21" formatCode="General">
                  <c:v>7.6999046791366279</c:v>
                </c:pt>
                <c:pt idx="22" formatCode="General">
                  <c:v>8.4247441197768165</c:v>
                </c:pt>
                <c:pt idx="23" formatCode="General">
                  <c:v>9.170999467055676</c:v>
                </c:pt>
                <c:pt idx="24" formatCode="General">
                  <c:v>9.9380750010015042</c:v>
                </c:pt>
                <c:pt idx="25" formatCode="General">
                  <c:v>10.725419211807091</c:v>
                </c:pt>
                <c:pt idx="26" formatCode="General">
                  <c:v>11.532523148715347</c:v>
                </c:pt>
                <c:pt idx="27" formatCode="General">
                  <c:v>12.358913168232085</c:v>
                </c:pt>
                <c:pt idx="28" formatCode="General">
                  <c:v>13.204151601750205</c:v>
                </c:pt>
                <c:pt idx="29" formatCode="General">
                  <c:v>14.067826006408058</c:v>
                </c:pt>
                <c:pt idx="30" formatCode="General">
                  <c:v>14.949550932858072</c:v>
                </c:pt>
                <c:pt idx="31" formatCode="General">
                  <c:v>15.848962823973991</c:v>
                </c:pt>
                <c:pt idx="32" formatCode="General">
                  <c:v>16.765724381612326</c:v>
                </c:pt>
                <c:pt idx="33" formatCode="General">
                  <c:v>17.699508031160288</c:v>
                </c:pt>
                <c:pt idx="34" formatCode="General">
                  <c:v>18.650011497130791</c:v>
                </c:pt>
                <c:pt idx="35" formatCode="General">
                  <c:v>19.616948519726282</c:v>
                </c:pt>
                <c:pt idx="36" formatCode="General">
                  <c:v>20.600038870642152</c:v>
                </c:pt>
                <c:pt idx="37" formatCode="General">
                  <c:v>21.599026996632205</c:v>
                </c:pt>
                <c:pt idx="38" formatCode="General">
                  <c:v>22.613658089504991</c:v>
                </c:pt>
                <c:pt idx="39" formatCode="General">
                  <c:v>23.64369738910743</c:v>
                </c:pt>
                <c:pt idx="40" formatCode="General">
                  <c:v>24.688920826119535</c:v>
                </c:pt>
                <c:pt idx="41" formatCode="General">
                  <c:v>25.749104941405449</c:v>
                </c:pt>
                <c:pt idx="42" formatCode="General">
                  <c:v>26.824044459500328</c:v>
                </c:pt>
                <c:pt idx="43" formatCode="General">
                  <c:v>27.913542740912703</c:v>
                </c:pt>
                <c:pt idx="44" formatCode="General">
                  <c:v>29.017401518089251</c:v>
                </c:pt>
                <c:pt idx="45" formatCode="General">
                  <c:v>30.13544268776435</c:v>
                </c:pt>
                <c:pt idx="46" formatCode="General">
                  <c:v>31.267482148796677</c:v>
                </c:pt>
                <c:pt idx="47" formatCode="General">
                  <c:v>32.413352052472447</c:v>
                </c:pt>
                <c:pt idx="48" formatCode="General">
                  <c:v>33.572890833517327</c:v>
                </c:pt>
                <c:pt idx="49" formatCode="General">
                  <c:v>34.745932548156802</c:v>
                </c:pt>
                <c:pt idx="50" formatCode="General">
                  <c:v>35.932330266877422</c:v>
                </c:pt>
                <c:pt idx="51" formatCode="General">
                  <c:v>37.131928461801813</c:v>
                </c:pt>
                <c:pt idx="52" formatCode="General">
                  <c:v>38.344586799820625</c:v>
                </c:pt>
                <c:pt idx="53" formatCode="General">
                  <c:v>39.570169696319752</c:v>
                </c:pt>
                <c:pt idx="54" formatCode="General">
                  <c:v>40.808538826156109</c:v>
                </c:pt>
                <c:pt idx="55" formatCode="General">
                  <c:v>42.05955619002733</c:v>
                </c:pt>
                <c:pt idx="56" formatCode="General">
                  <c:v>43.323109598453918</c:v>
                </c:pt>
                <c:pt idx="57" formatCode="General">
                  <c:v>44.599068786397623</c:v>
                </c:pt>
                <c:pt idx="58" formatCode="General">
                  <c:v>45.887306754191911</c:v>
                </c:pt>
                <c:pt idx="59" formatCode="General">
                  <c:v>47.187722420278739</c:v>
                </c:pt>
                <c:pt idx="60" formatCode="General">
                  <c:v>48.500195471798172</c:v>
                </c:pt>
                <c:pt idx="61" formatCode="General">
                  <c:v>49.824608397414409</c:v>
                </c:pt>
                <c:pt idx="62" formatCode="General">
                  <c:v>51.160869792737259</c:v>
                </c:pt>
                <c:pt idx="63" formatCode="General">
                  <c:v>52.508867975279117</c:v>
                </c:pt>
                <c:pt idx="64" formatCode="General">
                  <c:v>53.868493682877542</c:v>
                </c:pt>
                <c:pt idx="65" formatCode="General">
                  <c:v>55.239664009125114</c:v>
                </c:pt>
                <c:pt idx="66" formatCode="General">
                  <c:v>56.62227481031497</c:v>
                </c:pt>
                <c:pt idx="67" formatCode="General">
                  <c:v>58.016232193334041</c:v>
                </c:pt>
                <c:pt idx="68" formatCode="General">
                  <c:v>59.421436327651541</c:v>
                </c:pt>
                <c:pt idx="69" formatCode="General">
                  <c:v>60.83781413811802</c:v>
                </c:pt>
                <c:pt idx="70" formatCode="General">
                  <c:v>62.265270142369694</c:v>
                </c:pt>
                <c:pt idx="71" formatCode="General">
                  <c:v>63.70371061800661</c:v>
                </c:pt>
                <c:pt idx="72" formatCode="General">
                  <c:v>65.15306893482753</c:v>
                </c:pt>
                <c:pt idx="73" formatCode="General">
                  <c:v>66.613255244417175</c:v>
                </c:pt>
                <c:pt idx="74" formatCode="General">
                  <c:v>68.084181246298101</c:v>
                </c:pt>
                <c:pt idx="75" formatCode="General">
                  <c:v>69.565786092118614</c:v>
                </c:pt>
                <c:pt idx="76" formatCode="General">
                  <c:v>71.05798495124013</c:v>
                </c:pt>
                <c:pt idx="77" formatCode="General">
                  <c:v>72.560694360116571</c:v>
                </c:pt>
                <c:pt idx="78" formatCode="General">
                  <c:v>74.073858684567142</c:v>
                </c:pt>
                <c:pt idx="79" formatCode="General">
                  <c:v>75.597397584001669</c:v>
                </c:pt>
                <c:pt idx="80" formatCode="General">
                  <c:v>77.131240887637418</c:v>
                </c:pt>
                <c:pt idx="81" formatCode="General">
                  <c:v>78.675310812222861</c:v>
                </c:pt>
                <c:pt idx="82" formatCode="General">
                  <c:v>80.229557926239252</c:v>
                </c:pt>
                <c:pt idx="83" formatCode="General">
                  <c:v>81.793907178916129</c:v>
                </c:pt>
                <c:pt idx="84" formatCode="General">
                  <c:v>83.368284556558507</c:v>
                </c:pt>
                <c:pt idx="85" formatCode="General">
                  <c:v>84.952644799217566</c:v>
                </c:pt>
                <c:pt idx="86" formatCode="General">
                  <c:v>86.546916376882351</c:v>
                </c:pt>
                <c:pt idx="87" formatCode="General">
                  <c:v>88.15102868534494</c:v>
                </c:pt>
                <c:pt idx="88" formatCode="General">
                  <c:v>89.764940282124854</c:v>
                </c:pt>
                <c:pt idx="89" formatCode="General">
                  <c:v>91.38858282893699</c:v>
                </c:pt>
                <c:pt idx="90" formatCode="General">
                  <c:v>93.021888816001081</c:v>
                </c:pt>
                <c:pt idx="91" formatCode="General">
                  <c:v>94.664820307266226</c:v>
                </c:pt>
                <c:pt idx="92" formatCode="General">
                  <c:v>96.317311867334425</c:v>
                </c:pt>
                <c:pt idx="93" formatCode="General">
                  <c:v>97.979308505474393</c:v>
                </c:pt>
                <c:pt idx="94" formatCode="General">
                  <c:v>99.650746412636877</c:v>
                </c:pt>
                <c:pt idx="95" formatCode="General">
                  <c:v>101.33159190649171</c:v>
                </c:pt>
                <c:pt idx="96" formatCode="General">
                  <c:v>103.0217830310843</c:v>
                </c:pt>
                <c:pt idx="97" formatCode="General">
                  <c:v>104.72125847492674</c:v>
                </c:pt>
                <c:pt idx="98" formatCode="General">
                  <c:v>106.42998746921658</c:v>
                </c:pt>
                <c:pt idx="99" formatCode="General">
                  <c:v>108.14791041110109</c:v>
                </c:pt>
                <c:pt idx="100" formatCode="General">
                  <c:v>109.87496827799438</c:v>
                </c:pt>
                <c:pt idx="101" formatCode="General">
                  <c:v>111.61113300600393</c:v>
                </c:pt>
                <c:pt idx="102" formatCode="General">
                  <c:v>113.35634715231045</c:v>
                </c:pt>
                <c:pt idx="103" formatCode="General">
                  <c:v>115.11056403419759</c:v>
                </c:pt>
                <c:pt idx="104" formatCode="General">
                  <c:v>116.87372739506358</c:v>
                </c:pt>
                <c:pt idx="105" formatCode="General">
                  <c:v>118.32951671768748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C3-7247-ABF4-E09BEA0DBA5A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'u=0.1'!$H$21:$H$126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'u=0.1'!$J$21:$J$126</c:f>
              <c:numCache>
                <c:formatCode>General</c:formatCode>
                <c:ptCount val="106"/>
                <c:pt idx="0">
                  <c:v>0</c:v>
                </c:pt>
                <c:pt idx="1">
                  <c:v>5.2414328050763058E-3</c:v>
                </c:pt>
                <c:pt idx="2">
                  <c:v>1.4825010718412321E-2</c:v>
                </c:pt>
                <c:pt idx="3">
                  <c:v>3.4320380937782564E-2</c:v>
                </c:pt>
                <c:pt idx="4">
                  <c:v>7.2268960116632266E-2</c:v>
                </c:pt>
                <c:pt idx="5">
                  <c:v>0.14447721440136183</c:v>
                </c:pt>
                <c:pt idx="6">
                  <c:v>0.28009723832770994</c:v>
                </c:pt>
                <c:pt idx="7">
                  <c:v>0.53281228967103167</c:v>
                </c:pt>
                <c:pt idx="8">
                  <c:v>0.93908834439538358</c:v>
                </c:pt>
                <c:pt idx="9">
                  <c:v>1.4155401534441019</c:v>
                </c:pt>
                <c:pt idx="10">
                  <c:v>1.9530296507642169</c:v>
                </c:pt>
                <c:pt idx="11">
                  <c:v>2.5452768896710443</c:v>
                </c:pt>
                <c:pt idx="12">
                  <c:v>3.187620106002564</c:v>
                </c:pt>
                <c:pt idx="13">
                  <c:v>3.8764181352425746</c:v>
                </c:pt>
                <c:pt idx="14">
                  <c:v>4.6087269563910134</c:v>
                </c:pt>
                <c:pt idx="15">
                  <c:v>5.3820988760787047</c:v>
                </c:pt>
                <c:pt idx="16">
                  <c:v>6.1944601894547908</c:v>
                </c:pt>
                <c:pt idx="17">
                  <c:v>7.0440216611955382</c:v>
                </c:pt>
                <c:pt idx="18">
                  <c:v>7.9292204258426642</c:v>
                </c:pt>
                <c:pt idx="19">
                  <c:v>8.8486741944841594</c:v>
                </c:pt>
                <c:pt idx="20">
                  <c:v>9.8011538632917468</c:v>
                </c:pt>
                <c:pt idx="21">
                  <c:v>10.785550415471148</c:v>
                </c:pt>
                <c:pt idx="22">
                  <c:v>11.800860689548886</c:v>
                </c:pt>
                <c:pt idx="23">
                  <c:v>12.846169041572999</c:v>
                </c:pt>
                <c:pt idx="24">
                  <c:v>13.920641023838479</c:v>
                </c:pt>
                <c:pt idx="25">
                  <c:v>15.023504115505373</c:v>
                </c:pt>
                <c:pt idx="26">
                  <c:v>16.154045409819851</c:v>
                </c:pt>
                <c:pt idx="27">
                  <c:v>17.311601456259034</c:v>
                </c:pt>
                <c:pt idx="28">
                  <c:v>18.495559195697666</c:v>
                </c:pt>
                <c:pt idx="29">
                  <c:v>19.705340903675094</c:v>
                </c:pt>
                <c:pt idx="30">
                  <c:v>20.940406666576269</c:v>
                </c:pt>
                <c:pt idx="31">
                  <c:v>22.200247236056242</c:v>
                </c:pt>
                <c:pt idx="32">
                  <c:v>23.484390145729616</c:v>
                </c:pt>
                <c:pt idx="33">
                  <c:v>24.792376549331621</c:v>
                </c:pt>
                <c:pt idx="34">
                  <c:v>26.123783038048625</c:v>
                </c:pt>
                <c:pt idx="35">
                  <c:v>27.478208636854689</c:v>
                </c:pt>
                <c:pt idx="36">
                  <c:v>28.855260819266281</c:v>
                </c:pt>
                <c:pt idx="37">
                  <c:v>30.254581622096129</c:v>
                </c:pt>
                <c:pt idx="38">
                  <c:v>31.675814125783575</c:v>
                </c:pt>
                <c:pt idx="39">
                  <c:v>33.11862949282061</c:v>
                </c:pt>
                <c:pt idx="40">
                  <c:v>34.582713860757245</c:v>
                </c:pt>
                <c:pt idx="41">
                  <c:v>36.067754221851693</c:v>
                </c:pt>
                <c:pt idx="42">
                  <c:v>37.573463038924295</c:v>
                </c:pt>
                <c:pt idx="43">
                  <c:v>39.099564871532948</c:v>
                </c:pt>
                <c:pt idx="44">
                  <c:v>40.645781998747168</c:v>
                </c:pt>
                <c:pt idx="45">
                  <c:v>42.211864944524002</c:v>
                </c:pt>
                <c:pt idx="46">
                  <c:v>43.797555831367028</c:v>
                </c:pt>
                <c:pt idx="47">
                  <c:v>45.402619547175505</c:v>
                </c:pt>
                <c:pt idx="48">
                  <c:v>47.026829781302169</c:v>
                </c:pt>
                <c:pt idx="49">
                  <c:v>48.669954089967426</c:v>
                </c:pt>
                <c:pt idx="50">
                  <c:v>50.331786663392997</c:v>
                </c:pt>
                <c:pt idx="51">
                  <c:v>52.012109647744012</c:v>
                </c:pt>
                <c:pt idx="52">
                  <c:v>53.710726473077223</c:v>
                </c:pt>
                <c:pt idx="53">
                  <c:v>55.42744722084791</c:v>
                </c:pt>
                <c:pt idx="54">
                  <c:v>57.162078133747833</c:v>
                </c:pt>
                <c:pt idx="55">
                  <c:v>58.914425910886266</c:v>
                </c:pt>
                <c:pt idx="56">
                  <c:v>60.68433340417662</c:v>
                </c:pt>
                <c:pt idx="57">
                  <c:v>62.47161814640716</c:v>
                </c:pt>
                <c:pt idx="58">
                  <c:v>64.276102244296979</c:v>
                </c:pt>
                <c:pt idx="59">
                  <c:v>66.097644109049071</c:v>
                </c:pt>
                <c:pt idx="60">
                  <c:v>67.936075213847815</c:v>
                </c:pt>
                <c:pt idx="61">
                  <c:v>69.791230956079318</c:v>
                </c:pt>
                <c:pt idx="62">
                  <c:v>71.662983302125042</c:v>
                </c:pt>
                <c:pt idx="63">
                  <c:v>73.551175814061295</c:v>
                </c:pt>
                <c:pt idx="64">
                  <c:v>75.455655444206243</c:v>
                </c:pt>
                <c:pt idx="65">
                  <c:v>77.376306062390185</c:v>
                </c:pt>
                <c:pt idx="66">
                  <c:v>79.312981790547411</c:v>
                </c:pt>
                <c:pt idx="67">
                  <c:v>81.265551109010218</c:v>
                </c:pt>
                <c:pt idx="68">
                  <c:v>83.233874181343268</c:v>
                </c:pt>
                <c:pt idx="69">
                  <c:v>85.217848648395218</c:v>
                </c:pt>
                <c:pt idx="70">
                  <c:v>87.2173407643742</c:v>
                </c:pt>
                <c:pt idx="71">
                  <c:v>89.232219248736925</c:v>
                </c:pt>
                <c:pt idx="72">
                  <c:v>91.262390770017007</c:v>
                </c:pt>
                <c:pt idx="73">
                  <c:v>93.307729474109351</c:v>
                </c:pt>
                <c:pt idx="74">
                  <c:v>95.368111675164471</c:v>
                </c:pt>
                <c:pt idx="75">
                  <c:v>97.44345214057337</c:v>
                </c:pt>
                <c:pt idx="76">
                  <c:v>99.533632044822284</c:v>
                </c:pt>
                <c:pt idx="77">
                  <c:v>101.63853447733617</c:v>
                </c:pt>
                <c:pt idx="78">
                  <c:v>103.75808150919423</c:v>
                </c:pt>
                <c:pt idx="79">
                  <c:v>105.89216060426492</c:v>
                </c:pt>
                <c:pt idx="80">
                  <c:v>108.04067347165423</c:v>
                </c:pt>
                <c:pt idx="81">
                  <c:v>110.20351115739248</c:v>
                </c:pt>
                <c:pt idx="82">
                  <c:v>112.38060442086442</c:v>
                </c:pt>
                <c:pt idx="83">
                  <c:v>114.57184813559088</c:v>
                </c:pt>
                <c:pt idx="84">
                  <c:v>116.77713862776397</c:v>
                </c:pt>
                <c:pt idx="85">
                  <c:v>118.99641250004565</c:v>
                </c:pt>
                <c:pt idx="86">
                  <c:v>121.22956955761903</c:v>
                </c:pt>
                <c:pt idx="87">
                  <c:v>123.47651090247489</c:v>
                </c:pt>
                <c:pt idx="88">
                  <c:v>125.73717848454878</c:v>
                </c:pt>
                <c:pt idx="89">
                  <c:v>128.0114765797961</c:v>
                </c:pt>
                <c:pt idx="90">
                  <c:v>130.29931062469052</c:v>
                </c:pt>
                <c:pt idx="91">
                  <c:v>132.6006274807574</c:v>
                </c:pt>
                <c:pt idx="92">
                  <c:v>134.91533549013687</c:v>
                </c:pt>
                <c:pt idx="93">
                  <c:v>137.24335762521247</c:v>
                </c:pt>
                <c:pt idx="94">
                  <c:v>139.58460450621308</c:v>
                </c:pt>
                <c:pt idx="95">
                  <c:v>141.93902895301304</c:v>
                </c:pt>
                <c:pt idx="96">
                  <c:v>144.30654418154174</c:v>
                </c:pt>
                <c:pt idx="97">
                  <c:v>146.68706431045754</c:v>
                </c:pt>
                <c:pt idx="98">
                  <c:v>149.08054624072437</c:v>
                </c:pt>
                <c:pt idx="99">
                  <c:v>151.4869064843511</c:v>
                </c:pt>
                <c:pt idx="100">
                  <c:v>153.90606236614863</c:v>
                </c:pt>
                <c:pt idx="101">
                  <c:v>156.33797457595136</c:v>
                </c:pt>
                <c:pt idx="102">
                  <c:v>158.78256265140962</c:v>
                </c:pt>
                <c:pt idx="103">
                  <c:v>161.2397612022605</c:v>
                </c:pt>
                <c:pt idx="104">
                  <c:v>163.70949142773438</c:v>
                </c:pt>
                <c:pt idx="105">
                  <c:v>165.74867110433595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C3-7247-ABF4-E09BEA0DB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100</a:t>
            </a:r>
            <a:r>
              <a:rPr lang="es-MX" baseline="0"/>
              <a:t>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F-FE48-8AE3-240A88D003AF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5F-FE48-8AE3-240A88D003AF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5F-FE48-8AE3-240A88D00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5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6F-3247-88CF-92FF1E60286E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6F-3247-88CF-92FF1E60286E}"/>
            </c:ext>
          </c:extLst>
        </c:ser>
        <c:ser>
          <c:idx val="2"/>
          <c:order val="2"/>
          <c:tx>
            <c:v>E*k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6F-3247-88CF-92FF1E602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200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xVal>
            <c:numRef>
              <c:f>'u=0.1'!$AI$21:$AI$151</c:f>
              <c:numCache>
                <c:formatCode>General</c:formatCode>
                <c:ptCount val="131"/>
                <c:pt idx="0">
                  <c:v>0</c:v>
                </c:pt>
                <c:pt idx="1">
                  <c:v>1.9999999878450581E-8</c:v>
                </c:pt>
                <c:pt idx="2">
                  <c:v>3.9999999756901161E-8</c:v>
                </c:pt>
                <c:pt idx="3">
                  <c:v>6.9999998686398612E-8</c:v>
                </c:pt>
                <c:pt idx="4">
                  <c:v>1.1499999885700163E-7</c:v>
                </c:pt>
                <c:pt idx="5">
                  <c:v>1.8250000266561983E-7</c:v>
                </c:pt>
                <c:pt idx="6">
                  <c:v>2.8375001193126081E-7</c:v>
                </c:pt>
                <c:pt idx="7">
                  <c:v>4.3562499740801286E-7</c:v>
                </c:pt>
                <c:pt idx="8">
                  <c:v>6.6343750404485036E-7</c:v>
                </c:pt>
                <c:pt idx="9">
                  <c:v>1.0051562640001066E-6</c:v>
                </c:pt>
                <c:pt idx="10">
                  <c:v>1.517734403932991E-6</c:v>
                </c:pt>
                <c:pt idx="11">
                  <c:v>2.2866015569888987E-6</c:v>
                </c:pt>
                <c:pt idx="12">
                  <c:v>3.4399024571030168E-6</c:v>
                </c:pt>
                <c:pt idx="13">
                  <c:v>5.1698534662136808E-6</c:v>
                </c:pt>
                <c:pt idx="14">
                  <c:v>7.7647800935665146E-6</c:v>
                </c:pt>
                <c:pt idx="15">
                  <c:v>1.1657170034595765E-5</c:v>
                </c:pt>
                <c:pt idx="16">
                  <c:v>1.238699314853875E-5</c:v>
                </c:pt>
                <c:pt idx="17">
                  <c:v>1.3116816262481734E-5</c:v>
                </c:pt>
                <c:pt idx="18">
                  <c:v>1.384664028591942E-5</c:v>
                </c:pt>
                <c:pt idx="19">
                  <c:v>1.4941374502086546E-5</c:v>
                </c:pt>
                <c:pt idx="20">
                  <c:v>1.6583477190579288E-5</c:v>
                </c:pt>
                <c:pt idx="21">
                  <c:v>1.9046628949581645E-5</c:v>
                </c:pt>
                <c:pt idx="22">
                  <c:v>2.2741360226063989E-5</c:v>
                </c:pt>
                <c:pt idx="23">
                  <c:v>2.8283453502808698E-5</c:v>
                </c:pt>
                <c:pt idx="24">
                  <c:v>3.6596597055904567E-5</c:v>
                </c:pt>
                <c:pt idx="25">
                  <c:v>4.9066307838074863E-5</c:v>
                </c:pt>
                <c:pt idx="26">
                  <c:v>5.0235343223903328E-5</c:v>
                </c:pt>
                <c:pt idx="27">
                  <c:v>5.1988896302646026E-5</c:v>
                </c:pt>
                <c:pt idx="28">
                  <c:v>5.4619227739749476E-5</c:v>
                </c:pt>
                <c:pt idx="29">
                  <c:v>5.8564721257425845E-5</c:v>
                </c:pt>
                <c:pt idx="30">
                  <c:v>6.251021841308102E-5</c:v>
                </c:pt>
                <c:pt idx="31">
                  <c:v>6.6455715568736196E-5</c:v>
                </c:pt>
                <c:pt idx="32">
                  <c:v>7.2373957664240152E-5</c:v>
                </c:pt>
                <c:pt idx="33">
                  <c:v>8.1251317169517279E-5</c:v>
                </c:pt>
                <c:pt idx="34">
                  <c:v>9.456736734136939E-5</c:v>
                </c:pt>
                <c:pt idx="35">
                  <c:v>1.1454143532318994E-4</c:v>
                </c:pt>
                <c:pt idx="36">
                  <c:v>1.3454143481794745E-4</c:v>
                </c:pt>
                <c:pt idx="37">
                  <c:v>1.5454142703674734E-4</c:v>
                </c:pt>
                <c:pt idx="38">
                  <c:v>1.7454143380746245E-4</c:v>
                </c:pt>
                <c:pt idx="39">
                  <c:v>1.9454144057817757E-4</c:v>
                </c:pt>
                <c:pt idx="40">
                  <c:v>2.1454143279697746E-4</c:v>
                </c:pt>
                <c:pt idx="41">
                  <c:v>2.3454143956769258E-4</c:v>
                </c:pt>
                <c:pt idx="42">
                  <c:v>2.5454143178649247E-4</c:v>
                </c:pt>
                <c:pt idx="43">
                  <c:v>2.7454143855720758E-4</c:v>
                </c:pt>
                <c:pt idx="44">
                  <c:v>2.945414453279227E-4</c:v>
                </c:pt>
                <c:pt idx="45">
                  <c:v>3.1454142299480736E-4</c:v>
                </c:pt>
                <c:pt idx="46">
                  <c:v>3.3454142976552248E-4</c:v>
                </c:pt>
                <c:pt idx="47">
                  <c:v>3.545414365362376E-4</c:v>
                </c:pt>
                <c:pt idx="48">
                  <c:v>3.7454144330695271E-4</c:v>
                </c:pt>
                <c:pt idx="49">
                  <c:v>3.9454142097383738E-4</c:v>
                </c:pt>
                <c:pt idx="50">
                  <c:v>4.1454142774455249E-4</c:v>
                </c:pt>
                <c:pt idx="51">
                  <c:v>4.3454143451526761E-4</c:v>
                </c:pt>
                <c:pt idx="52">
                  <c:v>4.5454144128598273E-4</c:v>
                </c:pt>
                <c:pt idx="53">
                  <c:v>4.7454144805669785E-4</c:v>
                </c:pt>
                <c:pt idx="54">
                  <c:v>4.9454142572358251E-4</c:v>
                </c:pt>
                <c:pt idx="55">
                  <c:v>5.1454146159812808E-4</c:v>
                </c:pt>
                <c:pt idx="56">
                  <c:v>5.3454143926501274E-4</c:v>
                </c:pt>
                <c:pt idx="57">
                  <c:v>5.545414169318974E-4</c:v>
                </c:pt>
                <c:pt idx="58">
                  <c:v>5.7454145280644298E-4</c:v>
                </c:pt>
                <c:pt idx="59">
                  <c:v>5.9454143047332764E-4</c:v>
                </c:pt>
                <c:pt idx="60">
                  <c:v>6.145414081402123E-4</c:v>
                </c:pt>
                <c:pt idx="61">
                  <c:v>6.3454144401475787E-4</c:v>
                </c:pt>
                <c:pt idx="62">
                  <c:v>6.5454142168164253E-4</c:v>
                </c:pt>
                <c:pt idx="63">
                  <c:v>6.7454145755618811E-4</c:v>
                </c:pt>
                <c:pt idx="64">
                  <c:v>6.9454143522307277E-4</c:v>
                </c:pt>
                <c:pt idx="65">
                  <c:v>7.1454141288995743E-4</c:v>
                </c:pt>
                <c:pt idx="66">
                  <c:v>7.34541448764503E-4</c:v>
                </c:pt>
                <c:pt idx="67">
                  <c:v>7.5454142643138766E-4</c:v>
                </c:pt>
                <c:pt idx="68">
                  <c:v>7.7454146230593324E-4</c:v>
                </c:pt>
                <c:pt idx="69">
                  <c:v>7.945414399728179E-4</c:v>
                </c:pt>
                <c:pt idx="70">
                  <c:v>8.1454141763970256E-4</c:v>
                </c:pt>
                <c:pt idx="71">
                  <c:v>8.3454145351424813E-4</c:v>
                </c:pt>
                <c:pt idx="72">
                  <c:v>8.5454143118113279E-4</c:v>
                </c:pt>
                <c:pt idx="73">
                  <c:v>8.7454140884801745E-4</c:v>
                </c:pt>
                <c:pt idx="74">
                  <c:v>8.9454144472256303E-4</c:v>
                </c:pt>
                <c:pt idx="75">
                  <c:v>9.1454142238944769E-4</c:v>
                </c:pt>
                <c:pt idx="76">
                  <c:v>9.3454145826399326E-4</c:v>
                </c:pt>
                <c:pt idx="77">
                  <c:v>9.5454143593087792E-4</c:v>
                </c:pt>
                <c:pt idx="78">
                  <c:v>9.7454141359776258E-4</c:v>
                </c:pt>
                <c:pt idx="79">
                  <c:v>9.9454144947230816E-4</c:v>
                </c:pt>
                <c:pt idx="80">
                  <c:v>1.0145414853468537E-3</c:v>
                </c:pt>
                <c:pt idx="81">
                  <c:v>1.0345414048060775E-3</c:v>
                </c:pt>
                <c:pt idx="82">
                  <c:v>1.0545414406806231E-3</c:v>
                </c:pt>
                <c:pt idx="83">
                  <c:v>1.0745414765551686E-3</c:v>
                </c:pt>
                <c:pt idx="84">
                  <c:v>1.0945413960143924E-3</c:v>
                </c:pt>
                <c:pt idx="85">
                  <c:v>1.114541431888938E-3</c:v>
                </c:pt>
                <c:pt idx="86">
                  <c:v>1.1345414677634835E-3</c:v>
                </c:pt>
                <c:pt idx="87">
                  <c:v>1.1545413872227073E-3</c:v>
                </c:pt>
                <c:pt idx="88">
                  <c:v>1.1745414230972528E-3</c:v>
                </c:pt>
                <c:pt idx="89">
                  <c:v>1.1945414589717984E-3</c:v>
                </c:pt>
                <c:pt idx="90">
                  <c:v>1.2145413784310222E-3</c:v>
                </c:pt>
                <c:pt idx="91">
                  <c:v>1.2345414143055677E-3</c:v>
                </c:pt>
                <c:pt idx="92">
                  <c:v>1.2545414501801133E-3</c:v>
                </c:pt>
                <c:pt idx="93">
                  <c:v>1.2745414860546589E-3</c:v>
                </c:pt>
                <c:pt idx="94">
                  <c:v>1.2945414055138826E-3</c:v>
                </c:pt>
                <c:pt idx="95">
                  <c:v>1.3145414413884282E-3</c:v>
                </c:pt>
                <c:pt idx="96">
                  <c:v>1.3345414772629738E-3</c:v>
                </c:pt>
                <c:pt idx="97">
                  <c:v>1.3545413967221975E-3</c:v>
                </c:pt>
                <c:pt idx="98">
                  <c:v>1.3745414325967431E-3</c:v>
                </c:pt>
                <c:pt idx="99">
                  <c:v>1.3945414684712887E-3</c:v>
                </c:pt>
                <c:pt idx="100">
                  <c:v>1.4145413879305124E-3</c:v>
                </c:pt>
                <c:pt idx="101">
                  <c:v>1.434541423805058E-3</c:v>
                </c:pt>
                <c:pt idx="102">
                  <c:v>1.4545414596796036E-3</c:v>
                </c:pt>
                <c:pt idx="103">
                  <c:v>1.4745413791388273E-3</c:v>
                </c:pt>
                <c:pt idx="104">
                  <c:v>1.4945414150133729E-3</c:v>
                </c:pt>
                <c:pt idx="105">
                  <c:v>1.5145414508879185E-3</c:v>
                </c:pt>
                <c:pt idx="106">
                  <c:v>1.534541486762464E-3</c:v>
                </c:pt>
                <c:pt idx="107">
                  <c:v>1.5545414062216878E-3</c:v>
                </c:pt>
                <c:pt idx="108">
                  <c:v>1.5745414420962334E-3</c:v>
                </c:pt>
                <c:pt idx="109">
                  <c:v>1.5945414779707789E-3</c:v>
                </c:pt>
                <c:pt idx="110">
                  <c:v>1.6145413974300027E-3</c:v>
                </c:pt>
                <c:pt idx="111">
                  <c:v>1.6345414333045483E-3</c:v>
                </c:pt>
                <c:pt idx="112">
                  <c:v>1.6545414691790938E-3</c:v>
                </c:pt>
                <c:pt idx="113">
                  <c:v>1.6745413886383176E-3</c:v>
                </c:pt>
                <c:pt idx="114">
                  <c:v>1.6945414245128632E-3</c:v>
                </c:pt>
                <c:pt idx="115">
                  <c:v>1.7145414603874087E-3</c:v>
                </c:pt>
                <c:pt idx="116">
                  <c:v>1.7345413798466325E-3</c:v>
                </c:pt>
                <c:pt idx="117">
                  <c:v>1.7545414157211781E-3</c:v>
                </c:pt>
                <c:pt idx="118">
                  <c:v>1.7745414515957236E-3</c:v>
                </c:pt>
                <c:pt idx="119">
                  <c:v>1.7945414874702692E-3</c:v>
                </c:pt>
                <c:pt idx="120">
                  <c:v>1.814541406929493E-3</c:v>
                </c:pt>
                <c:pt idx="121">
                  <c:v>1.8345414428040385E-3</c:v>
                </c:pt>
                <c:pt idx="122">
                  <c:v>1.8545414786785841E-3</c:v>
                </c:pt>
                <c:pt idx="123">
                  <c:v>1.8745413981378078E-3</c:v>
                </c:pt>
                <c:pt idx="124">
                  <c:v>1.8945414340123534E-3</c:v>
                </c:pt>
                <c:pt idx="125">
                  <c:v>1.914541469886899E-3</c:v>
                </c:pt>
                <c:pt idx="126">
                  <c:v>1.9345413893461227E-3</c:v>
                </c:pt>
                <c:pt idx="127">
                  <c:v>1.9545415416359901E-3</c:v>
                </c:pt>
                <c:pt idx="128">
                  <c:v>1.9745414610952139E-3</c:v>
                </c:pt>
                <c:pt idx="129">
                  <c:v>1.9945413805544376E-3</c:v>
                </c:pt>
                <c:pt idx="130">
                  <c:v>2.0000000949949026E-3</c:v>
                </c:pt>
              </c:numCache>
            </c:numRef>
          </c:xVal>
          <c:yVal>
            <c:numRef>
              <c:f>'u=0.1'!$AJ$21:$AJ$151</c:f>
              <c:numCache>
                <c:formatCode>General</c:formatCode>
                <c:ptCount val="131"/>
                <c:pt idx="0">
                  <c:v>0</c:v>
                </c:pt>
                <c:pt idx="1">
                  <c:v>4.7305502812378109E-4</c:v>
                </c:pt>
                <c:pt idx="2">
                  <c:v>6.6314067225903273E-4</c:v>
                </c:pt>
                <c:pt idx="3">
                  <c:v>3.0920401331968606E-4</c:v>
                </c:pt>
                <c:pt idx="4">
                  <c:v>4.1751689423108473E-5</c:v>
                </c:pt>
                <c:pt idx="5">
                  <c:v>2.8370870950311655E-6</c:v>
                </c:pt>
                <c:pt idx="6">
                  <c:v>2.6680177711568831E-7</c:v>
                </c:pt>
                <c:pt idx="7">
                  <c:v>2.6660599061756329E-8</c:v>
                </c:pt>
                <c:pt idx="8">
                  <c:v>2.6656028495608552E-9</c:v>
                </c:pt>
                <c:pt idx="9">
                  <c:v>2.6651364448682102E-10</c:v>
                </c:pt>
                <c:pt idx="10">
                  <c:v>2.6644521658458764E-11</c:v>
                </c:pt>
                <c:pt idx="11">
                  <c:v>2.663426987639661E-12</c:v>
                </c:pt>
                <c:pt idx="12">
                  <c:v>2.6618892636984248E-13</c:v>
                </c:pt>
                <c:pt idx="13">
                  <c:v>2.6595829962709587E-14</c:v>
                </c:pt>
                <c:pt idx="14">
                  <c:v>2.6561233749011932E-15</c:v>
                </c:pt>
                <c:pt idx="15">
                  <c:v>2.6509338687311622E-16</c:v>
                </c:pt>
                <c:pt idx="16">
                  <c:v>7.2629209607839584E-3</c:v>
                </c:pt>
                <c:pt idx="17">
                  <c:v>2.3184029385447502E-2</c:v>
                </c:pt>
                <c:pt idx="18">
                  <c:v>4.2631931602954865E-2</c:v>
                </c:pt>
                <c:pt idx="19">
                  <c:v>7.7405765652656555E-2</c:v>
                </c:pt>
                <c:pt idx="20">
                  <c:v>0.1401803195476532</c:v>
                </c:pt>
                <c:pt idx="21">
                  <c:v>0.2533268928527832</c:v>
                </c:pt>
                <c:pt idx="22">
                  <c:v>0.45466676354408264</c:v>
                </c:pt>
                <c:pt idx="23">
                  <c:v>0.80545943975448608</c:v>
                </c:pt>
                <c:pt idx="24">
                  <c:v>1.4011994600296021</c:v>
                </c:pt>
                <c:pt idx="25">
                  <c:v>2.8277637958526611</c:v>
                </c:pt>
                <c:pt idx="26">
                  <c:v>2.9927756786346436</c:v>
                </c:pt>
                <c:pt idx="27">
                  <c:v>3.2599923610687256</c:v>
                </c:pt>
                <c:pt idx="28">
                  <c:v>3.6525774002075195</c:v>
                </c:pt>
                <c:pt idx="29">
                  <c:v>4.245633602142334</c:v>
                </c:pt>
                <c:pt idx="30">
                  <c:v>4.849973201751709</c:v>
                </c:pt>
                <c:pt idx="31">
                  <c:v>5.4745736122131348</c:v>
                </c:pt>
                <c:pt idx="32">
                  <c:v>6.4584732055664062</c:v>
                </c:pt>
                <c:pt idx="33">
                  <c:v>8.0566740036010742</c:v>
                </c:pt>
                <c:pt idx="34">
                  <c:v>10.997051239013672</c:v>
                </c:pt>
                <c:pt idx="35">
                  <c:v>20.190803527832031</c:v>
                </c:pt>
                <c:pt idx="36">
                  <c:v>31.250791549682617</c:v>
                </c:pt>
                <c:pt idx="37">
                  <c:v>42.602775573730469</c:v>
                </c:pt>
                <c:pt idx="38">
                  <c:v>54.459114074707031</c:v>
                </c:pt>
                <c:pt idx="39">
                  <c:v>66.215965270996094</c:v>
                </c:pt>
                <c:pt idx="40">
                  <c:v>78.077392578125</c:v>
                </c:pt>
                <c:pt idx="41">
                  <c:v>90.076324462890625</c:v>
                </c:pt>
                <c:pt idx="42">
                  <c:v>102.38784027099609</c:v>
                </c:pt>
                <c:pt idx="43">
                  <c:v>114.89988708496094</c:v>
                </c:pt>
                <c:pt idx="44">
                  <c:v>127.58493804931641</c:v>
                </c:pt>
                <c:pt idx="45">
                  <c:v>140.51797485351562</c:v>
                </c:pt>
                <c:pt idx="46">
                  <c:v>153.70912170410156</c:v>
                </c:pt>
                <c:pt idx="47">
                  <c:v>167.1644287109375</c:v>
                </c:pt>
                <c:pt idx="48">
                  <c:v>180.89187622070312</c:v>
                </c:pt>
                <c:pt idx="49">
                  <c:v>194.89411926269531</c:v>
                </c:pt>
                <c:pt idx="50">
                  <c:v>210.78126525878906</c:v>
                </c:pt>
                <c:pt idx="51">
                  <c:v>230.28642272949219</c:v>
                </c:pt>
                <c:pt idx="52">
                  <c:v>249.91038513183594</c:v>
                </c:pt>
                <c:pt idx="53">
                  <c:v>271.28302001953125</c:v>
                </c:pt>
                <c:pt idx="54">
                  <c:v>292.98519897460938</c:v>
                </c:pt>
                <c:pt idx="55">
                  <c:v>314.57565307617188</c:v>
                </c:pt>
                <c:pt idx="56">
                  <c:v>336.11941528320312</c:v>
                </c:pt>
                <c:pt idx="57">
                  <c:v>357.6519775390625</c:v>
                </c:pt>
                <c:pt idx="58">
                  <c:v>379.1463623046875</c:v>
                </c:pt>
                <c:pt idx="59">
                  <c:v>401.01153564453125</c:v>
                </c:pt>
                <c:pt idx="60">
                  <c:v>423.13360595703125</c:v>
                </c:pt>
                <c:pt idx="61">
                  <c:v>445.37033081054688</c:v>
                </c:pt>
                <c:pt idx="62">
                  <c:v>467.75372314453125</c:v>
                </c:pt>
                <c:pt idx="63">
                  <c:v>490.29150390625</c:v>
                </c:pt>
                <c:pt idx="64">
                  <c:v>512.989501953125</c:v>
                </c:pt>
                <c:pt idx="65">
                  <c:v>535.60430908203125</c:v>
                </c:pt>
                <c:pt idx="66">
                  <c:v>558.24371337890625</c:v>
                </c:pt>
                <c:pt idx="67">
                  <c:v>580.98284912109375</c:v>
                </c:pt>
                <c:pt idx="68">
                  <c:v>603.832275390625</c:v>
                </c:pt>
                <c:pt idx="69">
                  <c:v>626.800537109375</c:v>
                </c:pt>
                <c:pt idx="70">
                  <c:v>649.8946533203125</c:v>
                </c:pt>
                <c:pt idx="71">
                  <c:v>673.12042236328125</c:v>
                </c:pt>
                <c:pt idx="72">
                  <c:v>696.46966552734375</c:v>
                </c:pt>
                <c:pt idx="73">
                  <c:v>719.95416259765625</c:v>
                </c:pt>
                <c:pt idx="74">
                  <c:v>743.56292724609375</c:v>
                </c:pt>
                <c:pt idx="75">
                  <c:v>767.3358154296875</c:v>
                </c:pt>
                <c:pt idx="76">
                  <c:v>791.26214599609375</c:v>
                </c:pt>
                <c:pt idx="77">
                  <c:v>817.19842529296875</c:v>
                </c:pt>
                <c:pt idx="78">
                  <c:v>845.77313232421875</c:v>
                </c:pt>
                <c:pt idx="79">
                  <c:v>874.4696044921875</c:v>
                </c:pt>
                <c:pt idx="80">
                  <c:v>903.39208984375</c:v>
                </c:pt>
                <c:pt idx="81">
                  <c:v>932.54119873046875</c:v>
                </c:pt>
                <c:pt idx="82">
                  <c:v>961.89532470703125</c:v>
                </c:pt>
                <c:pt idx="83">
                  <c:v>991.4395751953125</c:v>
                </c:pt>
                <c:pt idx="84">
                  <c:v>1021.1571655273438</c:v>
                </c:pt>
                <c:pt idx="85">
                  <c:v>1051.04296875</c:v>
                </c:pt>
                <c:pt idx="86">
                  <c:v>1081.084228515625</c:v>
                </c:pt>
                <c:pt idx="87">
                  <c:v>1111.267333984375</c:v>
                </c:pt>
                <c:pt idx="88">
                  <c:v>1142.4996337890625</c:v>
                </c:pt>
                <c:pt idx="89">
                  <c:v>1175.3975830078125</c:v>
                </c:pt>
                <c:pt idx="90">
                  <c:v>1208.1676025390625</c:v>
                </c:pt>
                <c:pt idx="91">
                  <c:v>1240.917724609375</c:v>
                </c:pt>
                <c:pt idx="92">
                  <c:v>1273.6488037109375</c:v>
                </c:pt>
                <c:pt idx="93">
                  <c:v>1306.5096435546875</c:v>
                </c:pt>
                <c:pt idx="94">
                  <c:v>1339.6397705078125</c:v>
                </c:pt>
                <c:pt idx="95">
                  <c:v>1372.8612060546875</c:v>
                </c:pt>
                <c:pt idx="96">
                  <c:v>1406.194580078125</c:v>
                </c:pt>
                <c:pt idx="97">
                  <c:v>1439.6361083984375</c:v>
                </c:pt>
                <c:pt idx="98">
                  <c:v>1473.1873779296875</c:v>
                </c:pt>
                <c:pt idx="99">
                  <c:v>1506.848876953125</c:v>
                </c:pt>
                <c:pt idx="100">
                  <c:v>1540.6204833984375</c:v>
                </c:pt>
                <c:pt idx="101">
                  <c:v>1574.234130859375</c:v>
                </c:pt>
                <c:pt idx="102">
                  <c:v>1607.8795166015625</c:v>
                </c:pt>
                <c:pt idx="103">
                  <c:v>1641.5625</c:v>
                </c:pt>
                <c:pt idx="104">
                  <c:v>1675.2918701171875</c:v>
                </c:pt>
                <c:pt idx="105">
                  <c:v>1709.0738525390625</c:v>
                </c:pt>
                <c:pt idx="106">
                  <c:v>1742.908935546875</c:v>
                </c:pt>
                <c:pt idx="107">
                  <c:v>1776.798828125</c:v>
                </c:pt>
                <c:pt idx="108">
                  <c:v>1810.7452392578125</c:v>
                </c:pt>
                <c:pt idx="109">
                  <c:v>1844.7528076171875</c:v>
                </c:pt>
                <c:pt idx="110">
                  <c:v>1878.826416015625</c:v>
                </c:pt>
                <c:pt idx="111">
                  <c:v>1912.97119140625</c:v>
                </c:pt>
                <c:pt idx="112">
                  <c:v>1947.188232421875</c:v>
                </c:pt>
                <c:pt idx="113">
                  <c:v>1981.4713134765625</c:v>
                </c:pt>
                <c:pt idx="114">
                  <c:v>2017.561279296875</c:v>
                </c:pt>
                <c:pt idx="115">
                  <c:v>2054.55224609375</c:v>
                </c:pt>
                <c:pt idx="116">
                  <c:v>2091.628662109375</c:v>
                </c:pt>
                <c:pt idx="117">
                  <c:v>2128.837158203125</c:v>
                </c:pt>
                <c:pt idx="118">
                  <c:v>2166.179931640625</c:v>
                </c:pt>
                <c:pt idx="119">
                  <c:v>2203.658203125</c:v>
                </c:pt>
                <c:pt idx="120">
                  <c:v>2241.272216796875</c:v>
                </c:pt>
                <c:pt idx="121">
                  <c:v>2279.0224609375</c:v>
                </c:pt>
                <c:pt idx="122">
                  <c:v>2316.908203125</c:v>
                </c:pt>
                <c:pt idx="123">
                  <c:v>2354.928466796875</c:v>
                </c:pt>
                <c:pt idx="124">
                  <c:v>2393.082275390625</c:v>
                </c:pt>
                <c:pt idx="125">
                  <c:v>2431.367919921875</c:v>
                </c:pt>
                <c:pt idx="126">
                  <c:v>2469.783203125</c:v>
                </c:pt>
                <c:pt idx="127">
                  <c:v>2508.325927734375</c:v>
                </c:pt>
                <c:pt idx="128">
                  <c:v>2546.994140625</c:v>
                </c:pt>
                <c:pt idx="129">
                  <c:v>2585.784912109375</c:v>
                </c:pt>
                <c:pt idx="130">
                  <c:v>2596.39306640625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8-054D-B505-9BFDA4C4B62D}"/>
            </c:ext>
          </c:extLst>
        </c:ser>
        <c:ser>
          <c:idx val="1"/>
          <c:order val="1"/>
          <c:spPr>
            <a:ln w="2540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'u=0.1'!$AO$21:$AO$151</c:f>
              <c:numCache>
                <c:formatCode>General</c:formatCode>
                <c:ptCount val="131"/>
                <c:pt idx="0">
                  <c:v>0</c:v>
                </c:pt>
                <c:pt idx="1">
                  <c:v>1.9999999878450581E-8</c:v>
                </c:pt>
                <c:pt idx="2">
                  <c:v>3.9999999756901161E-8</c:v>
                </c:pt>
                <c:pt idx="3">
                  <c:v>6.9999998686398612E-8</c:v>
                </c:pt>
                <c:pt idx="4">
                  <c:v>1.1499999885700163E-7</c:v>
                </c:pt>
                <c:pt idx="5">
                  <c:v>1.8250000266561983E-7</c:v>
                </c:pt>
                <c:pt idx="6">
                  <c:v>2.8375001193126081E-7</c:v>
                </c:pt>
                <c:pt idx="7">
                  <c:v>4.3562499740801286E-7</c:v>
                </c:pt>
                <c:pt idx="8">
                  <c:v>6.6343750404485036E-7</c:v>
                </c:pt>
                <c:pt idx="9">
                  <c:v>1.0051562640001066E-6</c:v>
                </c:pt>
                <c:pt idx="10">
                  <c:v>1.517734403932991E-6</c:v>
                </c:pt>
                <c:pt idx="11">
                  <c:v>2.2866015569888987E-6</c:v>
                </c:pt>
                <c:pt idx="12">
                  <c:v>3.4399024571030168E-6</c:v>
                </c:pt>
                <c:pt idx="13">
                  <c:v>5.1698534662136808E-6</c:v>
                </c:pt>
                <c:pt idx="14">
                  <c:v>7.7647800935665146E-6</c:v>
                </c:pt>
                <c:pt idx="15">
                  <c:v>1.1657170034595765E-5</c:v>
                </c:pt>
                <c:pt idx="16">
                  <c:v>1.238699314853875E-5</c:v>
                </c:pt>
                <c:pt idx="17">
                  <c:v>1.3116816262481734E-5</c:v>
                </c:pt>
                <c:pt idx="18">
                  <c:v>1.384664028591942E-5</c:v>
                </c:pt>
                <c:pt idx="19">
                  <c:v>1.4941374502086546E-5</c:v>
                </c:pt>
                <c:pt idx="20">
                  <c:v>1.6583477190579288E-5</c:v>
                </c:pt>
                <c:pt idx="21">
                  <c:v>1.9046628949581645E-5</c:v>
                </c:pt>
                <c:pt idx="22">
                  <c:v>2.2741360226063989E-5</c:v>
                </c:pt>
                <c:pt idx="23">
                  <c:v>2.8283453502808698E-5</c:v>
                </c:pt>
                <c:pt idx="24">
                  <c:v>3.6596597055904567E-5</c:v>
                </c:pt>
                <c:pt idx="25">
                  <c:v>4.9066307838074863E-5</c:v>
                </c:pt>
                <c:pt idx="26">
                  <c:v>5.0235343223903328E-5</c:v>
                </c:pt>
                <c:pt idx="27">
                  <c:v>5.1988896302646026E-5</c:v>
                </c:pt>
                <c:pt idx="28">
                  <c:v>5.4619227739749476E-5</c:v>
                </c:pt>
                <c:pt idx="29">
                  <c:v>5.8564721257425845E-5</c:v>
                </c:pt>
                <c:pt idx="30">
                  <c:v>6.251021841308102E-5</c:v>
                </c:pt>
                <c:pt idx="31">
                  <c:v>6.6455715568736196E-5</c:v>
                </c:pt>
                <c:pt idx="32">
                  <c:v>7.2373957664240152E-5</c:v>
                </c:pt>
                <c:pt idx="33">
                  <c:v>8.1251317169517279E-5</c:v>
                </c:pt>
                <c:pt idx="34">
                  <c:v>9.456736734136939E-5</c:v>
                </c:pt>
                <c:pt idx="35">
                  <c:v>1.1454143532318994E-4</c:v>
                </c:pt>
                <c:pt idx="36">
                  <c:v>1.3454143481794745E-4</c:v>
                </c:pt>
                <c:pt idx="37">
                  <c:v>1.5454142703674734E-4</c:v>
                </c:pt>
                <c:pt idx="38">
                  <c:v>1.7454143380746245E-4</c:v>
                </c:pt>
                <c:pt idx="39">
                  <c:v>1.9454144057817757E-4</c:v>
                </c:pt>
                <c:pt idx="40">
                  <c:v>2.1454143279697746E-4</c:v>
                </c:pt>
                <c:pt idx="41">
                  <c:v>2.3454143956769258E-4</c:v>
                </c:pt>
                <c:pt idx="42">
                  <c:v>2.5454143178649247E-4</c:v>
                </c:pt>
                <c:pt idx="43">
                  <c:v>2.7454143855720758E-4</c:v>
                </c:pt>
                <c:pt idx="44">
                  <c:v>2.945414453279227E-4</c:v>
                </c:pt>
                <c:pt idx="45">
                  <c:v>3.1454142299480736E-4</c:v>
                </c:pt>
                <c:pt idx="46">
                  <c:v>3.3454142976552248E-4</c:v>
                </c:pt>
                <c:pt idx="47">
                  <c:v>3.545414365362376E-4</c:v>
                </c:pt>
                <c:pt idx="48">
                  <c:v>3.7454144330695271E-4</c:v>
                </c:pt>
                <c:pt idx="49">
                  <c:v>3.9454142097383738E-4</c:v>
                </c:pt>
                <c:pt idx="50">
                  <c:v>4.1454142774455249E-4</c:v>
                </c:pt>
                <c:pt idx="51">
                  <c:v>4.3454143451526761E-4</c:v>
                </c:pt>
                <c:pt idx="52">
                  <c:v>4.5454144128598273E-4</c:v>
                </c:pt>
                <c:pt idx="53">
                  <c:v>4.7454144805669785E-4</c:v>
                </c:pt>
                <c:pt idx="54">
                  <c:v>4.9454142572358251E-4</c:v>
                </c:pt>
                <c:pt idx="55">
                  <c:v>5.1454146159812808E-4</c:v>
                </c:pt>
                <c:pt idx="56">
                  <c:v>5.3454143926501274E-4</c:v>
                </c:pt>
                <c:pt idx="57">
                  <c:v>5.545414169318974E-4</c:v>
                </c:pt>
                <c:pt idx="58">
                  <c:v>5.7454145280644298E-4</c:v>
                </c:pt>
                <c:pt idx="59">
                  <c:v>5.9454143047332764E-4</c:v>
                </c:pt>
                <c:pt idx="60">
                  <c:v>6.145414081402123E-4</c:v>
                </c:pt>
                <c:pt idx="61">
                  <c:v>6.3454144401475787E-4</c:v>
                </c:pt>
                <c:pt idx="62">
                  <c:v>6.5454142168164253E-4</c:v>
                </c:pt>
                <c:pt idx="63">
                  <c:v>6.7454145755618811E-4</c:v>
                </c:pt>
                <c:pt idx="64">
                  <c:v>6.9454143522307277E-4</c:v>
                </c:pt>
                <c:pt idx="65">
                  <c:v>7.1454141288995743E-4</c:v>
                </c:pt>
                <c:pt idx="66">
                  <c:v>7.34541448764503E-4</c:v>
                </c:pt>
                <c:pt idx="67">
                  <c:v>7.5454142643138766E-4</c:v>
                </c:pt>
                <c:pt idx="68">
                  <c:v>7.7454146230593324E-4</c:v>
                </c:pt>
                <c:pt idx="69">
                  <c:v>7.945414399728179E-4</c:v>
                </c:pt>
                <c:pt idx="70">
                  <c:v>8.1454141763970256E-4</c:v>
                </c:pt>
                <c:pt idx="71">
                  <c:v>8.3454145351424813E-4</c:v>
                </c:pt>
                <c:pt idx="72">
                  <c:v>8.5454143118113279E-4</c:v>
                </c:pt>
                <c:pt idx="73">
                  <c:v>8.7454140884801745E-4</c:v>
                </c:pt>
                <c:pt idx="74">
                  <c:v>8.9454144472256303E-4</c:v>
                </c:pt>
                <c:pt idx="75">
                  <c:v>9.1454142238944769E-4</c:v>
                </c:pt>
                <c:pt idx="76">
                  <c:v>9.3454145826399326E-4</c:v>
                </c:pt>
                <c:pt idx="77">
                  <c:v>9.5454143593087792E-4</c:v>
                </c:pt>
                <c:pt idx="78">
                  <c:v>9.7454141359776258E-4</c:v>
                </c:pt>
                <c:pt idx="79">
                  <c:v>9.9454144947230816E-4</c:v>
                </c:pt>
                <c:pt idx="80">
                  <c:v>1.0145414853468537E-3</c:v>
                </c:pt>
                <c:pt idx="81">
                  <c:v>1.0345414048060775E-3</c:v>
                </c:pt>
                <c:pt idx="82">
                  <c:v>1.0545414406806231E-3</c:v>
                </c:pt>
                <c:pt idx="83">
                  <c:v>1.0745414765551686E-3</c:v>
                </c:pt>
                <c:pt idx="84">
                  <c:v>1.0945413960143924E-3</c:v>
                </c:pt>
                <c:pt idx="85">
                  <c:v>1.114541431888938E-3</c:v>
                </c:pt>
                <c:pt idx="86">
                  <c:v>1.1345414677634835E-3</c:v>
                </c:pt>
                <c:pt idx="87">
                  <c:v>1.1545413872227073E-3</c:v>
                </c:pt>
                <c:pt idx="88">
                  <c:v>1.1745414230972528E-3</c:v>
                </c:pt>
                <c:pt idx="89">
                  <c:v>1.1945414589717984E-3</c:v>
                </c:pt>
                <c:pt idx="90">
                  <c:v>1.2145413784310222E-3</c:v>
                </c:pt>
                <c:pt idx="91">
                  <c:v>1.2345414143055677E-3</c:v>
                </c:pt>
                <c:pt idx="92">
                  <c:v>1.2545414501801133E-3</c:v>
                </c:pt>
                <c:pt idx="93">
                  <c:v>1.2745414860546589E-3</c:v>
                </c:pt>
                <c:pt idx="94">
                  <c:v>1.2945414055138826E-3</c:v>
                </c:pt>
                <c:pt idx="95">
                  <c:v>1.3145414413884282E-3</c:v>
                </c:pt>
                <c:pt idx="96">
                  <c:v>1.3345414772629738E-3</c:v>
                </c:pt>
                <c:pt idx="97">
                  <c:v>1.3545413967221975E-3</c:v>
                </c:pt>
                <c:pt idx="98">
                  <c:v>1.3745414325967431E-3</c:v>
                </c:pt>
                <c:pt idx="99">
                  <c:v>1.3945414684712887E-3</c:v>
                </c:pt>
                <c:pt idx="100">
                  <c:v>1.4145413879305124E-3</c:v>
                </c:pt>
                <c:pt idx="101">
                  <c:v>1.434541423805058E-3</c:v>
                </c:pt>
                <c:pt idx="102">
                  <c:v>1.4545414596796036E-3</c:v>
                </c:pt>
                <c:pt idx="103">
                  <c:v>1.4745413791388273E-3</c:v>
                </c:pt>
                <c:pt idx="104">
                  <c:v>1.4945414150133729E-3</c:v>
                </c:pt>
                <c:pt idx="105">
                  <c:v>1.5145414508879185E-3</c:v>
                </c:pt>
                <c:pt idx="106">
                  <c:v>1.534541486762464E-3</c:v>
                </c:pt>
                <c:pt idx="107">
                  <c:v>1.5545414062216878E-3</c:v>
                </c:pt>
                <c:pt idx="108">
                  <c:v>1.5745414420962334E-3</c:v>
                </c:pt>
                <c:pt idx="109">
                  <c:v>1.5945414779707789E-3</c:v>
                </c:pt>
                <c:pt idx="110">
                  <c:v>1.6145413974300027E-3</c:v>
                </c:pt>
                <c:pt idx="111">
                  <c:v>1.6345414333045483E-3</c:v>
                </c:pt>
                <c:pt idx="112">
                  <c:v>1.6545414691790938E-3</c:v>
                </c:pt>
                <c:pt idx="113">
                  <c:v>1.6745413886383176E-3</c:v>
                </c:pt>
                <c:pt idx="114">
                  <c:v>1.6945414245128632E-3</c:v>
                </c:pt>
                <c:pt idx="115">
                  <c:v>1.7145414603874087E-3</c:v>
                </c:pt>
                <c:pt idx="116">
                  <c:v>1.7345413798466325E-3</c:v>
                </c:pt>
                <c:pt idx="117">
                  <c:v>1.7545414157211781E-3</c:v>
                </c:pt>
                <c:pt idx="118">
                  <c:v>1.7745414515957236E-3</c:v>
                </c:pt>
                <c:pt idx="119">
                  <c:v>1.7945414874702692E-3</c:v>
                </c:pt>
                <c:pt idx="120">
                  <c:v>1.814541406929493E-3</c:v>
                </c:pt>
                <c:pt idx="121">
                  <c:v>1.8345414428040385E-3</c:v>
                </c:pt>
                <c:pt idx="122">
                  <c:v>1.8545414786785841E-3</c:v>
                </c:pt>
                <c:pt idx="123">
                  <c:v>1.8745413981378078E-3</c:v>
                </c:pt>
                <c:pt idx="124">
                  <c:v>1.8945414340123534E-3</c:v>
                </c:pt>
                <c:pt idx="125">
                  <c:v>1.914541469886899E-3</c:v>
                </c:pt>
                <c:pt idx="126">
                  <c:v>1.9345413893461227E-3</c:v>
                </c:pt>
                <c:pt idx="127">
                  <c:v>1.9545415416359901E-3</c:v>
                </c:pt>
                <c:pt idx="128">
                  <c:v>1.9745414610952139E-3</c:v>
                </c:pt>
                <c:pt idx="129">
                  <c:v>1.9945413805544376E-3</c:v>
                </c:pt>
                <c:pt idx="130">
                  <c:v>2.0000000949949026E-3</c:v>
                </c:pt>
              </c:numCache>
            </c:numRef>
          </c:xVal>
          <c:yVal>
            <c:numRef>
              <c:f>'u=0.1'!$AP$21:$AP$151</c:f>
              <c:numCache>
                <c:formatCode>General</c:formatCode>
                <c:ptCount val="131"/>
                <c:pt idx="0">
                  <c:v>0</c:v>
                </c:pt>
                <c:pt idx="1">
                  <c:v>7.477556391794778E-5</c:v>
                </c:pt>
                <c:pt idx="2">
                  <c:v>2.1149723325371585E-4</c:v>
                </c:pt>
                <c:pt idx="3">
                  <c:v>4.896229375779094E-4</c:v>
                </c:pt>
                <c:pt idx="4">
                  <c:v>1.0310066380350676E-3</c:v>
                </c:pt>
                <c:pt idx="5">
                  <c:v>2.0611472541387996E-3</c:v>
                </c:pt>
                <c:pt idx="6">
                  <c:v>3.9959361496292155E-3</c:v>
                </c:pt>
                <c:pt idx="7">
                  <c:v>7.6012304018451878E-3</c:v>
                </c:pt>
                <c:pt idx="8">
                  <c:v>1.428613451875234E-2</c:v>
                </c:pt>
                <c:pt idx="9">
                  <c:v>2.6641893175183968E-2</c:v>
                </c:pt>
                <c:pt idx="10">
                  <c:v>4.9432022013422477E-2</c:v>
                </c:pt>
                <c:pt idx="11">
                  <c:v>9.1411418803457628E-2</c:v>
                </c:pt>
                <c:pt idx="12">
                  <c:v>0.1686684675151055</c:v>
                </c:pt>
                <c:pt idx="13">
                  <c:v>0.31076496963659017</c:v>
                </c:pt>
                <c:pt idx="14">
                  <c:v>0.57201635765984138</c:v>
                </c:pt>
                <c:pt idx="15">
                  <c:v>1.0522147955769545</c:v>
                </c:pt>
                <c:pt idx="16">
                  <c:v>1.1525600273427075</c:v>
                </c:pt>
                <c:pt idx="17">
                  <c:v>1.2559066499983633</c:v>
                </c:pt>
                <c:pt idx="18">
                  <c:v>1.3621700351250661</c:v>
                </c:pt>
                <c:pt idx="19">
                  <c:v>1.5268646290561079</c:v>
                </c:pt>
                <c:pt idx="20">
                  <c:v>1.7853694701186125</c:v>
                </c:pt>
                <c:pt idx="21">
                  <c:v>2.1975658085618739</c:v>
                </c:pt>
                <c:pt idx="22">
                  <c:v>2.8670770455983616</c:v>
                </c:pt>
                <c:pt idx="23">
                  <c:v>3.9766133221701425</c:v>
                </c:pt>
                <c:pt idx="24">
                  <c:v>5.8529627996696876</c:v>
                </c:pt>
                <c:pt idx="25">
                  <c:v>9.0863565848036156</c:v>
                </c:pt>
                <c:pt idx="26">
                  <c:v>9.4130153773955634</c:v>
                </c:pt>
                <c:pt idx="27">
                  <c:v>9.9101585779015853</c:v>
                </c:pt>
                <c:pt idx="28">
                  <c:v>10.671686054495009</c:v>
                </c:pt>
                <c:pt idx="29">
                  <c:v>11.848648835567621</c:v>
                </c:pt>
                <c:pt idx="30">
                  <c:v>13.065957220359687</c:v>
                </c:pt>
                <c:pt idx="31">
                  <c:v>14.322314808586883</c:v>
                </c:pt>
                <c:pt idx="32">
                  <c:v>16.277518231687726</c:v>
                </c:pt>
                <c:pt idx="33">
                  <c:v>19.362450590112807</c:v>
                </c:pt>
                <c:pt idx="34">
                  <c:v>24.312334130786411</c:v>
                </c:pt>
                <c:pt idx="35">
                  <c:v>32.408478233369671</c:v>
                </c:pt>
                <c:pt idx="36">
                  <c:v>41.257108741193022</c:v>
                </c:pt>
                <c:pt idx="37">
                  <c:v>50.790452811780973</c:v>
                </c:pt>
                <c:pt idx="38">
                  <c:v>60.962464580566163</c:v>
                </c:pt>
                <c:pt idx="39">
                  <c:v>71.735296657537063</c:v>
                </c:pt>
                <c:pt idx="40">
                  <c:v>83.077127618143464</c:v>
                </c:pt>
                <c:pt idx="41">
                  <c:v>94.960739293415742</c:v>
                </c:pt>
                <c:pt idx="42">
                  <c:v>107.36245442850729</c:v>
                </c:pt>
                <c:pt idx="43">
                  <c:v>120.26148572990672</c:v>
                </c:pt>
                <c:pt idx="44">
                  <c:v>133.63934173846047</c:v>
                </c:pt>
                <c:pt idx="45">
                  <c:v>147.47943944439749</c:v>
                </c:pt>
                <c:pt idx="46">
                  <c:v>161.76686549732105</c:v>
                </c:pt>
                <c:pt idx="47">
                  <c:v>176.48801050664625</c:v>
                </c:pt>
                <c:pt idx="48">
                  <c:v>191.63045332767413</c:v>
                </c:pt>
                <c:pt idx="49">
                  <c:v>207.18275987160754</c:v>
                </c:pt>
                <c:pt idx="50">
                  <c:v>223.13444432507339</c:v>
                </c:pt>
                <c:pt idx="51">
                  <c:v>239.4757256909574</c:v>
                </c:pt>
                <c:pt idx="52">
                  <c:v>256.19752767212475</c:v>
                </c:pt>
                <c:pt idx="53">
                  <c:v>273.29138032326142</c:v>
                </c:pt>
                <c:pt idx="54">
                  <c:v>290.74932972576795</c:v>
                </c:pt>
                <c:pt idx="55">
                  <c:v>308.56401091974072</c:v>
                </c:pt>
                <c:pt idx="56">
                  <c:v>326.7283167851902</c:v>
                </c:pt>
                <c:pt idx="57">
                  <c:v>345.23569231269266</c:v>
                </c:pt>
                <c:pt idx="58">
                  <c:v>364.07994739160847</c:v>
                </c:pt>
                <c:pt idx="59">
                  <c:v>383.25505607038457</c:v>
                </c:pt>
                <c:pt idx="60">
                  <c:v>402.75545770214995</c:v>
                </c:pt>
                <c:pt idx="61">
                  <c:v>422.57587194312009</c:v>
                </c:pt>
                <c:pt idx="62">
                  <c:v>442.71109945812287</c:v>
                </c:pt>
                <c:pt idx="63">
                  <c:v>463.15640839468062</c:v>
                </c:pt>
                <c:pt idx="64">
                  <c:v>483.90704808263325</c:v>
                </c:pt>
                <c:pt idx="65">
                  <c:v>504.95864752545543</c:v>
                </c:pt>
                <c:pt idx="66">
                  <c:v>526.30702661684597</c:v>
                </c:pt>
                <c:pt idx="67">
                  <c:v>547.94799295288203</c:v>
                </c:pt>
                <c:pt idx="68">
                  <c:v>569.87776723222362</c:v>
                </c:pt>
                <c:pt idx="69">
                  <c:v>592.09246885180607</c:v>
                </c:pt>
                <c:pt idx="70">
                  <c:v>614.58855091951955</c:v>
                </c:pt>
                <c:pt idx="71">
                  <c:v>637.36260365356782</c:v>
                </c:pt>
                <c:pt idx="72">
                  <c:v>660.41114378323482</c:v>
                </c:pt>
                <c:pt idx="73">
                  <c:v>683.73100484516146</c:v>
                </c:pt>
                <c:pt idx="74">
                  <c:v>707.31913508535308</c:v>
                </c:pt>
                <c:pt idx="75">
                  <c:v>731.17238168174981</c:v>
                </c:pt>
                <c:pt idx="76">
                  <c:v>755.28796743447492</c:v>
                </c:pt>
                <c:pt idx="77">
                  <c:v>779.66293007480374</c:v>
                </c:pt>
                <c:pt idx="78">
                  <c:v>804.29460669334844</c:v>
                </c:pt>
                <c:pt idx="79">
                  <c:v>829.18042194572126</c:v>
                </c:pt>
                <c:pt idx="80">
                  <c:v>854.31773665654521</c:v>
                </c:pt>
                <c:pt idx="81">
                  <c:v>879.70391080201125</c:v>
                </c:pt>
                <c:pt idx="82">
                  <c:v>905.33682100849921</c:v>
                </c:pt>
                <c:pt idx="83">
                  <c:v>931.21397046565687</c:v>
                </c:pt>
                <c:pt idx="84">
                  <c:v>957.33292259742848</c:v>
                </c:pt>
                <c:pt idx="85">
                  <c:v>983.69176053279568</c:v>
                </c:pt>
                <c:pt idx="86">
                  <c:v>1010.2881720538527</c:v>
                </c:pt>
                <c:pt idx="87">
                  <c:v>1037.1198968120721</c:v>
                </c:pt>
                <c:pt idx="88">
                  <c:v>1064.1851985997653</c:v>
                </c:pt>
                <c:pt idx="89">
                  <c:v>1091.4819258935115</c:v>
                </c:pt>
                <c:pt idx="90">
                  <c:v>1119.0079721278757</c:v>
                </c:pt>
                <c:pt idx="91">
                  <c:v>1146.7617603459114</c:v>
                </c:pt>
                <c:pt idx="92">
                  <c:v>1174.7412798795428</c:v>
                </c:pt>
                <c:pt idx="93">
                  <c:v>1202.9447240670518</c:v>
                </c:pt>
                <c:pt idx="94">
                  <c:v>1231.370162843139</c:v>
                </c:pt>
                <c:pt idx="95">
                  <c:v>1260.0162042117188</c:v>
                </c:pt>
                <c:pt idx="96">
                  <c:v>1288.8809999125754</c:v>
                </c:pt>
                <c:pt idx="97">
                  <c:v>1317.9627345819029</c:v>
                </c:pt>
                <c:pt idx="98">
                  <c:v>1347.260137910707</c:v>
                </c:pt>
                <c:pt idx="99">
                  <c:v>1376.7714676230505</c:v>
                </c:pt>
                <c:pt idx="100">
                  <c:v>1406.4950104398511</c:v>
                </c:pt>
                <c:pt idx="101">
                  <c:v>1436.4296055205709</c:v>
                </c:pt>
                <c:pt idx="102">
                  <c:v>1466.5736052167185</c:v>
                </c:pt>
                <c:pt idx="103">
                  <c:v>1496.9253875390214</c:v>
                </c:pt>
                <c:pt idx="104">
                  <c:v>1527.4838906175912</c:v>
                </c:pt>
                <c:pt idx="105">
                  <c:v>1558.247551671323</c:v>
                </c:pt>
                <c:pt idx="106">
                  <c:v>1589.2150115481525</c:v>
                </c:pt>
                <c:pt idx="107">
                  <c:v>1620.3847557372706</c:v>
                </c:pt>
                <c:pt idx="108">
                  <c:v>1651.7558404184917</c:v>
                </c:pt>
                <c:pt idx="109">
                  <c:v>1683.3268030337372</c:v>
                </c:pt>
                <c:pt idx="110">
                  <c:v>1715.0962005631491</c:v>
                </c:pt>
                <c:pt idx="111">
                  <c:v>1747.0631687780701</c:v>
                </c:pt>
                <c:pt idx="112">
                  <c:v>1779.2263119730767</c:v>
                </c:pt>
                <c:pt idx="113">
                  <c:v>1811.584251907497</c:v>
                </c:pt>
                <c:pt idx="114">
                  <c:v>1844.1361973303976</c:v>
                </c:pt>
                <c:pt idx="115">
                  <c:v>1876.8808132453019</c:v>
                </c:pt>
                <c:pt idx="116">
                  <c:v>1909.8167803029542</c:v>
                </c:pt>
                <c:pt idx="117">
                  <c:v>1942.9433744060559</c:v>
                </c:pt>
                <c:pt idx="118">
                  <c:v>1976.2593158608024</c:v>
                </c:pt>
                <c:pt idx="119">
                  <c:v>2009.763534586167</c:v>
                </c:pt>
                <c:pt idx="120">
                  <c:v>2043.4547817887058</c:v>
                </c:pt>
                <c:pt idx="121">
                  <c:v>2077.3324149961713</c:v>
                </c:pt>
                <c:pt idx="122">
                  <c:v>2111.3952209137474</c:v>
                </c:pt>
                <c:pt idx="123">
                  <c:v>2145.641998443858</c:v>
                </c:pt>
                <c:pt idx="124">
                  <c:v>2180.0721611248941</c:v>
                </c:pt>
                <c:pt idx="125">
                  <c:v>2214.6845406377097</c:v>
                </c:pt>
                <c:pt idx="126">
                  <c:v>2249.4779796528787</c:v>
                </c:pt>
                <c:pt idx="127">
                  <c:v>2284.4521478827</c:v>
                </c:pt>
                <c:pt idx="128">
                  <c:v>2319.6053060511722</c:v>
                </c:pt>
                <c:pt idx="129">
                  <c:v>2354.9369493827198</c:v>
                </c:pt>
                <c:pt idx="130">
                  <c:v>2364.6111430679639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98-054D-B505-9BFDA4C4B62D}"/>
            </c:ext>
          </c:extLst>
        </c:ser>
        <c:ser>
          <c:idx val="2"/>
          <c:order val="2"/>
          <c:marker>
            <c:symbol val="none"/>
          </c:marker>
          <c:xVal>
            <c:numRef>
              <c:f>'u=0.1'!$AO$21:$AO$151</c:f>
              <c:numCache>
                <c:formatCode>General</c:formatCode>
                <c:ptCount val="131"/>
                <c:pt idx="0">
                  <c:v>0</c:v>
                </c:pt>
                <c:pt idx="1">
                  <c:v>1.9999999878450581E-8</c:v>
                </c:pt>
                <c:pt idx="2">
                  <c:v>3.9999999756901161E-8</c:v>
                </c:pt>
                <c:pt idx="3">
                  <c:v>6.9999998686398612E-8</c:v>
                </c:pt>
                <c:pt idx="4">
                  <c:v>1.1499999885700163E-7</c:v>
                </c:pt>
                <c:pt idx="5">
                  <c:v>1.8250000266561983E-7</c:v>
                </c:pt>
                <c:pt idx="6">
                  <c:v>2.8375001193126081E-7</c:v>
                </c:pt>
                <c:pt idx="7">
                  <c:v>4.3562499740801286E-7</c:v>
                </c:pt>
                <c:pt idx="8">
                  <c:v>6.6343750404485036E-7</c:v>
                </c:pt>
                <c:pt idx="9">
                  <c:v>1.0051562640001066E-6</c:v>
                </c:pt>
                <c:pt idx="10">
                  <c:v>1.517734403932991E-6</c:v>
                </c:pt>
                <c:pt idx="11">
                  <c:v>2.2866015569888987E-6</c:v>
                </c:pt>
                <c:pt idx="12">
                  <c:v>3.4399024571030168E-6</c:v>
                </c:pt>
                <c:pt idx="13">
                  <c:v>5.1698534662136808E-6</c:v>
                </c:pt>
                <c:pt idx="14">
                  <c:v>7.7647800935665146E-6</c:v>
                </c:pt>
                <c:pt idx="15">
                  <c:v>1.1657170034595765E-5</c:v>
                </c:pt>
                <c:pt idx="16">
                  <c:v>1.238699314853875E-5</c:v>
                </c:pt>
                <c:pt idx="17">
                  <c:v>1.3116816262481734E-5</c:v>
                </c:pt>
                <c:pt idx="18">
                  <c:v>1.384664028591942E-5</c:v>
                </c:pt>
                <c:pt idx="19">
                  <c:v>1.4941374502086546E-5</c:v>
                </c:pt>
                <c:pt idx="20">
                  <c:v>1.6583477190579288E-5</c:v>
                </c:pt>
                <c:pt idx="21">
                  <c:v>1.9046628949581645E-5</c:v>
                </c:pt>
                <c:pt idx="22">
                  <c:v>2.2741360226063989E-5</c:v>
                </c:pt>
                <c:pt idx="23">
                  <c:v>2.8283453502808698E-5</c:v>
                </c:pt>
                <c:pt idx="24">
                  <c:v>3.6596597055904567E-5</c:v>
                </c:pt>
                <c:pt idx="25">
                  <c:v>4.9066307838074863E-5</c:v>
                </c:pt>
                <c:pt idx="26">
                  <c:v>5.0235343223903328E-5</c:v>
                </c:pt>
                <c:pt idx="27">
                  <c:v>5.1988896302646026E-5</c:v>
                </c:pt>
                <c:pt idx="28">
                  <c:v>5.4619227739749476E-5</c:v>
                </c:pt>
                <c:pt idx="29">
                  <c:v>5.8564721257425845E-5</c:v>
                </c:pt>
                <c:pt idx="30">
                  <c:v>6.251021841308102E-5</c:v>
                </c:pt>
                <c:pt idx="31">
                  <c:v>6.6455715568736196E-5</c:v>
                </c:pt>
                <c:pt idx="32">
                  <c:v>7.2373957664240152E-5</c:v>
                </c:pt>
                <c:pt idx="33">
                  <c:v>8.1251317169517279E-5</c:v>
                </c:pt>
                <c:pt idx="34">
                  <c:v>9.456736734136939E-5</c:v>
                </c:pt>
                <c:pt idx="35">
                  <c:v>1.1454143532318994E-4</c:v>
                </c:pt>
                <c:pt idx="36">
                  <c:v>1.3454143481794745E-4</c:v>
                </c:pt>
                <c:pt idx="37">
                  <c:v>1.5454142703674734E-4</c:v>
                </c:pt>
                <c:pt idx="38">
                  <c:v>1.7454143380746245E-4</c:v>
                </c:pt>
                <c:pt idx="39">
                  <c:v>1.9454144057817757E-4</c:v>
                </c:pt>
                <c:pt idx="40">
                  <c:v>2.1454143279697746E-4</c:v>
                </c:pt>
                <c:pt idx="41">
                  <c:v>2.3454143956769258E-4</c:v>
                </c:pt>
                <c:pt idx="42">
                  <c:v>2.5454143178649247E-4</c:v>
                </c:pt>
                <c:pt idx="43">
                  <c:v>2.7454143855720758E-4</c:v>
                </c:pt>
                <c:pt idx="44">
                  <c:v>2.945414453279227E-4</c:v>
                </c:pt>
                <c:pt idx="45">
                  <c:v>3.1454142299480736E-4</c:v>
                </c:pt>
                <c:pt idx="46">
                  <c:v>3.3454142976552248E-4</c:v>
                </c:pt>
                <c:pt idx="47">
                  <c:v>3.545414365362376E-4</c:v>
                </c:pt>
                <c:pt idx="48">
                  <c:v>3.7454144330695271E-4</c:v>
                </c:pt>
                <c:pt idx="49">
                  <c:v>3.9454142097383738E-4</c:v>
                </c:pt>
                <c:pt idx="50">
                  <c:v>4.1454142774455249E-4</c:v>
                </c:pt>
                <c:pt idx="51">
                  <c:v>4.3454143451526761E-4</c:v>
                </c:pt>
                <c:pt idx="52">
                  <c:v>4.5454144128598273E-4</c:v>
                </c:pt>
                <c:pt idx="53">
                  <c:v>4.7454144805669785E-4</c:v>
                </c:pt>
                <c:pt idx="54">
                  <c:v>4.9454142572358251E-4</c:v>
                </c:pt>
                <c:pt idx="55">
                  <c:v>5.1454146159812808E-4</c:v>
                </c:pt>
                <c:pt idx="56">
                  <c:v>5.3454143926501274E-4</c:v>
                </c:pt>
                <c:pt idx="57">
                  <c:v>5.545414169318974E-4</c:v>
                </c:pt>
                <c:pt idx="58">
                  <c:v>5.7454145280644298E-4</c:v>
                </c:pt>
                <c:pt idx="59">
                  <c:v>5.9454143047332764E-4</c:v>
                </c:pt>
                <c:pt idx="60">
                  <c:v>6.145414081402123E-4</c:v>
                </c:pt>
                <c:pt idx="61">
                  <c:v>6.3454144401475787E-4</c:v>
                </c:pt>
                <c:pt idx="62">
                  <c:v>6.5454142168164253E-4</c:v>
                </c:pt>
                <c:pt idx="63">
                  <c:v>6.7454145755618811E-4</c:v>
                </c:pt>
                <c:pt idx="64">
                  <c:v>6.9454143522307277E-4</c:v>
                </c:pt>
                <c:pt idx="65">
                  <c:v>7.1454141288995743E-4</c:v>
                </c:pt>
                <c:pt idx="66">
                  <c:v>7.34541448764503E-4</c:v>
                </c:pt>
                <c:pt idx="67">
                  <c:v>7.5454142643138766E-4</c:v>
                </c:pt>
                <c:pt idx="68">
                  <c:v>7.7454146230593324E-4</c:v>
                </c:pt>
                <c:pt idx="69">
                  <c:v>7.945414399728179E-4</c:v>
                </c:pt>
                <c:pt idx="70">
                  <c:v>8.1454141763970256E-4</c:v>
                </c:pt>
                <c:pt idx="71">
                  <c:v>8.3454145351424813E-4</c:v>
                </c:pt>
                <c:pt idx="72">
                  <c:v>8.5454143118113279E-4</c:v>
                </c:pt>
                <c:pt idx="73">
                  <c:v>8.7454140884801745E-4</c:v>
                </c:pt>
                <c:pt idx="74">
                  <c:v>8.9454144472256303E-4</c:v>
                </c:pt>
                <c:pt idx="75">
                  <c:v>9.1454142238944769E-4</c:v>
                </c:pt>
                <c:pt idx="76">
                  <c:v>9.3454145826399326E-4</c:v>
                </c:pt>
                <c:pt idx="77">
                  <c:v>9.5454143593087792E-4</c:v>
                </c:pt>
                <c:pt idx="78">
                  <c:v>9.7454141359776258E-4</c:v>
                </c:pt>
                <c:pt idx="79">
                  <c:v>9.9454144947230816E-4</c:v>
                </c:pt>
                <c:pt idx="80">
                  <c:v>1.0145414853468537E-3</c:v>
                </c:pt>
                <c:pt idx="81">
                  <c:v>1.0345414048060775E-3</c:v>
                </c:pt>
                <c:pt idx="82">
                  <c:v>1.0545414406806231E-3</c:v>
                </c:pt>
                <c:pt idx="83">
                  <c:v>1.0745414765551686E-3</c:v>
                </c:pt>
                <c:pt idx="84">
                  <c:v>1.0945413960143924E-3</c:v>
                </c:pt>
                <c:pt idx="85">
                  <c:v>1.114541431888938E-3</c:v>
                </c:pt>
                <c:pt idx="86">
                  <c:v>1.1345414677634835E-3</c:v>
                </c:pt>
                <c:pt idx="87">
                  <c:v>1.1545413872227073E-3</c:v>
                </c:pt>
                <c:pt idx="88">
                  <c:v>1.1745414230972528E-3</c:v>
                </c:pt>
                <c:pt idx="89">
                  <c:v>1.1945414589717984E-3</c:v>
                </c:pt>
                <c:pt idx="90">
                  <c:v>1.2145413784310222E-3</c:v>
                </c:pt>
                <c:pt idx="91">
                  <c:v>1.2345414143055677E-3</c:v>
                </c:pt>
                <c:pt idx="92">
                  <c:v>1.2545414501801133E-3</c:v>
                </c:pt>
                <c:pt idx="93">
                  <c:v>1.2745414860546589E-3</c:v>
                </c:pt>
                <c:pt idx="94">
                  <c:v>1.2945414055138826E-3</c:v>
                </c:pt>
                <c:pt idx="95">
                  <c:v>1.3145414413884282E-3</c:v>
                </c:pt>
                <c:pt idx="96">
                  <c:v>1.3345414772629738E-3</c:v>
                </c:pt>
                <c:pt idx="97">
                  <c:v>1.3545413967221975E-3</c:v>
                </c:pt>
                <c:pt idx="98">
                  <c:v>1.3745414325967431E-3</c:v>
                </c:pt>
                <c:pt idx="99">
                  <c:v>1.3945414684712887E-3</c:v>
                </c:pt>
                <c:pt idx="100">
                  <c:v>1.4145413879305124E-3</c:v>
                </c:pt>
                <c:pt idx="101">
                  <c:v>1.434541423805058E-3</c:v>
                </c:pt>
                <c:pt idx="102">
                  <c:v>1.4545414596796036E-3</c:v>
                </c:pt>
                <c:pt idx="103">
                  <c:v>1.4745413791388273E-3</c:v>
                </c:pt>
                <c:pt idx="104">
                  <c:v>1.4945414150133729E-3</c:v>
                </c:pt>
                <c:pt idx="105">
                  <c:v>1.5145414508879185E-3</c:v>
                </c:pt>
                <c:pt idx="106">
                  <c:v>1.534541486762464E-3</c:v>
                </c:pt>
                <c:pt idx="107">
                  <c:v>1.5545414062216878E-3</c:v>
                </c:pt>
                <c:pt idx="108">
                  <c:v>1.5745414420962334E-3</c:v>
                </c:pt>
                <c:pt idx="109">
                  <c:v>1.5945414779707789E-3</c:v>
                </c:pt>
                <c:pt idx="110">
                  <c:v>1.6145413974300027E-3</c:v>
                </c:pt>
                <c:pt idx="111">
                  <c:v>1.6345414333045483E-3</c:v>
                </c:pt>
                <c:pt idx="112">
                  <c:v>1.6545414691790938E-3</c:v>
                </c:pt>
                <c:pt idx="113">
                  <c:v>1.6745413886383176E-3</c:v>
                </c:pt>
                <c:pt idx="114">
                  <c:v>1.6945414245128632E-3</c:v>
                </c:pt>
                <c:pt idx="115">
                  <c:v>1.7145414603874087E-3</c:v>
                </c:pt>
                <c:pt idx="116">
                  <c:v>1.7345413798466325E-3</c:v>
                </c:pt>
                <c:pt idx="117">
                  <c:v>1.7545414157211781E-3</c:v>
                </c:pt>
                <c:pt idx="118">
                  <c:v>1.7745414515957236E-3</c:v>
                </c:pt>
                <c:pt idx="119">
                  <c:v>1.7945414874702692E-3</c:v>
                </c:pt>
                <c:pt idx="120">
                  <c:v>1.814541406929493E-3</c:v>
                </c:pt>
                <c:pt idx="121">
                  <c:v>1.8345414428040385E-3</c:v>
                </c:pt>
                <c:pt idx="122">
                  <c:v>1.8545414786785841E-3</c:v>
                </c:pt>
                <c:pt idx="123">
                  <c:v>1.8745413981378078E-3</c:v>
                </c:pt>
                <c:pt idx="124">
                  <c:v>1.8945414340123534E-3</c:v>
                </c:pt>
                <c:pt idx="125">
                  <c:v>1.914541469886899E-3</c:v>
                </c:pt>
                <c:pt idx="126">
                  <c:v>1.9345413893461227E-3</c:v>
                </c:pt>
                <c:pt idx="127">
                  <c:v>1.9545415416359901E-3</c:v>
                </c:pt>
                <c:pt idx="128">
                  <c:v>1.9745414610952139E-3</c:v>
                </c:pt>
                <c:pt idx="129">
                  <c:v>1.9945413805544376E-3</c:v>
                </c:pt>
                <c:pt idx="130">
                  <c:v>2.0000000949949026E-3</c:v>
                </c:pt>
              </c:numCache>
            </c:numRef>
          </c:xVal>
          <c:yVal>
            <c:numRef>
              <c:f>'u=0.1'!$AQ$21:$AQ$151</c:f>
              <c:numCache>
                <c:formatCode>General</c:formatCode>
                <c:ptCount val="131"/>
                <c:pt idx="0">
                  <c:v>0</c:v>
                </c:pt>
                <c:pt idx="1">
                  <c:v>8.1574259598689552E-5</c:v>
                </c:pt>
                <c:pt idx="2">
                  <c:v>2.3072684853002061E-4</c:v>
                </c:pt>
                <c:pt idx="3">
                  <c:v>5.3414011908062276E-4</c:v>
                </c:pt>
                <c:pt idx="4">
                  <c:v>1.124747159798524E-3</c:v>
                </c:pt>
                <c:pt idx="5">
                  <c:v>2.2485495577772314E-3</c:v>
                </c:pt>
                <c:pt idx="6">
                  <c:v>4.3592520835727547E-3</c:v>
                </c:pt>
                <c:pt idx="7">
                  <c:v>8.2923445786376934E-3</c:v>
                </c:pt>
                <c:pt idx="8">
                  <c:v>1.5585049243804982E-2</c:v>
                </c:pt>
                <c:pt idx="9">
                  <c:v>2.9064210233944811E-2</c:v>
                </c:pt>
                <c:pt idx="10">
                  <c:v>5.3926448493733146E-2</c:v>
                </c:pt>
                <c:pt idx="11">
                  <c:v>9.972266897164761E-2</c:v>
                </c:pt>
                <c:pt idx="12">
                  <c:v>0.18400403332682708</c:v>
                </c:pt>
                <c:pt idx="13">
                  <c:v>0.33902014213000703</c:v>
                </c:pt>
                <c:pt idx="14">
                  <c:v>0.6240248606569303</c:v>
                </c:pt>
                <c:pt idx="15">
                  <c:v>1.1478835917862544</c:v>
                </c:pt>
                <c:pt idx="16">
                  <c:v>1.2573523481106113</c:v>
                </c:pt>
                <c:pt idx="17">
                  <c:v>1.3700953858550153</c:v>
                </c:pt>
                <c:pt idx="18">
                  <c:v>1.4860203820699964</c:v>
                </c:pt>
                <c:pt idx="19">
                  <c:v>1.6656892318371983</c:v>
                </c:pt>
                <c:pt idx="20">
                  <c:v>1.9476976836288846</c:v>
                </c:pt>
                <c:pt idx="21">
                  <c:v>2.3973714721769275</c:v>
                </c:pt>
                <c:pt idx="22">
                  <c:v>3.1277555788642917</c:v>
                </c:pt>
                <c:pt idx="23">
                  <c:v>4.3381723984358196</c:v>
                </c:pt>
                <c:pt idx="24">
                  <c:v>6.3851221151022184</c:v>
                </c:pt>
                <c:pt idx="25">
                  <c:v>9.9125004482530539</c:v>
                </c:pt>
                <c:pt idx="26">
                  <c:v>10.268859501276447</c:v>
                </c:pt>
                <c:pt idx="27">
                  <c:v>10.811203635789456</c:v>
                </c:pt>
                <c:pt idx="28">
                  <c:v>11.641970223325099</c:v>
                </c:pt>
                <c:pt idx="29">
                  <c:v>12.92594405662933</c:v>
                </c:pt>
                <c:pt idx="30">
                  <c:v>14.253931770659195</c:v>
                </c:pt>
                <c:pt idx="31">
                  <c:v>15.624519094658362</c:v>
                </c:pt>
                <c:pt idx="32">
                  <c:v>17.757492264600479</c:v>
                </c:pt>
                <c:pt idx="33">
                  <c:v>21.122910856785293</c:v>
                </c:pt>
                <c:pt idx="34">
                  <c:v>26.522844521923087</c:v>
                </c:pt>
                <c:pt idx="35">
                  <c:v>35.355101026163325</c:v>
                </c:pt>
                <c:pt idx="36">
                  <c:v>45.008261020117097</c:v>
                </c:pt>
                <c:pt idx="37">
                  <c:v>55.408389662558662</c:v>
                </c:pt>
                <c:pt idx="38">
                  <c:v>66.505254536467618</c:v>
                </c:pt>
                <c:pt idx="39">
                  <c:v>78.257567115804591</c:v>
                </c:pt>
                <c:pt idx="40">
                  <c:v>90.630612728943632</c:v>
                </c:pt>
                <c:pt idx="41">
                  <c:v>103.59469849407955</c:v>
                </c:pt>
                <c:pt idx="42">
                  <c:v>117.12399438824445</c:v>
                </c:pt>
                <c:pt idx="43">
                  <c:v>131.1958231090095</c:v>
                </c:pt>
                <c:pt idx="44">
                  <c:v>145.79001192867707</c:v>
                </c:pt>
                <c:pt idx="45">
                  <c:v>160.88847008773817</c:v>
                </c:pt>
                <c:pt idx="46">
                  <c:v>176.47492829375278</c:v>
                </c:pt>
                <c:pt idx="47">
                  <c:v>192.53453977188718</c:v>
                </c:pt>
                <c:pt idx="48">
                  <c:v>209.05375403012107</c:v>
                </c:pt>
                <c:pt idx="49">
                  <c:v>226.02009737679711</c:v>
                </c:pt>
                <c:pt idx="50">
                  <c:v>243.42213061416965</c:v>
                </c:pt>
                <c:pt idx="51">
                  <c:v>261.24918344360202</c:v>
                </c:pt>
                <c:pt idx="52">
                  <c:v>279.4913543387147</c:v>
                </c:pt>
                <c:pt idx="53">
                  <c:v>298.13940325527898</c:v>
                </c:pt>
                <c:pt idx="54">
                  <c:v>317.18465309362938</c:v>
                </c:pt>
                <c:pt idx="55">
                  <c:v>336.61906926171963</c:v>
                </c:pt>
                <c:pt idx="56">
                  <c:v>356.43489845057212</c:v>
                </c:pt>
                <c:pt idx="57">
                  <c:v>376.62498966041653</c:v>
                </c:pt>
                <c:pt idx="58">
                  <c:v>397.18258996735904</c:v>
                </c:pt>
                <c:pt idx="59">
                  <c:v>418.10112553215907</c:v>
                </c:pt>
                <c:pt idx="60">
                  <c:v>439.37453012639077</c:v>
                </c:pt>
                <c:pt idx="61">
                  <c:v>460.99704331025174</c:v>
                </c:pt>
                <c:pt idx="62">
                  <c:v>482.96299301796461</c:v>
                </c:pt>
                <c:pt idx="63">
                  <c:v>505.26721717060735</c:v>
                </c:pt>
                <c:pt idx="64">
                  <c:v>527.904533160646</c:v>
                </c:pt>
                <c:pt idx="65">
                  <c:v>550.87017257462333</c:v>
                </c:pt>
                <c:pt idx="66">
                  <c:v>574.15957524530438</c:v>
                </c:pt>
                <c:pt idx="67">
                  <c:v>597.76816758971574</c:v>
                </c:pt>
                <c:pt idx="68">
                  <c:v>621.69182668731435</c:v>
                </c:pt>
                <c:pt idx="69">
                  <c:v>645.92631910534192</c:v>
                </c:pt>
                <c:pt idx="70">
                  <c:v>670.46777546344799</c:v>
                </c:pt>
                <c:pt idx="71">
                  <c:v>695.31247595785101</c:v>
                </c:pt>
                <c:pt idx="72">
                  <c:v>720.45662061413736</c:v>
                </c:pt>
                <c:pt idx="73">
                  <c:v>745.89675506980518</c:v>
                </c:pt>
                <c:pt idx="74">
                  <c:v>771.6295501012479</c:v>
                </c:pt>
                <c:pt idx="75">
                  <c:v>797.65156622754807</c:v>
                </c:pt>
                <c:pt idx="76">
                  <c:v>823.95977374204972</c:v>
                </c:pt>
                <c:pt idx="77">
                  <c:v>850.55094104253851</c:v>
                </c:pt>
                <c:pt idx="78">
                  <c:v>877.42216310429365</c:v>
                </c:pt>
                <c:pt idx="79">
                  <c:v>904.57063042912296</c:v>
                </c:pt>
                <c:pt idx="80">
                  <c:v>931.99346388424487</c:v>
                </c:pt>
                <c:pt idx="81">
                  <c:v>959.68778341130553</c:v>
                </c:pt>
                <c:pt idx="82">
                  <c:v>987.6512725766753</c:v>
                </c:pt>
                <c:pt idx="83">
                  <c:v>1015.8812075566186</c:v>
                </c:pt>
                <c:pt idx="84">
                  <c:v>1044.3749302382805</c:v>
                </c:pt>
                <c:pt idx="85">
                  <c:v>1073.1303494661297</c:v>
                </c:pt>
                <c:pt idx="86">
                  <c:v>1102.144942792273</c:v>
                </c:pt>
                <c:pt idx="87">
                  <c:v>1131.4162443542291</c:v>
                </c:pt>
                <c:pt idx="88">
                  <c:v>1160.9423600859518</c:v>
                </c:pt>
                <c:pt idx="89">
                  <c:v>1190.7209428445933</c:v>
                </c:pt>
                <c:pt idx="90">
                  <c:v>1220.7496945329322</c:v>
                </c:pt>
                <c:pt idx="91">
                  <c:v>1251.0268948149574</c:v>
                </c:pt>
                <c:pt idx="92">
                  <c:v>1281.5503502099255</c:v>
                </c:pt>
                <c:pt idx="93">
                  <c:v>1312.3180897919842</c:v>
                </c:pt>
                <c:pt idx="94">
                  <c:v>1343.3280080116799</c:v>
                </c:pt>
                <c:pt idx="95">
                  <c:v>1374.5785863107551</c:v>
                </c:pt>
                <c:pt idx="96">
                  <c:v>1406.0678083826685</c:v>
                </c:pt>
                <c:pt idx="97">
                  <c:v>1437.7936938082751</c:v>
                </c:pt>
                <c:pt idx="98">
                  <c:v>1469.754856780364</c:v>
                </c:pt>
                <c:pt idx="99">
                  <c:v>1501.9493966129069</c:v>
                </c:pt>
                <c:pt idx="100">
                  <c:v>1534.3754442531638</c:v>
                </c:pt>
                <c:pt idx="101">
                  <c:v>1567.031733315401</c:v>
                </c:pt>
                <c:pt idx="102">
                  <c:v>1599.9164663446916</c:v>
                </c:pt>
                <c:pt idx="103">
                  <c:v>1633.0278738782986</c:v>
                </c:pt>
                <c:pt idx="104">
                  <c:v>1666.3647974996834</c:v>
                </c:pt>
                <c:pt idx="105">
                  <c:v>1699.9255323375637</c:v>
                </c:pt>
                <c:pt idx="106">
                  <c:v>1733.7085956639262</c:v>
                </c:pt>
                <c:pt idx="107">
                  <c:v>1767.7123352665849</c:v>
                </c:pt>
                <c:pt idx="108">
                  <c:v>1801.9357215119433</c:v>
                </c:pt>
                <c:pt idx="109">
                  <c:v>1836.3771588641584</c:v>
                </c:pt>
                <c:pt idx="110">
                  <c:v>1871.0350731020499</c:v>
                </c:pt>
                <c:pt idx="111">
                  <c:v>1905.9085214201191</c:v>
                </c:pt>
                <c:pt idx="112">
                  <c:v>1940.9959812135123</c:v>
                </c:pt>
                <c:pt idx="113">
                  <c:v>1976.2959489300465</c:v>
                </c:pt>
                <c:pt idx="114">
                  <c:v>2011.8075613771807</c:v>
                </c:pt>
                <c:pt idx="115">
                  <c:v>2047.5293621787478</c:v>
                </c:pt>
                <c:pt idx="116">
                  <c:v>2083.4599120284688</c:v>
                </c:pt>
                <c:pt idx="117">
                  <c:v>2119.5984209931366</c:v>
                </c:pt>
                <c:pt idx="118">
                  <c:v>2155.9434930274501</c:v>
                </c:pt>
                <c:pt idx="119">
                  <c:v>2192.4939607571646</c:v>
                </c:pt>
                <c:pt idx="120">
                  <c:v>2229.2484618468429</c:v>
                </c:pt>
                <c:pt idx="121">
                  <c:v>2266.2062954097896</c:v>
                </c:pt>
                <c:pt idx="122">
                  <c:v>2303.3661378367779</c:v>
                </c:pt>
                <c:pt idx="123">
                  <c:v>2340.7266788248112</c:v>
                </c:pt>
                <c:pt idx="124">
                  <c:v>2378.2872785903965</c:v>
                </c:pt>
                <c:pt idx="125">
                  <c:v>2416.0466625892254</c:v>
                </c:pt>
                <c:pt idx="126">
                  <c:v>2454.0035682659118</c:v>
                </c:pt>
                <c:pt idx="127">
                  <c:v>2492.1576353025484</c:v>
                </c:pt>
                <c:pt idx="128">
                  <c:v>2530.5069662858009</c:v>
                </c:pt>
                <c:pt idx="129">
                  <c:v>2569.0510105452145</c:v>
                </c:pt>
                <c:pt idx="130">
                  <c:v>2579.6047950402944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98-054D-B505-9BFDA4C4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100</a:t>
            </a:r>
            <a:r>
              <a:rPr lang="es-MX" baseline="0"/>
              <a:t>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0B-B04B-87E3-763EDFC05A58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0B-B04B-87E3-763EDFC05A58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0B-B04B-87E3-763EDFC05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160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4F-AD47-908F-B75D9668F206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4F-AD47-908F-B75D9668F206}"/>
            </c:ext>
          </c:extLst>
        </c:ser>
        <c:ser>
          <c:idx val="2"/>
          <c:order val="2"/>
          <c:tx>
            <c:v>E*k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4F-AD47-908F-B75D9668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'u=0.1'!$B$21:$B$126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'u=0.1'!$C$21:$C$126</c:f>
              <c:numCache>
                <c:formatCode>General</c:formatCode>
                <c:ptCount val="106"/>
                <c:pt idx="0">
                  <c:v>0</c:v>
                </c:pt>
                <c:pt idx="1">
                  <c:v>3.967904020100832E-3</c:v>
                </c:pt>
                <c:pt idx="2">
                  <c:v>4.5381981879472733E-2</c:v>
                </c:pt>
                <c:pt idx="3">
                  <c:v>0.12988153100013733</c:v>
                </c:pt>
                <c:pt idx="4">
                  <c:v>0.25736656785011292</c:v>
                </c:pt>
                <c:pt idx="5">
                  <c:v>0.45010527968406677</c:v>
                </c:pt>
                <c:pt idx="6">
                  <c:v>0.74204117059707642</c:v>
                </c:pt>
                <c:pt idx="7">
                  <c:v>1.2746542692184448</c:v>
                </c:pt>
                <c:pt idx="8">
                  <c:v>1.995619535446167</c:v>
                </c:pt>
                <c:pt idx="9">
                  <c:v>2.7277476787567139</c:v>
                </c:pt>
                <c:pt idx="10">
                  <c:v>3.468280553817749</c:v>
                </c:pt>
                <c:pt idx="11">
                  <c:v>4.2106294631958008</c:v>
                </c:pt>
                <c:pt idx="12">
                  <c:v>4.9543261528015137</c:v>
                </c:pt>
                <c:pt idx="13">
                  <c:v>5.7007474899291992</c:v>
                </c:pt>
                <c:pt idx="14">
                  <c:v>6.4731922149658203</c:v>
                </c:pt>
                <c:pt idx="15">
                  <c:v>7.2617931365966797</c:v>
                </c:pt>
                <c:pt idx="16">
                  <c:v>8.0554609298706055</c:v>
                </c:pt>
                <c:pt idx="17">
                  <c:v>8.8555212020874023</c:v>
                </c:pt>
                <c:pt idx="18">
                  <c:v>9.6626605987548828</c:v>
                </c:pt>
                <c:pt idx="19">
                  <c:v>10.477234840393066</c:v>
                </c:pt>
                <c:pt idx="20">
                  <c:v>11.321487426757812</c:v>
                </c:pt>
                <c:pt idx="21">
                  <c:v>12.178474426269531</c:v>
                </c:pt>
                <c:pt idx="22">
                  <c:v>13.043676376342773</c:v>
                </c:pt>
                <c:pt idx="23">
                  <c:v>14.24704647064209</c:v>
                </c:pt>
                <c:pt idx="24">
                  <c:v>15.486541748046875</c:v>
                </c:pt>
                <c:pt idx="25">
                  <c:v>16.738893508911133</c:v>
                </c:pt>
                <c:pt idx="26">
                  <c:v>18.000499725341797</c:v>
                </c:pt>
                <c:pt idx="27">
                  <c:v>19.270103454589844</c:v>
                </c:pt>
                <c:pt idx="28">
                  <c:v>20.545883178710938</c:v>
                </c:pt>
                <c:pt idx="29">
                  <c:v>21.859561920166016</c:v>
                </c:pt>
                <c:pt idx="30">
                  <c:v>23.213489532470703</c:v>
                </c:pt>
                <c:pt idx="31">
                  <c:v>24.562397003173828</c:v>
                </c:pt>
                <c:pt idx="32">
                  <c:v>25.915338516235352</c:v>
                </c:pt>
                <c:pt idx="33">
                  <c:v>27.276853561401367</c:v>
                </c:pt>
                <c:pt idx="34">
                  <c:v>28.650211334228516</c:v>
                </c:pt>
                <c:pt idx="35">
                  <c:v>30.035293579101562</c:v>
                </c:pt>
                <c:pt idx="36">
                  <c:v>31.431219100952148</c:v>
                </c:pt>
                <c:pt idx="37">
                  <c:v>32.829444885253906</c:v>
                </c:pt>
                <c:pt idx="38">
                  <c:v>34.240196228027344</c:v>
                </c:pt>
                <c:pt idx="39">
                  <c:v>35.662742614746094</c:v>
                </c:pt>
                <c:pt idx="40">
                  <c:v>37.097782135009766</c:v>
                </c:pt>
                <c:pt idx="41">
                  <c:v>38.54425048828125</c:v>
                </c:pt>
                <c:pt idx="42">
                  <c:v>40.000995635986328</c:v>
                </c:pt>
                <c:pt idx="43">
                  <c:v>41.467697143554688</c:v>
                </c:pt>
                <c:pt idx="44">
                  <c:v>42.942646026611328</c:v>
                </c:pt>
                <c:pt idx="45">
                  <c:v>44.429836273193359</c:v>
                </c:pt>
                <c:pt idx="46">
                  <c:v>45.929599761962891</c:v>
                </c:pt>
                <c:pt idx="47">
                  <c:v>47.440788269042969</c:v>
                </c:pt>
                <c:pt idx="48">
                  <c:v>48.961944580078125</c:v>
                </c:pt>
                <c:pt idx="49">
                  <c:v>50.518207550048828</c:v>
                </c:pt>
                <c:pt idx="50">
                  <c:v>52.063594818115234</c:v>
                </c:pt>
                <c:pt idx="51">
                  <c:v>53.615806579589844</c:v>
                </c:pt>
                <c:pt idx="52">
                  <c:v>55.179824829101562</c:v>
                </c:pt>
                <c:pt idx="53">
                  <c:v>56.754581451416016</c:v>
                </c:pt>
                <c:pt idx="54">
                  <c:v>58.339729309082031</c:v>
                </c:pt>
                <c:pt idx="55">
                  <c:v>59.937187194824219</c:v>
                </c:pt>
                <c:pt idx="56">
                  <c:v>61.557254791259766</c:v>
                </c:pt>
                <c:pt idx="57">
                  <c:v>63.221149444580078</c:v>
                </c:pt>
                <c:pt idx="58">
                  <c:v>64.895133972167969</c:v>
                </c:pt>
                <c:pt idx="59">
                  <c:v>66.580215454101562</c:v>
                </c:pt>
                <c:pt idx="60">
                  <c:v>68.276313781738281</c:v>
                </c:pt>
                <c:pt idx="61">
                  <c:v>69.983123779296875</c:v>
                </c:pt>
                <c:pt idx="62">
                  <c:v>71.700691223144531</c:v>
                </c:pt>
                <c:pt idx="63">
                  <c:v>73.425155639648438</c:v>
                </c:pt>
                <c:pt idx="64">
                  <c:v>75.161209106445312</c:v>
                </c:pt>
                <c:pt idx="65">
                  <c:v>76.90869140625</c:v>
                </c:pt>
                <c:pt idx="66">
                  <c:v>78.667304992675781</c:v>
                </c:pt>
                <c:pt idx="67">
                  <c:v>80.436347961425781</c:v>
                </c:pt>
                <c:pt idx="68">
                  <c:v>82.21038818359375</c:v>
                </c:pt>
                <c:pt idx="69">
                  <c:v>83.989730834960938</c:v>
                </c:pt>
                <c:pt idx="70">
                  <c:v>85.779167175292969</c:v>
                </c:pt>
                <c:pt idx="71">
                  <c:v>87.683197021484375</c:v>
                </c:pt>
                <c:pt idx="72">
                  <c:v>89.808494567871094</c:v>
                </c:pt>
                <c:pt idx="73">
                  <c:v>91.928817749023438</c:v>
                </c:pt>
                <c:pt idx="74">
                  <c:v>94.071281433105469</c:v>
                </c:pt>
                <c:pt idx="75">
                  <c:v>96.273857116699219</c:v>
                </c:pt>
                <c:pt idx="76">
                  <c:v>98.4744873046875</c:v>
                </c:pt>
                <c:pt idx="77">
                  <c:v>100.68106079101562</c:v>
                </c:pt>
                <c:pt idx="78">
                  <c:v>102.89496612548828</c:v>
                </c:pt>
                <c:pt idx="79">
                  <c:v>105.11044311523438</c:v>
                </c:pt>
                <c:pt idx="80">
                  <c:v>107.33277893066406</c:v>
                </c:pt>
                <c:pt idx="81">
                  <c:v>109.56458282470703</c:v>
                </c:pt>
                <c:pt idx="82">
                  <c:v>111.80836486816406</c:v>
                </c:pt>
                <c:pt idx="83">
                  <c:v>114.06223297119141</c:v>
                </c:pt>
                <c:pt idx="84">
                  <c:v>116.32457733154297</c:v>
                </c:pt>
                <c:pt idx="85">
                  <c:v>118.59149169921875</c:v>
                </c:pt>
                <c:pt idx="86">
                  <c:v>120.86492156982422</c:v>
                </c:pt>
                <c:pt idx="87">
                  <c:v>123.14637756347656</c:v>
                </c:pt>
                <c:pt idx="88">
                  <c:v>125.43584442138672</c:v>
                </c:pt>
                <c:pt idx="89">
                  <c:v>127.73406219482422</c:v>
                </c:pt>
                <c:pt idx="90">
                  <c:v>130.03933715820312</c:v>
                </c:pt>
                <c:pt idx="91">
                  <c:v>132.35220336914062</c:v>
                </c:pt>
                <c:pt idx="92">
                  <c:v>134.66990661621094</c:v>
                </c:pt>
                <c:pt idx="93">
                  <c:v>136.99810791015625</c:v>
                </c:pt>
                <c:pt idx="94">
                  <c:v>139.33580017089844</c:v>
                </c:pt>
                <c:pt idx="95">
                  <c:v>141.68301391601562</c:v>
                </c:pt>
                <c:pt idx="96">
                  <c:v>144.07891845703125</c:v>
                </c:pt>
                <c:pt idx="97">
                  <c:v>146.47866821289062</c:v>
                </c:pt>
                <c:pt idx="98">
                  <c:v>148.88600158691406</c:v>
                </c:pt>
                <c:pt idx="99">
                  <c:v>151.29803466796875</c:v>
                </c:pt>
                <c:pt idx="100">
                  <c:v>153.71450805664062</c:v>
                </c:pt>
                <c:pt idx="101">
                  <c:v>156.13551330566406</c:v>
                </c:pt>
                <c:pt idx="102">
                  <c:v>158.56246948242188</c:v>
                </c:pt>
                <c:pt idx="103">
                  <c:v>160.99801635742188</c:v>
                </c:pt>
                <c:pt idx="104">
                  <c:v>163.43994140625</c:v>
                </c:pt>
                <c:pt idx="105">
                  <c:v>165.45289611816406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23-1644-BF0D-C2BAF2E87348}"/>
            </c:ext>
          </c:extLst>
        </c:ser>
        <c:ser>
          <c:idx val="1"/>
          <c:order val="1"/>
          <c:tx>
            <c:v>Ecuación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'u=0.1'!$H$21:$H$126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'u=0.1'!$I$21:$I$126</c:f>
              <c:numCache>
                <c:formatCode>0.00E+00</c:formatCode>
                <c:ptCount val="106"/>
                <c:pt idx="0" formatCode="General">
                  <c:v>0</c:v>
                </c:pt>
                <c:pt idx="1">
                  <c:v>3.7419075917809129E-3</c:v>
                </c:pt>
                <c:pt idx="2" formatCode="General">
                  <c:v>1.0583712930886819E-2</c:v>
                </c:pt>
                <c:pt idx="3" formatCode="General">
                  <c:v>2.4501638914367782E-2</c:v>
                </c:pt>
                <c:pt idx="4" formatCode="General">
                  <c:v>5.1593482272372926E-2</c:v>
                </c:pt>
                <c:pt idx="5" formatCode="General">
                  <c:v>0.1031436260871695</c:v>
                </c:pt>
                <c:pt idx="6" formatCode="General">
                  <c:v>0.19996402157826904</c:v>
                </c:pt>
                <c:pt idx="7" formatCode="General">
                  <c:v>0.38037964538690278</c:v>
                </c:pt>
                <c:pt idx="8" formatCode="General">
                  <c:v>0.6704238966571846</c:v>
                </c:pt>
                <c:pt idx="9" formatCode="General">
                  <c:v>1.0105672711311409</c:v>
                </c:pt>
                <c:pt idx="10" formatCode="General">
                  <c:v>1.394286018527229</c:v>
                </c:pt>
                <c:pt idx="11" formatCode="General">
                  <c:v>1.8170968265433931</c:v>
                </c:pt>
                <c:pt idx="12" formatCode="General">
                  <c:v>2.2756716184193886</c:v>
                </c:pt>
                <c:pt idx="13" formatCode="General">
                  <c:v>2.7674109329672558</c:v>
                </c:pt>
                <c:pt idx="14" formatCode="General">
                  <c:v>3.2902130062342394</c:v>
                </c:pt>
                <c:pt idx="15" formatCode="General">
                  <c:v>3.8423304071759885</c:v>
                </c:pt>
                <c:pt idx="16" formatCode="General">
                  <c:v>4.4222826986271109</c:v>
                </c:pt>
                <c:pt idx="17" formatCode="General">
                  <c:v>5.028792528861401</c:v>
                </c:pt>
                <c:pt idx="18" formatCode="General">
                  <c:v>5.6607441537034076</c:v>
                </c:pt>
                <c:pt idx="19" formatCode="General">
                  <c:v>6.3171507442522854</c:v>
                </c:pt>
                <c:pt idx="20" formatCode="General">
                  <c:v>6.9971348318621231</c:v>
                </c:pt>
                <c:pt idx="21" formatCode="General">
                  <c:v>7.6999046791366279</c:v>
                </c:pt>
                <c:pt idx="22" formatCode="General">
                  <c:v>8.4247441197768165</c:v>
                </c:pt>
                <c:pt idx="23" formatCode="General">
                  <c:v>9.170999467055676</c:v>
                </c:pt>
                <c:pt idx="24" formatCode="General">
                  <c:v>9.9380750010015042</c:v>
                </c:pt>
                <c:pt idx="25" formatCode="General">
                  <c:v>10.725419211807091</c:v>
                </c:pt>
                <c:pt idx="26" formatCode="General">
                  <c:v>11.532523148715347</c:v>
                </c:pt>
                <c:pt idx="27" formatCode="General">
                  <c:v>12.358913168232085</c:v>
                </c:pt>
                <c:pt idx="28" formatCode="General">
                  <c:v>13.204151601750205</c:v>
                </c:pt>
                <c:pt idx="29" formatCode="General">
                  <c:v>14.067826006408058</c:v>
                </c:pt>
                <c:pt idx="30" formatCode="General">
                  <c:v>14.949550932858072</c:v>
                </c:pt>
                <c:pt idx="31" formatCode="General">
                  <c:v>15.848962823973991</c:v>
                </c:pt>
                <c:pt idx="32" formatCode="General">
                  <c:v>16.765724381612326</c:v>
                </c:pt>
                <c:pt idx="33" formatCode="General">
                  <c:v>17.699508031160288</c:v>
                </c:pt>
                <c:pt idx="34" formatCode="General">
                  <c:v>18.650011497130791</c:v>
                </c:pt>
                <c:pt idx="35" formatCode="General">
                  <c:v>19.616948519726282</c:v>
                </c:pt>
                <c:pt idx="36" formatCode="General">
                  <c:v>20.600038870642152</c:v>
                </c:pt>
                <c:pt idx="37" formatCode="General">
                  <c:v>21.599026996632205</c:v>
                </c:pt>
                <c:pt idx="38" formatCode="General">
                  <c:v>22.613658089504991</c:v>
                </c:pt>
                <c:pt idx="39" formatCode="General">
                  <c:v>23.64369738910743</c:v>
                </c:pt>
                <c:pt idx="40" formatCode="General">
                  <c:v>24.688920826119535</c:v>
                </c:pt>
                <c:pt idx="41" formatCode="General">
                  <c:v>25.749104941405449</c:v>
                </c:pt>
                <c:pt idx="42" formatCode="General">
                  <c:v>26.824044459500328</c:v>
                </c:pt>
                <c:pt idx="43" formatCode="General">
                  <c:v>27.913542740912703</c:v>
                </c:pt>
                <c:pt idx="44" formatCode="General">
                  <c:v>29.017401518089251</c:v>
                </c:pt>
                <c:pt idx="45" formatCode="General">
                  <c:v>30.13544268776435</c:v>
                </c:pt>
                <c:pt idx="46" formatCode="General">
                  <c:v>31.267482148796677</c:v>
                </c:pt>
                <c:pt idx="47" formatCode="General">
                  <c:v>32.413352052472447</c:v>
                </c:pt>
                <c:pt idx="48" formatCode="General">
                  <c:v>33.572890833517327</c:v>
                </c:pt>
                <c:pt idx="49" formatCode="General">
                  <c:v>34.745932548156802</c:v>
                </c:pt>
                <c:pt idx="50" formatCode="General">
                  <c:v>35.932330266877422</c:v>
                </c:pt>
                <c:pt idx="51" formatCode="General">
                  <c:v>37.131928461801813</c:v>
                </c:pt>
                <c:pt idx="52" formatCode="General">
                  <c:v>38.344586799820625</c:v>
                </c:pt>
                <c:pt idx="53" formatCode="General">
                  <c:v>39.570169696319752</c:v>
                </c:pt>
                <c:pt idx="54" formatCode="General">
                  <c:v>40.808538826156109</c:v>
                </c:pt>
                <c:pt idx="55" formatCode="General">
                  <c:v>42.05955619002733</c:v>
                </c:pt>
                <c:pt idx="56" formatCode="General">
                  <c:v>43.323109598453918</c:v>
                </c:pt>
                <c:pt idx="57" formatCode="General">
                  <c:v>44.599068786397623</c:v>
                </c:pt>
                <c:pt idx="58" formatCode="General">
                  <c:v>45.887306754191911</c:v>
                </c:pt>
                <c:pt idx="59" formatCode="General">
                  <c:v>47.187722420278739</c:v>
                </c:pt>
                <c:pt idx="60" formatCode="General">
                  <c:v>48.500195471798172</c:v>
                </c:pt>
                <c:pt idx="61" formatCode="General">
                  <c:v>49.824608397414409</c:v>
                </c:pt>
                <c:pt idx="62" formatCode="General">
                  <c:v>51.160869792737259</c:v>
                </c:pt>
                <c:pt idx="63" formatCode="General">
                  <c:v>52.508867975279117</c:v>
                </c:pt>
                <c:pt idx="64" formatCode="General">
                  <c:v>53.868493682877542</c:v>
                </c:pt>
                <c:pt idx="65" formatCode="General">
                  <c:v>55.239664009125114</c:v>
                </c:pt>
                <c:pt idx="66" formatCode="General">
                  <c:v>56.62227481031497</c:v>
                </c:pt>
                <c:pt idx="67" formatCode="General">
                  <c:v>58.016232193334041</c:v>
                </c:pt>
                <c:pt idx="68" formatCode="General">
                  <c:v>59.421436327651541</c:v>
                </c:pt>
                <c:pt idx="69" formatCode="General">
                  <c:v>60.83781413811802</c:v>
                </c:pt>
                <c:pt idx="70" formatCode="General">
                  <c:v>62.265270142369694</c:v>
                </c:pt>
                <c:pt idx="71" formatCode="General">
                  <c:v>63.70371061800661</c:v>
                </c:pt>
                <c:pt idx="72" formatCode="General">
                  <c:v>65.15306893482753</c:v>
                </c:pt>
                <c:pt idx="73" formatCode="General">
                  <c:v>66.613255244417175</c:v>
                </c:pt>
                <c:pt idx="74" formatCode="General">
                  <c:v>68.084181246298101</c:v>
                </c:pt>
                <c:pt idx="75" formatCode="General">
                  <c:v>69.565786092118614</c:v>
                </c:pt>
                <c:pt idx="76" formatCode="General">
                  <c:v>71.05798495124013</c:v>
                </c:pt>
                <c:pt idx="77" formatCode="General">
                  <c:v>72.560694360116571</c:v>
                </c:pt>
                <c:pt idx="78" formatCode="General">
                  <c:v>74.073858684567142</c:v>
                </c:pt>
                <c:pt idx="79" formatCode="General">
                  <c:v>75.597397584001669</c:v>
                </c:pt>
                <c:pt idx="80" formatCode="General">
                  <c:v>77.131240887637418</c:v>
                </c:pt>
                <c:pt idx="81" formatCode="General">
                  <c:v>78.675310812222861</c:v>
                </c:pt>
                <c:pt idx="82" formatCode="General">
                  <c:v>80.229557926239252</c:v>
                </c:pt>
                <c:pt idx="83" formatCode="General">
                  <c:v>81.793907178916129</c:v>
                </c:pt>
                <c:pt idx="84" formatCode="General">
                  <c:v>83.368284556558507</c:v>
                </c:pt>
                <c:pt idx="85" formatCode="General">
                  <c:v>84.952644799217566</c:v>
                </c:pt>
                <c:pt idx="86" formatCode="General">
                  <c:v>86.546916376882351</c:v>
                </c:pt>
                <c:pt idx="87" formatCode="General">
                  <c:v>88.15102868534494</c:v>
                </c:pt>
                <c:pt idx="88" formatCode="General">
                  <c:v>89.764940282124854</c:v>
                </c:pt>
                <c:pt idx="89" formatCode="General">
                  <c:v>91.38858282893699</c:v>
                </c:pt>
                <c:pt idx="90" formatCode="General">
                  <c:v>93.021888816001081</c:v>
                </c:pt>
                <c:pt idx="91" formatCode="General">
                  <c:v>94.664820307266226</c:v>
                </c:pt>
                <c:pt idx="92" formatCode="General">
                  <c:v>96.317311867334425</c:v>
                </c:pt>
                <c:pt idx="93" formatCode="General">
                  <c:v>97.979308505474393</c:v>
                </c:pt>
                <c:pt idx="94" formatCode="General">
                  <c:v>99.650746412636877</c:v>
                </c:pt>
                <c:pt idx="95" formatCode="General">
                  <c:v>101.33159190649171</c:v>
                </c:pt>
                <c:pt idx="96" formatCode="General">
                  <c:v>103.0217830310843</c:v>
                </c:pt>
                <c:pt idx="97" formatCode="General">
                  <c:v>104.72125847492674</c:v>
                </c:pt>
                <c:pt idx="98" formatCode="General">
                  <c:v>106.42998746921658</c:v>
                </c:pt>
                <c:pt idx="99" formatCode="General">
                  <c:v>108.14791041110109</c:v>
                </c:pt>
                <c:pt idx="100" formatCode="General">
                  <c:v>109.87496827799438</c:v>
                </c:pt>
                <c:pt idx="101" formatCode="General">
                  <c:v>111.61113300600393</c:v>
                </c:pt>
                <c:pt idx="102" formatCode="General">
                  <c:v>113.35634715231045</c:v>
                </c:pt>
                <c:pt idx="103" formatCode="General">
                  <c:v>115.11056403419759</c:v>
                </c:pt>
                <c:pt idx="104" formatCode="General">
                  <c:v>116.87372739506358</c:v>
                </c:pt>
                <c:pt idx="105" formatCode="General">
                  <c:v>118.32951671768748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23-1644-BF0D-C2BAF2E87348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'u=0.1'!$H$21:$H$126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'u=0.1'!$J$21:$J$126</c:f>
              <c:numCache>
                <c:formatCode>General</c:formatCode>
                <c:ptCount val="106"/>
                <c:pt idx="0">
                  <c:v>0</c:v>
                </c:pt>
                <c:pt idx="1">
                  <c:v>5.2414328050763058E-3</c:v>
                </c:pt>
                <c:pt idx="2">
                  <c:v>1.4825010718412321E-2</c:v>
                </c:pt>
                <c:pt idx="3">
                  <c:v>3.4320380937782564E-2</c:v>
                </c:pt>
                <c:pt idx="4">
                  <c:v>7.2268960116632266E-2</c:v>
                </c:pt>
                <c:pt idx="5">
                  <c:v>0.14447721440136183</c:v>
                </c:pt>
                <c:pt idx="6">
                  <c:v>0.28009723832770994</c:v>
                </c:pt>
                <c:pt idx="7">
                  <c:v>0.53281228967103167</c:v>
                </c:pt>
                <c:pt idx="8">
                  <c:v>0.93908834439538358</c:v>
                </c:pt>
                <c:pt idx="9">
                  <c:v>1.4155401534441019</c:v>
                </c:pt>
                <c:pt idx="10">
                  <c:v>1.9530296507642169</c:v>
                </c:pt>
                <c:pt idx="11">
                  <c:v>2.5452768896710443</c:v>
                </c:pt>
                <c:pt idx="12">
                  <c:v>3.187620106002564</c:v>
                </c:pt>
                <c:pt idx="13">
                  <c:v>3.8764181352425746</c:v>
                </c:pt>
                <c:pt idx="14">
                  <c:v>4.6087269563910134</c:v>
                </c:pt>
                <c:pt idx="15">
                  <c:v>5.3820988760787047</c:v>
                </c:pt>
                <c:pt idx="16">
                  <c:v>6.1944601894547908</c:v>
                </c:pt>
                <c:pt idx="17">
                  <c:v>7.0440216611955382</c:v>
                </c:pt>
                <c:pt idx="18">
                  <c:v>7.9292204258426642</c:v>
                </c:pt>
                <c:pt idx="19">
                  <c:v>8.8486741944841594</c:v>
                </c:pt>
                <c:pt idx="20">
                  <c:v>9.8011538632917468</c:v>
                </c:pt>
                <c:pt idx="21">
                  <c:v>10.785550415471148</c:v>
                </c:pt>
                <c:pt idx="22">
                  <c:v>11.800860689548886</c:v>
                </c:pt>
                <c:pt idx="23">
                  <c:v>12.846169041572999</c:v>
                </c:pt>
                <c:pt idx="24">
                  <c:v>13.920641023838479</c:v>
                </c:pt>
                <c:pt idx="25">
                  <c:v>15.023504115505373</c:v>
                </c:pt>
                <c:pt idx="26">
                  <c:v>16.154045409819851</c:v>
                </c:pt>
                <c:pt idx="27">
                  <c:v>17.311601456259034</c:v>
                </c:pt>
                <c:pt idx="28">
                  <c:v>18.495559195697666</c:v>
                </c:pt>
                <c:pt idx="29">
                  <c:v>19.705340903675094</c:v>
                </c:pt>
                <c:pt idx="30">
                  <c:v>20.940406666576269</c:v>
                </c:pt>
                <c:pt idx="31">
                  <c:v>22.200247236056242</c:v>
                </c:pt>
                <c:pt idx="32">
                  <c:v>23.484390145729616</c:v>
                </c:pt>
                <c:pt idx="33">
                  <c:v>24.792376549331621</c:v>
                </c:pt>
                <c:pt idx="34">
                  <c:v>26.123783038048625</c:v>
                </c:pt>
                <c:pt idx="35">
                  <c:v>27.478208636854689</c:v>
                </c:pt>
                <c:pt idx="36">
                  <c:v>28.855260819266281</c:v>
                </c:pt>
                <c:pt idx="37">
                  <c:v>30.254581622096129</c:v>
                </c:pt>
                <c:pt idx="38">
                  <c:v>31.675814125783575</c:v>
                </c:pt>
                <c:pt idx="39">
                  <c:v>33.11862949282061</c:v>
                </c:pt>
                <c:pt idx="40">
                  <c:v>34.582713860757245</c:v>
                </c:pt>
                <c:pt idx="41">
                  <c:v>36.067754221851693</c:v>
                </c:pt>
                <c:pt idx="42">
                  <c:v>37.573463038924295</c:v>
                </c:pt>
                <c:pt idx="43">
                  <c:v>39.099564871532948</c:v>
                </c:pt>
                <c:pt idx="44">
                  <c:v>40.645781998747168</c:v>
                </c:pt>
                <c:pt idx="45">
                  <c:v>42.211864944524002</c:v>
                </c:pt>
                <c:pt idx="46">
                  <c:v>43.797555831367028</c:v>
                </c:pt>
                <c:pt idx="47">
                  <c:v>45.402619547175505</c:v>
                </c:pt>
                <c:pt idx="48">
                  <c:v>47.026829781302169</c:v>
                </c:pt>
                <c:pt idx="49">
                  <c:v>48.669954089967426</c:v>
                </c:pt>
                <c:pt idx="50">
                  <c:v>50.331786663392997</c:v>
                </c:pt>
                <c:pt idx="51">
                  <c:v>52.012109647744012</c:v>
                </c:pt>
                <c:pt idx="52">
                  <c:v>53.710726473077223</c:v>
                </c:pt>
                <c:pt idx="53">
                  <c:v>55.42744722084791</c:v>
                </c:pt>
                <c:pt idx="54">
                  <c:v>57.162078133747833</c:v>
                </c:pt>
                <c:pt idx="55">
                  <c:v>58.914425910886266</c:v>
                </c:pt>
                <c:pt idx="56">
                  <c:v>60.68433340417662</c:v>
                </c:pt>
                <c:pt idx="57">
                  <c:v>62.47161814640716</c:v>
                </c:pt>
                <c:pt idx="58">
                  <c:v>64.276102244296979</c:v>
                </c:pt>
                <c:pt idx="59">
                  <c:v>66.097644109049071</c:v>
                </c:pt>
                <c:pt idx="60">
                  <c:v>67.936075213847815</c:v>
                </c:pt>
                <c:pt idx="61">
                  <c:v>69.791230956079318</c:v>
                </c:pt>
                <c:pt idx="62">
                  <c:v>71.662983302125042</c:v>
                </c:pt>
                <c:pt idx="63">
                  <c:v>73.551175814061295</c:v>
                </c:pt>
                <c:pt idx="64">
                  <c:v>75.455655444206243</c:v>
                </c:pt>
                <c:pt idx="65">
                  <c:v>77.376306062390185</c:v>
                </c:pt>
                <c:pt idx="66">
                  <c:v>79.312981790547411</c:v>
                </c:pt>
                <c:pt idx="67">
                  <c:v>81.265551109010218</c:v>
                </c:pt>
                <c:pt idx="68">
                  <c:v>83.233874181343268</c:v>
                </c:pt>
                <c:pt idx="69">
                  <c:v>85.217848648395218</c:v>
                </c:pt>
                <c:pt idx="70">
                  <c:v>87.2173407643742</c:v>
                </c:pt>
                <c:pt idx="71">
                  <c:v>89.232219248736925</c:v>
                </c:pt>
                <c:pt idx="72">
                  <c:v>91.262390770017007</c:v>
                </c:pt>
                <c:pt idx="73">
                  <c:v>93.307729474109351</c:v>
                </c:pt>
                <c:pt idx="74">
                  <c:v>95.368111675164471</c:v>
                </c:pt>
                <c:pt idx="75">
                  <c:v>97.44345214057337</c:v>
                </c:pt>
                <c:pt idx="76">
                  <c:v>99.533632044822284</c:v>
                </c:pt>
                <c:pt idx="77">
                  <c:v>101.63853447733617</c:v>
                </c:pt>
                <c:pt idx="78">
                  <c:v>103.75808150919423</c:v>
                </c:pt>
                <c:pt idx="79">
                  <c:v>105.89216060426492</c:v>
                </c:pt>
                <c:pt idx="80">
                  <c:v>108.04067347165423</c:v>
                </c:pt>
                <c:pt idx="81">
                  <c:v>110.20351115739248</c:v>
                </c:pt>
                <c:pt idx="82">
                  <c:v>112.38060442086442</c:v>
                </c:pt>
                <c:pt idx="83">
                  <c:v>114.57184813559088</c:v>
                </c:pt>
                <c:pt idx="84">
                  <c:v>116.77713862776397</c:v>
                </c:pt>
                <c:pt idx="85">
                  <c:v>118.99641250004565</c:v>
                </c:pt>
                <c:pt idx="86">
                  <c:v>121.22956955761903</c:v>
                </c:pt>
                <c:pt idx="87">
                  <c:v>123.47651090247489</c:v>
                </c:pt>
                <c:pt idx="88">
                  <c:v>125.73717848454878</c:v>
                </c:pt>
                <c:pt idx="89">
                  <c:v>128.0114765797961</c:v>
                </c:pt>
                <c:pt idx="90">
                  <c:v>130.29931062469052</c:v>
                </c:pt>
                <c:pt idx="91">
                  <c:v>132.6006274807574</c:v>
                </c:pt>
                <c:pt idx="92">
                  <c:v>134.91533549013687</c:v>
                </c:pt>
                <c:pt idx="93">
                  <c:v>137.24335762521247</c:v>
                </c:pt>
                <c:pt idx="94">
                  <c:v>139.58460450621308</c:v>
                </c:pt>
                <c:pt idx="95">
                  <c:v>141.93902895301304</c:v>
                </c:pt>
                <c:pt idx="96">
                  <c:v>144.30654418154174</c:v>
                </c:pt>
                <c:pt idx="97">
                  <c:v>146.68706431045754</c:v>
                </c:pt>
                <c:pt idx="98">
                  <c:v>149.08054624072437</c:v>
                </c:pt>
                <c:pt idx="99">
                  <c:v>151.4869064843511</c:v>
                </c:pt>
                <c:pt idx="100">
                  <c:v>153.90606236614863</c:v>
                </c:pt>
                <c:pt idx="101">
                  <c:v>156.33797457595136</c:v>
                </c:pt>
                <c:pt idx="102">
                  <c:v>158.78256265140962</c:v>
                </c:pt>
                <c:pt idx="103">
                  <c:v>161.2397612022605</c:v>
                </c:pt>
                <c:pt idx="104">
                  <c:v>163.70949142773438</c:v>
                </c:pt>
                <c:pt idx="105">
                  <c:v>165.74867110433595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23-1644-BF0D-C2BAF2E87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5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7-B24F-85EA-D4F3C56B61A2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F7-B24F-85EA-D4F3C56B61A2}"/>
            </c:ext>
          </c:extLst>
        </c:ser>
        <c:ser>
          <c:idx val="2"/>
          <c:order val="2"/>
          <c:tx>
            <c:v>E*k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F7-B24F-85EA-D4F3C56B6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500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xVal>
            <c:numRef>
              <c:f>'u=0.1'!$BF$21:$BF$170</c:f>
              <c:numCache>
                <c:formatCode>General</c:formatCode>
                <c:ptCount val="150"/>
                <c:pt idx="0">
                  <c:v>0</c:v>
                </c:pt>
                <c:pt idx="1">
                  <c:v>3.1249999921101335E-8</c:v>
                </c:pt>
                <c:pt idx="2">
                  <c:v>6.2499999842202669E-8</c:v>
                </c:pt>
                <c:pt idx="3">
                  <c:v>1.0937500150021151E-7</c:v>
                </c:pt>
                <c:pt idx="4">
                  <c:v>1.7968750398722477E-7</c:v>
                </c:pt>
                <c:pt idx="5">
                  <c:v>2.8515626127045834E-7</c:v>
                </c:pt>
                <c:pt idx="6">
                  <c:v>4.4335936877359927E-7</c:v>
                </c:pt>
                <c:pt idx="7">
                  <c:v>6.8066407266087481E-7</c:v>
                </c:pt>
                <c:pt idx="8">
                  <c:v>1.0366211427026428E-6</c:v>
                </c:pt>
                <c:pt idx="9">
                  <c:v>1.5705566056567477E-6</c:v>
                </c:pt>
                <c:pt idx="10">
                  <c:v>2.3714599137747427E-6</c:v>
                </c:pt>
                <c:pt idx="11">
                  <c:v>3.5728148759517353E-6</c:v>
                </c:pt>
                <c:pt idx="12">
                  <c:v>5.3748472055303864E-6</c:v>
                </c:pt>
                <c:pt idx="13">
                  <c:v>8.0778963820193894E-6</c:v>
                </c:pt>
                <c:pt idx="14">
                  <c:v>9.0915391410817392E-6</c:v>
                </c:pt>
                <c:pt idx="15">
                  <c:v>1.0612004189169966E-5</c:v>
                </c:pt>
                <c:pt idx="16">
                  <c:v>1.1182178241142537E-5</c:v>
                </c:pt>
                <c:pt idx="17">
                  <c:v>1.139599407906644E-5</c:v>
                </c:pt>
                <c:pt idx="18">
                  <c:v>1.1716717381204944E-5</c:v>
                </c:pt>
                <c:pt idx="19">
                  <c:v>1.1836988051072694E-5</c:v>
                </c:pt>
                <c:pt idx="20">
                  <c:v>1.1882089893333614E-5</c:v>
                </c:pt>
                <c:pt idx="21">
                  <c:v>1.1902089681825601E-5</c:v>
                </c:pt>
                <c:pt idx="22">
                  <c:v>1.1932090274058282E-5</c:v>
                </c:pt>
                <c:pt idx="23">
                  <c:v>1.1977090252912603E-5</c:v>
                </c:pt>
                <c:pt idx="24">
                  <c:v>1.2044590221194085E-5</c:v>
                </c:pt>
                <c:pt idx="25">
                  <c:v>1.2145839718868956E-5</c:v>
                </c:pt>
                <c:pt idx="26">
                  <c:v>1.2297715329623315E-5</c:v>
                </c:pt>
                <c:pt idx="27">
                  <c:v>1.2525527381512802E-5</c:v>
                </c:pt>
                <c:pt idx="28">
                  <c:v>1.2867246368841734E-5</c:v>
                </c:pt>
                <c:pt idx="29">
                  <c:v>1.337982394034043E-5</c:v>
                </c:pt>
                <c:pt idx="30">
                  <c:v>1.4148691661830526E-5</c:v>
                </c:pt>
                <c:pt idx="31">
                  <c:v>1.5301991879823618E-5</c:v>
                </c:pt>
                <c:pt idx="32">
                  <c:v>1.7031943571055308E-5</c:v>
                </c:pt>
                <c:pt idx="33">
                  <c:v>1.9626870198408142E-5</c:v>
                </c:pt>
                <c:pt idx="34">
                  <c:v>2.3519260139437392E-5</c:v>
                </c:pt>
                <c:pt idx="35">
                  <c:v>2.9357845050981268E-5</c:v>
                </c:pt>
                <c:pt idx="36">
                  <c:v>3.8115722418297082E-5</c:v>
                </c:pt>
                <c:pt idx="37">
                  <c:v>4.1399925976293162E-5</c:v>
                </c:pt>
                <c:pt idx="38">
                  <c:v>4.6326233132276684E-5</c:v>
                </c:pt>
                <c:pt idx="39">
                  <c:v>5.3715692047262564E-5</c:v>
                </c:pt>
                <c:pt idx="40">
                  <c:v>5.6486740504624322E-5</c:v>
                </c:pt>
                <c:pt idx="41">
                  <c:v>6.0643309552688152E-5</c:v>
                </c:pt>
                <c:pt idx="42">
                  <c:v>6.4799882238730788E-5</c:v>
                </c:pt>
                <c:pt idx="43">
                  <c:v>6.8956454924773425E-5</c:v>
                </c:pt>
                <c:pt idx="44">
                  <c:v>7.5191310315858573E-5</c:v>
                </c:pt>
                <c:pt idx="45">
                  <c:v>8.4543593402486295E-5</c:v>
                </c:pt>
                <c:pt idx="46">
                  <c:v>9.8572018032427877E-5</c:v>
                </c:pt>
                <c:pt idx="47">
                  <c:v>1.1857201752718538E-4</c:v>
                </c:pt>
                <c:pt idx="48">
                  <c:v>1.385720242979005E-4</c:v>
                </c:pt>
                <c:pt idx="49">
                  <c:v>1.4357201871462166E-4</c:v>
                </c:pt>
                <c:pt idx="50">
                  <c:v>1.454470184398815E-4</c:v>
                </c:pt>
                <c:pt idx="51">
                  <c:v>1.4685327187180519E-4</c:v>
                </c:pt>
                <c:pt idx="52">
                  <c:v>1.4825952530372888E-4</c:v>
                </c:pt>
                <c:pt idx="53">
                  <c:v>1.503688981756568E-4</c:v>
                </c:pt>
                <c:pt idx="54">
                  <c:v>1.5353296475950629E-4</c:v>
                </c:pt>
                <c:pt idx="55">
                  <c:v>1.5827905735932291E-4</c:v>
                </c:pt>
                <c:pt idx="56">
                  <c:v>1.6539818898309022E-4</c:v>
                </c:pt>
                <c:pt idx="57">
                  <c:v>1.7607690824661404E-4</c:v>
                </c:pt>
                <c:pt idx="58">
                  <c:v>1.9209497258998454E-4</c:v>
                </c:pt>
                <c:pt idx="59">
                  <c:v>2.1209496480878443E-4</c:v>
                </c:pt>
                <c:pt idx="60">
                  <c:v>2.3209497157949954E-4</c:v>
                </c:pt>
                <c:pt idx="61">
                  <c:v>2.5209496379829943E-4</c:v>
                </c:pt>
                <c:pt idx="62">
                  <c:v>2.7209497056901455E-4</c:v>
                </c:pt>
                <c:pt idx="63">
                  <c:v>2.9209497733972967E-4</c:v>
                </c:pt>
                <c:pt idx="64">
                  <c:v>3.1209498411044478E-4</c:v>
                </c:pt>
                <c:pt idx="65">
                  <c:v>3.3209496177732944E-4</c:v>
                </c:pt>
                <c:pt idx="66">
                  <c:v>3.5209496854804456E-4</c:v>
                </c:pt>
                <c:pt idx="67">
                  <c:v>3.7209497531875968E-4</c:v>
                </c:pt>
                <c:pt idx="68">
                  <c:v>3.920949820894748E-4</c:v>
                </c:pt>
                <c:pt idx="69">
                  <c:v>4.1209495975635946E-4</c:v>
                </c:pt>
                <c:pt idx="70">
                  <c:v>4.3209496652707458E-4</c:v>
                </c:pt>
                <c:pt idx="71">
                  <c:v>4.5209497329778969E-4</c:v>
                </c:pt>
                <c:pt idx="72">
                  <c:v>4.7209498006850481E-4</c:v>
                </c:pt>
                <c:pt idx="73">
                  <c:v>4.9209495773538947E-4</c:v>
                </c:pt>
                <c:pt idx="74">
                  <c:v>5.1209499360993505E-4</c:v>
                </c:pt>
                <c:pt idx="75">
                  <c:v>5.3209497127681971E-4</c:v>
                </c:pt>
                <c:pt idx="76">
                  <c:v>5.5209494894370437E-4</c:v>
                </c:pt>
                <c:pt idx="77">
                  <c:v>5.7209498481824994E-4</c:v>
                </c:pt>
                <c:pt idx="78">
                  <c:v>5.920949624851346E-4</c:v>
                </c:pt>
                <c:pt idx="79">
                  <c:v>6.1209499835968018E-4</c:v>
                </c:pt>
                <c:pt idx="80">
                  <c:v>6.3209497602656484E-4</c:v>
                </c:pt>
                <c:pt idx="81">
                  <c:v>6.520949536934495E-4</c:v>
                </c:pt>
                <c:pt idx="82">
                  <c:v>6.7209498956799507E-4</c:v>
                </c:pt>
                <c:pt idx="83">
                  <c:v>6.9209496723487973E-4</c:v>
                </c:pt>
                <c:pt idx="84">
                  <c:v>7.1209494490176439E-4</c:v>
                </c:pt>
                <c:pt idx="85">
                  <c:v>7.3209498077630997E-4</c:v>
                </c:pt>
                <c:pt idx="86">
                  <c:v>7.5209495844319463E-4</c:v>
                </c:pt>
                <c:pt idx="87">
                  <c:v>7.720949943177402E-4</c:v>
                </c:pt>
                <c:pt idx="88">
                  <c:v>7.9209497198462486E-4</c:v>
                </c:pt>
                <c:pt idx="89">
                  <c:v>8.1209494965150952E-4</c:v>
                </c:pt>
                <c:pt idx="90">
                  <c:v>8.320949855260551E-4</c:v>
                </c:pt>
                <c:pt idx="91">
                  <c:v>8.5209496319293976E-4</c:v>
                </c:pt>
                <c:pt idx="92">
                  <c:v>8.7209499906748533E-4</c:v>
                </c:pt>
                <c:pt idx="93">
                  <c:v>8.9209497673436999E-4</c:v>
                </c:pt>
                <c:pt idx="94">
                  <c:v>9.1209495440125465E-4</c:v>
                </c:pt>
                <c:pt idx="95">
                  <c:v>9.3209499027580023E-4</c:v>
                </c:pt>
                <c:pt idx="96">
                  <c:v>9.5209496794268489E-4</c:v>
                </c:pt>
                <c:pt idx="97">
                  <c:v>9.7209494560956955E-4</c:v>
                </c:pt>
                <c:pt idx="98">
                  <c:v>9.9209498148411512E-4</c:v>
                </c:pt>
                <c:pt idx="99">
                  <c:v>1.0120950173586607E-3</c:v>
                </c:pt>
                <c:pt idx="100">
                  <c:v>1.0320949368178844E-3</c:v>
                </c:pt>
                <c:pt idx="101">
                  <c:v>1.05209497269243E-3</c:v>
                </c:pt>
                <c:pt idx="102">
                  <c:v>1.0720950085669756E-3</c:v>
                </c:pt>
                <c:pt idx="103">
                  <c:v>1.0920949280261993E-3</c:v>
                </c:pt>
                <c:pt idx="104">
                  <c:v>1.1120949639007449E-3</c:v>
                </c:pt>
                <c:pt idx="105">
                  <c:v>1.1320949997752905E-3</c:v>
                </c:pt>
                <c:pt idx="106">
                  <c:v>1.1520949192345142E-3</c:v>
                </c:pt>
                <c:pt idx="107">
                  <c:v>1.1720949551090598E-3</c:v>
                </c:pt>
                <c:pt idx="108">
                  <c:v>1.1920949909836054E-3</c:v>
                </c:pt>
                <c:pt idx="109">
                  <c:v>1.212095026858151E-3</c:v>
                </c:pt>
                <c:pt idx="110">
                  <c:v>1.2320949463173747E-3</c:v>
                </c:pt>
                <c:pt idx="111">
                  <c:v>1.2520949821919203E-3</c:v>
                </c:pt>
                <c:pt idx="112">
                  <c:v>1.2720950180664659E-3</c:v>
                </c:pt>
                <c:pt idx="113">
                  <c:v>1.2920949375256896E-3</c:v>
                </c:pt>
                <c:pt idx="114">
                  <c:v>1.3120949734002352E-3</c:v>
                </c:pt>
                <c:pt idx="115">
                  <c:v>1.3320950092747808E-3</c:v>
                </c:pt>
                <c:pt idx="116">
                  <c:v>1.3520949287340045E-3</c:v>
                </c:pt>
                <c:pt idx="117">
                  <c:v>1.3720949646085501E-3</c:v>
                </c:pt>
                <c:pt idx="118">
                  <c:v>1.3920950004830956E-3</c:v>
                </c:pt>
                <c:pt idx="119">
                  <c:v>1.4120949199423194E-3</c:v>
                </c:pt>
                <c:pt idx="120">
                  <c:v>1.432094955816865E-3</c:v>
                </c:pt>
                <c:pt idx="121">
                  <c:v>1.4520949916914105E-3</c:v>
                </c:pt>
                <c:pt idx="122">
                  <c:v>1.4720950275659561E-3</c:v>
                </c:pt>
                <c:pt idx="123">
                  <c:v>1.4920949470251799E-3</c:v>
                </c:pt>
                <c:pt idx="124">
                  <c:v>1.5120949828997254E-3</c:v>
                </c:pt>
                <c:pt idx="125">
                  <c:v>1.532095018774271E-3</c:v>
                </c:pt>
                <c:pt idx="126">
                  <c:v>1.5520949382334948E-3</c:v>
                </c:pt>
                <c:pt idx="127">
                  <c:v>1.5720949741080403E-3</c:v>
                </c:pt>
                <c:pt idx="128">
                  <c:v>1.5920950099825859E-3</c:v>
                </c:pt>
                <c:pt idx="129">
                  <c:v>1.6120949294418097E-3</c:v>
                </c:pt>
                <c:pt idx="130">
                  <c:v>1.6320949653163552E-3</c:v>
                </c:pt>
                <c:pt idx="131">
                  <c:v>1.6520950011909008E-3</c:v>
                </c:pt>
                <c:pt idx="132">
                  <c:v>1.6720949206501245E-3</c:v>
                </c:pt>
                <c:pt idx="133">
                  <c:v>1.6920949565246701E-3</c:v>
                </c:pt>
                <c:pt idx="134">
                  <c:v>1.7120949923992157E-3</c:v>
                </c:pt>
                <c:pt idx="135">
                  <c:v>1.7320950282737613E-3</c:v>
                </c:pt>
                <c:pt idx="136">
                  <c:v>1.752094947732985E-3</c:v>
                </c:pt>
                <c:pt idx="137">
                  <c:v>1.7720949836075306E-3</c:v>
                </c:pt>
                <c:pt idx="138">
                  <c:v>1.7920950194820762E-3</c:v>
                </c:pt>
                <c:pt idx="139">
                  <c:v>1.8120949389412999E-3</c:v>
                </c:pt>
                <c:pt idx="140">
                  <c:v>1.8320949748158455E-3</c:v>
                </c:pt>
                <c:pt idx="141">
                  <c:v>1.8520950106903911E-3</c:v>
                </c:pt>
                <c:pt idx="142">
                  <c:v>1.8720949301496148E-3</c:v>
                </c:pt>
                <c:pt idx="143">
                  <c:v>1.8920949660241604E-3</c:v>
                </c:pt>
                <c:pt idx="144">
                  <c:v>1.912095001898706E-3</c:v>
                </c:pt>
                <c:pt idx="145">
                  <c:v>1.9320949213579297E-3</c:v>
                </c:pt>
                <c:pt idx="146">
                  <c:v>1.9520949572324753E-3</c:v>
                </c:pt>
                <c:pt idx="147">
                  <c:v>1.972094876691699E-3</c:v>
                </c:pt>
                <c:pt idx="148">
                  <c:v>1.9920950289815664E-3</c:v>
                </c:pt>
                <c:pt idx="149">
                  <c:v>2.0000000949949026E-3</c:v>
                </c:pt>
              </c:numCache>
            </c:numRef>
          </c:xVal>
          <c:yVal>
            <c:numRef>
              <c:f>'u=0.1'!$BG$21:$BG$170</c:f>
              <c:numCache>
                <c:formatCode>General</c:formatCode>
                <c:ptCount val="150"/>
                <c:pt idx="0">
                  <c:v>0</c:v>
                </c:pt>
                <c:pt idx="1">
                  <c:v>2.272425452247262E-3</c:v>
                </c:pt>
                <c:pt idx="2">
                  <c:v>2.4492072407156229E-3</c:v>
                </c:pt>
                <c:pt idx="3">
                  <c:v>4.1231000795960426E-4</c:v>
                </c:pt>
                <c:pt idx="4">
                  <c:v>2.8608743377844803E-5</c:v>
                </c:pt>
                <c:pt idx="5">
                  <c:v>2.6749305561679648E-6</c:v>
                </c:pt>
                <c:pt idx="6">
                  <c:v>2.6664335450732324E-7</c:v>
                </c:pt>
                <c:pt idx="7">
                  <c:v>2.6656051588247465E-8</c:v>
                </c:pt>
                <c:pt idx="8">
                  <c:v>2.6650959217278114E-9</c:v>
                </c:pt>
                <c:pt idx="9">
                  <c:v>2.6643817707672213E-10</c:v>
                </c:pt>
                <c:pt idx="10">
                  <c:v>2.6633138403009404E-11</c:v>
                </c:pt>
                <c:pt idx="11">
                  <c:v>2.6617122134836579E-12</c:v>
                </c:pt>
                <c:pt idx="12">
                  <c:v>2.6593096756795387E-13</c:v>
                </c:pt>
                <c:pt idx="13">
                  <c:v>2.6557057876581969E-14</c:v>
                </c:pt>
                <c:pt idx="14">
                  <c:v>2.6543543465908526E-15</c:v>
                </c:pt>
                <c:pt idx="15">
                  <c:v>2.6523272379293955E-16</c:v>
                </c:pt>
                <c:pt idx="16">
                  <c:v>2.6515669927720102E-17</c:v>
                </c:pt>
                <c:pt idx="17">
                  <c:v>2.6512819876919551E-18</c:v>
                </c:pt>
                <c:pt idx="18">
                  <c:v>2.6508543353152652E-19</c:v>
                </c:pt>
                <c:pt idx="19">
                  <c:v>2.650693972136355E-20</c:v>
                </c:pt>
                <c:pt idx="20">
                  <c:v>2.6506338319052958E-21</c:v>
                </c:pt>
                <c:pt idx="21">
                  <c:v>2.6506072252046846E-22</c:v>
                </c:pt>
                <c:pt idx="22">
                  <c:v>9.1473764041438699E-4</c:v>
                </c:pt>
                <c:pt idx="23">
                  <c:v>4.3151089921593666E-3</c:v>
                </c:pt>
                <c:pt idx="24">
                  <c:v>9.4181019812822342E-3</c:v>
                </c:pt>
                <c:pt idx="25">
                  <c:v>1.7090730369091034E-2</c:v>
                </c:pt>
                <c:pt idx="26">
                  <c:v>2.865050733089447E-2</c:v>
                </c:pt>
                <c:pt idx="27">
                  <c:v>4.6096649020910263E-2</c:v>
                </c:pt>
                <c:pt idx="28">
                  <c:v>7.2464950382709503E-2</c:v>
                </c:pt>
                <c:pt idx="29">
                  <c:v>0.11240051686763763</c:v>
                </c:pt>
                <c:pt idx="30">
                  <c:v>0.17309923470020294</c:v>
                </c:pt>
                <c:pt idx="31">
                  <c:v>0.26588916778564453</c:v>
                </c:pt>
                <c:pt idx="32">
                  <c:v>0.40895912051200867</c:v>
                </c:pt>
                <c:pt idx="33">
                  <c:v>0.63215845823287964</c:v>
                </c:pt>
                <c:pt idx="34">
                  <c:v>0.98551023006439209</c:v>
                </c:pt>
                <c:pt idx="35">
                  <c:v>1.5543695688247681</c:v>
                </c:pt>
                <c:pt idx="36">
                  <c:v>3.4865958690643311</c:v>
                </c:pt>
                <c:pt idx="37">
                  <c:v>5.5076436996459961</c:v>
                </c:pt>
                <c:pt idx="38">
                  <c:v>8.5343523025512695</c:v>
                </c:pt>
                <c:pt idx="39">
                  <c:v>13.063529968261719</c:v>
                </c:pt>
                <c:pt idx="40">
                  <c:v>14.783597946166992</c:v>
                </c:pt>
                <c:pt idx="41">
                  <c:v>17.33154296875</c:v>
                </c:pt>
                <c:pt idx="42">
                  <c:v>19.877101898193359</c:v>
                </c:pt>
                <c:pt idx="43">
                  <c:v>22.457635879516602</c:v>
                </c:pt>
                <c:pt idx="44">
                  <c:v>26.468622207641602</c:v>
                </c:pt>
                <c:pt idx="45">
                  <c:v>32.318595886230469</c:v>
                </c:pt>
                <c:pt idx="46">
                  <c:v>41.222064971923828</c:v>
                </c:pt>
                <c:pt idx="47">
                  <c:v>63.753147125244141</c:v>
                </c:pt>
                <c:pt idx="48">
                  <c:v>87.415184020996094</c:v>
                </c:pt>
                <c:pt idx="49">
                  <c:v>93.286338806152344</c:v>
                </c:pt>
                <c:pt idx="50">
                  <c:v>95.486404418945312</c:v>
                </c:pt>
                <c:pt idx="51">
                  <c:v>97.13690185546875</c:v>
                </c:pt>
                <c:pt idx="52">
                  <c:v>98.786750793457031</c:v>
                </c:pt>
                <c:pt idx="53">
                  <c:v>101.26405334472656</c:v>
                </c:pt>
                <c:pt idx="54">
                  <c:v>104.98310089111328</c:v>
                </c:pt>
                <c:pt idx="55">
                  <c:v>110.57247924804688</c:v>
                </c:pt>
                <c:pt idx="56">
                  <c:v>118.99240875244141</c:v>
                </c:pt>
                <c:pt idx="57">
                  <c:v>131.71696472167969</c:v>
                </c:pt>
                <c:pt idx="58">
                  <c:v>151.48005676269531</c:v>
                </c:pt>
                <c:pt idx="59">
                  <c:v>184.46556091308594</c:v>
                </c:pt>
                <c:pt idx="60">
                  <c:v>220.15679931640625</c:v>
                </c:pt>
                <c:pt idx="61">
                  <c:v>255.44830322265625</c:v>
                </c:pt>
                <c:pt idx="62">
                  <c:v>290.5924072265625</c:v>
                </c:pt>
                <c:pt idx="63">
                  <c:v>325.67926025390625</c:v>
                </c:pt>
                <c:pt idx="64">
                  <c:v>361.05331420898438</c:v>
                </c:pt>
                <c:pt idx="65">
                  <c:v>396.43136596679688</c:v>
                </c:pt>
                <c:pt idx="66">
                  <c:v>431.87521362304688</c:v>
                </c:pt>
                <c:pt idx="67">
                  <c:v>467.41766357421875</c:v>
                </c:pt>
                <c:pt idx="68">
                  <c:v>503.073974609375</c:v>
                </c:pt>
                <c:pt idx="69">
                  <c:v>538.86474609375</c:v>
                </c:pt>
                <c:pt idx="70">
                  <c:v>579.47235107421875</c:v>
                </c:pt>
                <c:pt idx="71">
                  <c:v>627.86102294921875</c:v>
                </c:pt>
                <c:pt idx="72">
                  <c:v>675.88677978515625</c:v>
                </c:pt>
                <c:pt idx="73">
                  <c:v>723.7738037109375</c:v>
                </c:pt>
                <c:pt idx="74">
                  <c:v>771.595458984375</c:v>
                </c:pt>
                <c:pt idx="75">
                  <c:v>819.3568115234375</c:v>
                </c:pt>
                <c:pt idx="76">
                  <c:v>867.0675048828125</c:v>
                </c:pt>
                <c:pt idx="77">
                  <c:v>917.6744384765625</c:v>
                </c:pt>
                <c:pt idx="78">
                  <c:v>965.48529052734375</c:v>
                </c:pt>
                <c:pt idx="79">
                  <c:v>1013.5133056640625</c:v>
                </c:pt>
                <c:pt idx="80">
                  <c:v>1067.7799072265625</c:v>
                </c:pt>
                <c:pt idx="81">
                  <c:v>1135.1385498046875</c:v>
                </c:pt>
                <c:pt idx="82">
                  <c:v>1194.7305908203125</c:v>
                </c:pt>
                <c:pt idx="83">
                  <c:v>1254.2430419921875</c:v>
                </c:pt>
                <c:pt idx="84">
                  <c:v>1313.890625</c:v>
                </c:pt>
                <c:pt idx="85">
                  <c:v>1373.7069091796875</c:v>
                </c:pt>
                <c:pt idx="86">
                  <c:v>1433.6654052734375</c:v>
                </c:pt>
                <c:pt idx="87">
                  <c:v>1493.6470947265625</c:v>
                </c:pt>
                <c:pt idx="88">
                  <c:v>1553.7686767578125</c:v>
                </c:pt>
                <c:pt idx="89">
                  <c:v>1614.01904296875</c:v>
                </c:pt>
                <c:pt idx="90">
                  <c:v>1674.39697265625</c:v>
                </c:pt>
                <c:pt idx="91">
                  <c:v>1734.59423828125</c:v>
                </c:pt>
                <c:pt idx="92">
                  <c:v>1794.9429931640625</c:v>
                </c:pt>
                <c:pt idx="93">
                  <c:v>1855.24169921875</c:v>
                </c:pt>
                <c:pt idx="94">
                  <c:v>1915.6492919921875</c:v>
                </c:pt>
                <c:pt idx="95">
                  <c:v>1976.1854248046875</c:v>
                </c:pt>
                <c:pt idx="96">
                  <c:v>2043.7333984375</c:v>
                </c:pt>
                <c:pt idx="97">
                  <c:v>2116.11083984375</c:v>
                </c:pt>
                <c:pt idx="98">
                  <c:v>2187.13330078125</c:v>
                </c:pt>
                <c:pt idx="99">
                  <c:v>2258.36572265625</c:v>
                </c:pt>
                <c:pt idx="100">
                  <c:v>2329.892578125</c:v>
                </c:pt>
                <c:pt idx="101">
                  <c:v>2402.19677734375</c:v>
                </c:pt>
                <c:pt idx="102">
                  <c:v>2474.330078125</c:v>
                </c:pt>
                <c:pt idx="103">
                  <c:v>2545.992919921875</c:v>
                </c:pt>
                <c:pt idx="104">
                  <c:v>2618.388427734375</c:v>
                </c:pt>
                <c:pt idx="105">
                  <c:v>2690.915771484375</c:v>
                </c:pt>
                <c:pt idx="106">
                  <c:v>2763.56689453125</c:v>
                </c:pt>
                <c:pt idx="107">
                  <c:v>2836.307373046875</c:v>
                </c:pt>
                <c:pt idx="108">
                  <c:v>2909.1884765625</c:v>
                </c:pt>
                <c:pt idx="109">
                  <c:v>2982.223388671875</c:v>
                </c:pt>
                <c:pt idx="110">
                  <c:v>3055.40283203125</c:v>
                </c:pt>
                <c:pt idx="111">
                  <c:v>3128.718017578125</c:v>
                </c:pt>
                <c:pt idx="112">
                  <c:v>3202.1591796875</c:v>
                </c:pt>
                <c:pt idx="113">
                  <c:v>3275.7158203125</c:v>
                </c:pt>
                <c:pt idx="114">
                  <c:v>3352.710693359375</c:v>
                </c:pt>
                <c:pt idx="115">
                  <c:v>3430.00439453125</c:v>
                </c:pt>
                <c:pt idx="116">
                  <c:v>3510.209228515625</c:v>
                </c:pt>
                <c:pt idx="117">
                  <c:v>3592.543212890625</c:v>
                </c:pt>
                <c:pt idx="118">
                  <c:v>3676.1494140625</c:v>
                </c:pt>
                <c:pt idx="119">
                  <c:v>3760.677490234375</c:v>
                </c:pt>
                <c:pt idx="120">
                  <c:v>3844.554931640625</c:v>
                </c:pt>
                <c:pt idx="121">
                  <c:v>3927.84912109375</c:v>
                </c:pt>
                <c:pt idx="122">
                  <c:v>4011.2705078125</c:v>
                </c:pt>
                <c:pt idx="123">
                  <c:v>4094.826416015625</c:v>
                </c:pt>
                <c:pt idx="124">
                  <c:v>4178.51220703125</c:v>
                </c:pt>
                <c:pt idx="125">
                  <c:v>4262.31689453125</c:v>
                </c:pt>
                <c:pt idx="126">
                  <c:v>4346.240234375</c:v>
                </c:pt>
                <c:pt idx="127">
                  <c:v>4430.28076171875</c:v>
                </c:pt>
                <c:pt idx="128">
                  <c:v>4514.43603515625</c:v>
                </c:pt>
                <c:pt idx="129">
                  <c:v>4598.7041015625</c:v>
                </c:pt>
                <c:pt idx="130">
                  <c:v>4692.6513671875</c:v>
                </c:pt>
                <c:pt idx="131">
                  <c:v>4786.57373046875</c:v>
                </c:pt>
                <c:pt idx="132">
                  <c:v>4880.37451171875</c:v>
                </c:pt>
                <c:pt idx="133">
                  <c:v>4974.2197265625</c:v>
                </c:pt>
                <c:pt idx="134">
                  <c:v>5068.1044921875</c:v>
                </c:pt>
                <c:pt idx="135">
                  <c:v>5162.03369140625</c:v>
                </c:pt>
                <c:pt idx="136">
                  <c:v>5256.0146484375</c:v>
                </c:pt>
                <c:pt idx="137">
                  <c:v>5350.04541015625</c:v>
                </c:pt>
                <c:pt idx="138">
                  <c:v>5444.126953125</c:v>
                </c:pt>
                <c:pt idx="139">
                  <c:v>5538.25927734375</c:v>
                </c:pt>
                <c:pt idx="140">
                  <c:v>5632.4423828125</c:v>
                </c:pt>
                <c:pt idx="141">
                  <c:v>5726.6748046875</c:v>
                </c:pt>
                <c:pt idx="142">
                  <c:v>5821.046875</c:v>
                </c:pt>
                <c:pt idx="143">
                  <c:v>5915.38427734375</c:v>
                </c:pt>
                <c:pt idx="144">
                  <c:v>6009.7998046875</c:v>
                </c:pt>
                <c:pt idx="145">
                  <c:v>6104.28125</c:v>
                </c:pt>
                <c:pt idx="146">
                  <c:v>6198.8291015625</c:v>
                </c:pt>
                <c:pt idx="147">
                  <c:v>6293.44189453125</c:v>
                </c:pt>
                <c:pt idx="148">
                  <c:v>6388.119140625</c:v>
                </c:pt>
                <c:pt idx="149">
                  <c:v>6425.5576171875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FA-1E43-8AA1-2B66DF3576BA}"/>
            </c:ext>
          </c:extLst>
        </c:ser>
        <c:ser>
          <c:idx val="1"/>
          <c:order val="1"/>
          <c:spPr>
            <a:ln w="25400">
              <a:solidFill>
                <a:srgbClr val="C00000"/>
              </a:solidFill>
              <a:prstDash val="dash"/>
            </a:ln>
          </c:spPr>
          <c:marker>
            <c:symbol val="none"/>
          </c:marker>
          <c:xVal>
            <c:numRef>
              <c:f>'u=0.1'!$BL$21:$BL$170</c:f>
              <c:numCache>
                <c:formatCode>General</c:formatCode>
                <c:ptCount val="150"/>
                <c:pt idx="0">
                  <c:v>0</c:v>
                </c:pt>
                <c:pt idx="1">
                  <c:v>3.1249999921101335E-8</c:v>
                </c:pt>
                <c:pt idx="2">
                  <c:v>6.2499999842202669E-8</c:v>
                </c:pt>
                <c:pt idx="3">
                  <c:v>1.0937500150021151E-7</c:v>
                </c:pt>
                <c:pt idx="4">
                  <c:v>1.7968750398722477E-7</c:v>
                </c:pt>
                <c:pt idx="5">
                  <c:v>2.8515626127045834E-7</c:v>
                </c:pt>
                <c:pt idx="6">
                  <c:v>4.4335936877359927E-7</c:v>
                </c:pt>
                <c:pt idx="7">
                  <c:v>6.8066407266087481E-7</c:v>
                </c:pt>
                <c:pt idx="8">
                  <c:v>1.0366211427026428E-6</c:v>
                </c:pt>
                <c:pt idx="9">
                  <c:v>1.5705566056567477E-6</c:v>
                </c:pt>
                <c:pt idx="10">
                  <c:v>2.3714599137747427E-6</c:v>
                </c:pt>
                <c:pt idx="11">
                  <c:v>3.5728148759517353E-6</c:v>
                </c:pt>
                <c:pt idx="12">
                  <c:v>5.3748472055303864E-6</c:v>
                </c:pt>
                <c:pt idx="13">
                  <c:v>8.0778963820193894E-6</c:v>
                </c:pt>
                <c:pt idx="14">
                  <c:v>9.0915391410817392E-6</c:v>
                </c:pt>
                <c:pt idx="15">
                  <c:v>1.0612004189169966E-5</c:v>
                </c:pt>
                <c:pt idx="16">
                  <c:v>1.1182178241142537E-5</c:v>
                </c:pt>
                <c:pt idx="17">
                  <c:v>1.139599407906644E-5</c:v>
                </c:pt>
                <c:pt idx="18">
                  <c:v>1.1716717381204944E-5</c:v>
                </c:pt>
                <c:pt idx="19">
                  <c:v>1.1836988051072694E-5</c:v>
                </c:pt>
                <c:pt idx="20">
                  <c:v>1.1882089893333614E-5</c:v>
                </c:pt>
                <c:pt idx="21">
                  <c:v>1.1902089681825601E-5</c:v>
                </c:pt>
                <c:pt idx="22">
                  <c:v>1.1932090274058282E-5</c:v>
                </c:pt>
                <c:pt idx="23">
                  <c:v>1.1977090252912603E-5</c:v>
                </c:pt>
                <c:pt idx="24">
                  <c:v>1.2044590221194085E-5</c:v>
                </c:pt>
                <c:pt idx="25">
                  <c:v>1.2145839718868956E-5</c:v>
                </c:pt>
                <c:pt idx="26">
                  <c:v>1.2297715329623315E-5</c:v>
                </c:pt>
                <c:pt idx="27">
                  <c:v>1.2525527381512802E-5</c:v>
                </c:pt>
                <c:pt idx="28">
                  <c:v>1.2867246368841734E-5</c:v>
                </c:pt>
                <c:pt idx="29">
                  <c:v>1.337982394034043E-5</c:v>
                </c:pt>
                <c:pt idx="30">
                  <c:v>1.4148691661830526E-5</c:v>
                </c:pt>
                <c:pt idx="31">
                  <c:v>1.5301991879823618E-5</c:v>
                </c:pt>
                <c:pt idx="32">
                  <c:v>1.7031943571055308E-5</c:v>
                </c:pt>
                <c:pt idx="33">
                  <c:v>1.9626870198408142E-5</c:v>
                </c:pt>
                <c:pt idx="34">
                  <c:v>2.3519260139437392E-5</c:v>
                </c:pt>
                <c:pt idx="35">
                  <c:v>2.9357845050981268E-5</c:v>
                </c:pt>
                <c:pt idx="36">
                  <c:v>3.8115722418297082E-5</c:v>
                </c:pt>
                <c:pt idx="37">
                  <c:v>4.1399925976293162E-5</c:v>
                </c:pt>
                <c:pt idx="38">
                  <c:v>4.6326233132276684E-5</c:v>
                </c:pt>
                <c:pt idx="39">
                  <c:v>5.3715692047262564E-5</c:v>
                </c:pt>
                <c:pt idx="40">
                  <c:v>5.6486740504624322E-5</c:v>
                </c:pt>
                <c:pt idx="41">
                  <c:v>6.0643309552688152E-5</c:v>
                </c:pt>
                <c:pt idx="42">
                  <c:v>6.4799882238730788E-5</c:v>
                </c:pt>
                <c:pt idx="43">
                  <c:v>6.8956454924773425E-5</c:v>
                </c:pt>
                <c:pt idx="44">
                  <c:v>7.5191310315858573E-5</c:v>
                </c:pt>
                <c:pt idx="45">
                  <c:v>8.4543593402486295E-5</c:v>
                </c:pt>
                <c:pt idx="46">
                  <c:v>9.8572018032427877E-5</c:v>
                </c:pt>
                <c:pt idx="47">
                  <c:v>1.1857201752718538E-4</c:v>
                </c:pt>
                <c:pt idx="48">
                  <c:v>1.385720242979005E-4</c:v>
                </c:pt>
                <c:pt idx="49">
                  <c:v>1.4357201871462166E-4</c:v>
                </c:pt>
                <c:pt idx="50">
                  <c:v>1.454470184398815E-4</c:v>
                </c:pt>
                <c:pt idx="51">
                  <c:v>1.4685327187180519E-4</c:v>
                </c:pt>
                <c:pt idx="52">
                  <c:v>1.4825952530372888E-4</c:v>
                </c:pt>
                <c:pt idx="53">
                  <c:v>1.503688981756568E-4</c:v>
                </c:pt>
                <c:pt idx="54">
                  <c:v>1.5353296475950629E-4</c:v>
                </c:pt>
                <c:pt idx="55">
                  <c:v>1.5827905735932291E-4</c:v>
                </c:pt>
                <c:pt idx="56">
                  <c:v>1.6539818898309022E-4</c:v>
                </c:pt>
                <c:pt idx="57">
                  <c:v>1.7607690824661404E-4</c:v>
                </c:pt>
                <c:pt idx="58">
                  <c:v>1.9209497258998454E-4</c:v>
                </c:pt>
                <c:pt idx="59">
                  <c:v>2.1209496480878443E-4</c:v>
                </c:pt>
                <c:pt idx="60">
                  <c:v>2.3209497157949954E-4</c:v>
                </c:pt>
                <c:pt idx="61">
                  <c:v>2.5209496379829943E-4</c:v>
                </c:pt>
                <c:pt idx="62">
                  <c:v>2.7209497056901455E-4</c:v>
                </c:pt>
                <c:pt idx="63">
                  <c:v>2.9209497733972967E-4</c:v>
                </c:pt>
                <c:pt idx="64">
                  <c:v>3.1209498411044478E-4</c:v>
                </c:pt>
                <c:pt idx="65">
                  <c:v>3.3209496177732944E-4</c:v>
                </c:pt>
                <c:pt idx="66">
                  <c:v>3.5209496854804456E-4</c:v>
                </c:pt>
                <c:pt idx="67">
                  <c:v>3.7209497531875968E-4</c:v>
                </c:pt>
                <c:pt idx="68">
                  <c:v>3.920949820894748E-4</c:v>
                </c:pt>
                <c:pt idx="69">
                  <c:v>4.1209495975635946E-4</c:v>
                </c:pt>
                <c:pt idx="70">
                  <c:v>4.3209496652707458E-4</c:v>
                </c:pt>
                <c:pt idx="71">
                  <c:v>4.5209497329778969E-4</c:v>
                </c:pt>
                <c:pt idx="72">
                  <c:v>4.7209498006850481E-4</c:v>
                </c:pt>
                <c:pt idx="73">
                  <c:v>4.9209495773538947E-4</c:v>
                </c:pt>
                <c:pt idx="74">
                  <c:v>5.1209499360993505E-4</c:v>
                </c:pt>
                <c:pt idx="75">
                  <c:v>5.3209497127681971E-4</c:v>
                </c:pt>
                <c:pt idx="76">
                  <c:v>5.5209494894370437E-4</c:v>
                </c:pt>
                <c:pt idx="77">
                  <c:v>5.7209498481824994E-4</c:v>
                </c:pt>
                <c:pt idx="78">
                  <c:v>5.920949624851346E-4</c:v>
                </c:pt>
                <c:pt idx="79">
                  <c:v>6.1209499835968018E-4</c:v>
                </c:pt>
                <c:pt idx="80">
                  <c:v>6.3209497602656484E-4</c:v>
                </c:pt>
                <c:pt idx="81">
                  <c:v>6.520949536934495E-4</c:v>
                </c:pt>
                <c:pt idx="82">
                  <c:v>6.7209498956799507E-4</c:v>
                </c:pt>
                <c:pt idx="83">
                  <c:v>6.9209496723487973E-4</c:v>
                </c:pt>
                <c:pt idx="84">
                  <c:v>7.1209494490176439E-4</c:v>
                </c:pt>
                <c:pt idx="85">
                  <c:v>7.3209498077630997E-4</c:v>
                </c:pt>
                <c:pt idx="86">
                  <c:v>7.5209495844319463E-4</c:v>
                </c:pt>
                <c:pt idx="87">
                  <c:v>7.720949943177402E-4</c:v>
                </c:pt>
                <c:pt idx="88">
                  <c:v>7.9209497198462486E-4</c:v>
                </c:pt>
                <c:pt idx="89">
                  <c:v>8.1209494965150952E-4</c:v>
                </c:pt>
                <c:pt idx="90">
                  <c:v>8.320949855260551E-4</c:v>
                </c:pt>
                <c:pt idx="91">
                  <c:v>8.5209496319293976E-4</c:v>
                </c:pt>
                <c:pt idx="92">
                  <c:v>8.7209499906748533E-4</c:v>
                </c:pt>
                <c:pt idx="93">
                  <c:v>8.9209497673436999E-4</c:v>
                </c:pt>
                <c:pt idx="94">
                  <c:v>9.1209495440125465E-4</c:v>
                </c:pt>
                <c:pt idx="95">
                  <c:v>9.3209499027580023E-4</c:v>
                </c:pt>
                <c:pt idx="96">
                  <c:v>9.5209496794268489E-4</c:v>
                </c:pt>
                <c:pt idx="97">
                  <c:v>9.7209494560956955E-4</c:v>
                </c:pt>
                <c:pt idx="98">
                  <c:v>9.9209498148411512E-4</c:v>
                </c:pt>
                <c:pt idx="99">
                  <c:v>1.0120950173586607E-3</c:v>
                </c:pt>
                <c:pt idx="100">
                  <c:v>1.0320949368178844E-3</c:v>
                </c:pt>
                <c:pt idx="101">
                  <c:v>1.05209497269243E-3</c:v>
                </c:pt>
                <c:pt idx="102">
                  <c:v>1.0720950085669756E-3</c:v>
                </c:pt>
                <c:pt idx="103">
                  <c:v>1.0920949280261993E-3</c:v>
                </c:pt>
                <c:pt idx="104">
                  <c:v>1.1120949639007449E-3</c:v>
                </c:pt>
                <c:pt idx="105">
                  <c:v>1.1320949997752905E-3</c:v>
                </c:pt>
                <c:pt idx="106">
                  <c:v>1.1520949192345142E-3</c:v>
                </c:pt>
                <c:pt idx="107">
                  <c:v>1.1720949551090598E-3</c:v>
                </c:pt>
                <c:pt idx="108">
                  <c:v>1.1920949909836054E-3</c:v>
                </c:pt>
                <c:pt idx="109">
                  <c:v>1.212095026858151E-3</c:v>
                </c:pt>
                <c:pt idx="110">
                  <c:v>1.2320949463173747E-3</c:v>
                </c:pt>
                <c:pt idx="111">
                  <c:v>1.2520949821919203E-3</c:v>
                </c:pt>
                <c:pt idx="112">
                  <c:v>1.2720950180664659E-3</c:v>
                </c:pt>
                <c:pt idx="113">
                  <c:v>1.2920949375256896E-3</c:v>
                </c:pt>
                <c:pt idx="114">
                  <c:v>1.3120949734002352E-3</c:v>
                </c:pt>
                <c:pt idx="115">
                  <c:v>1.3320950092747808E-3</c:v>
                </c:pt>
                <c:pt idx="116">
                  <c:v>1.3520949287340045E-3</c:v>
                </c:pt>
                <c:pt idx="117">
                  <c:v>1.3720949646085501E-3</c:v>
                </c:pt>
                <c:pt idx="118">
                  <c:v>1.3920950004830956E-3</c:v>
                </c:pt>
                <c:pt idx="119">
                  <c:v>1.4120949199423194E-3</c:v>
                </c:pt>
                <c:pt idx="120">
                  <c:v>1.432094955816865E-3</c:v>
                </c:pt>
                <c:pt idx="121">
                  <c:v>1.4520949916914105E-3</c:v>
                </c:pt>
                <c:pt idx="122">
                  <c:v>1.4720950275659561E-3</c:v>
                </c:pt>
                <c:pt idx="123">
                  <c:v>1.4920949470251799E-3</c:v>
                </c:pt>
                <c:pt idx="124">
                  <c:v>1.5120949828997254E-3</c:v>
                </c:pt>
                <c:pt idx="125">
                  <c:v>1.532095018774271E-3</c:v>
                </c:pt>
                <c:pt idx="126">
                  <c:v>1.5520949382334948E-3</c:v>
                </c:pt>
                <c:pt idx="127">
                  <c:v>1.5720949741080403E-3</c:v>
                </c:pt>
                <c:pt idx="128">
                  <c:v>1.5920950099825859E-3</c:v>
                </c:pt>
                <c:pt idx="129">
                  <c:v>1.6120949294418097E-3</c:v>
                </c:pt>
                <c:pt idx="130">
                  <c:v>1.6320949653163552E-3</c:v>
                </c:pt>
                <c:pt idx="131">
                  <c:v>1.6520950011909008E-3</c:v>
                </c:pt>
                <c:pt idx="132">
                  <c:v>1.6720949206501245E-3</c:v>
                </c:pt>
                <c:pt idx="133">
                  <c:v>1.6920949565246701E-3</c:v>
                </c:pt>
                <c:pt idx="134">
                  <c:v>1.7120949923992157E-3</c:v>
                </c:pt>
                <c:pt idx="135">
                  <c:v>1.7320950282737613E-3</c:v>
                </c:pt>
                <c:pt idx="136">
                  <c:v>1.752094947732985E-3</c:v>
                </c:pt>
                <c:pt idx="137">
                  <c:v>1.7720949836075306E-3</c:v>
                </c:pt>
                <c:pt idx="138">
                  <c:v>1.7920950194820762E-3</c:v>
                </c:pt>
                <c:pt idx="139">
                  <c:v>1.8120949389412999E-3</c:v>
                </c:pt>
                <c:pt idx="140">
                  <c:v>1.8320949748158455E-3</c:v>
                </c:pt>
                <c:pt idx="141">
                  <c:v>1.8520950106903911E-3</c:v>
                </c:pt>
                <c:pt idx="142">
                  <c:v>1.8720949301496148E-3</c:v>
                </c:pt>
                <c:pt idx="143">
                  <c:v>1.8920949660241604E-3</c:v>
                </c:pt>
                <c:pt idx="144">
                  <c:v>1.912095001898706E-3</c:v>
                </c:pt>
                <c:pt idx="145">
                  <c:v>1.9320949213579297E-3</c:v>
                </c:pt>
                <c:pt idx="146">
                  <c:v>1.9520949572324753E-3</c:v>
                </c:pt>
                <c:pt idx="147">
                  <c:v>1.972094876691699E-3</c:v>
                </c:pt>
                <c:pt idx="148">
                  <c:v>1.9920950289815664E-3</c:v>
                </c:pt>
                <c:pt idx="149">
                  <c:v>2.0000000949949026E-3</c:v>
                </c:pt>
              </c:numCache>
            </c:numRef>
          </c:xVal>
          <c:yVal>
            <c:numRef>
              <c:f>'u=0.1'!$BM$21:$BM$170</c:f>
              <c:numCache>
                <c:formatCode>General</c:formatCode>
                <c:ptCount val="150"/>
                <c:pt idx="0">
                  <c:v>0</c:v>
                </c:pt>
                <c:pt idx="1">
                  <c:v>3.6463356823955323E-4</c:v>
                </c:pt>
                <c:pt idx="2">
                  <c:v>1.0313394750017461E-3</c:v>
                </c:pt>
                <c:pt idx="3">
                  <c:v>2.3875843552862751E-3</c:v>
                </c:pt>
                <c:pt idx="4">
                  <c:v>5.0275735243172593E-3</c:v>
                </c:pt>
                <c:pt idx="5">
                  <c:v>1.0050923893454888E-2</c:v>
                </c:pt>
                <c:pt idx="6">
                  <c:v>1.9485674864812261E-2</c:v>
                </c:pt>
                <c:pt idx="7">
                  <c:v>3.7066438435779329E-2</c:v>
                </c:pt>
                <c:pt idx="8">
                  <c:v>6.966452978185636E-2</c:v>
                </c:pt>
                <c:pt idx="9">
                  <c:v>0.1299158105262235</c:v>
                </c:pt>
                <c:pt idx="10">
                  <c:v>0.24104898015432</c:v>
                </c:pt>
                <c:pt idx="11">
                  <c:v>0.44575619489321483</c:v>
                </c:pt>
                <c:pt idx="12">
                  <c:v>0.822490330044226</c:v>
                </c:pt>
                <c:pt idx="13">
                  <c:v>1.5154061085975981</c:v>
                </c:pt>
                <c:pt idx="14">
                  <c:v>1.8094131228242689</c:v>
                </c:pt>
                <c:pt idx="15">
                  <c:v>2.2818008398747218</c:v>
                </c:pt>
                <c:pt idx="16">
                  <c:v>2.4681481939964351</c:v>
                </c:pt>
                <c:pt idx="17">
                  <c:v>2.5392761810159592</c:v>
                </c:pt>
                <c:pt idx="18">
                  <c:v>2.6472231262107102</c:v>
                </c:pt>
                <c:pt idx="19">
                  <c:v>2.6880876794691058</c:v>
                </c:pt>
                <c:pt idx="20">
                  <c:v>2.7034657197862746</c:v>
                </c:pt>
                <c:pt idx="21">
                  <c:v>2.7102942518870754</c:v>
                </c:pt>
                <c:pt idx="22">
                  <c:v>2.7205481213465523</c:v>
                </c:pt>
                <c:pt idx="23">
                  <c:v>2.735952793817801</c:v>
                </c:pt>
                <c:pt idx="24">
                  <c:v>2.7591140972677155</c:v>
                </c:pt>
                <c:pt idx="25">
                  <c:v>2.7939776973830872</c:v>
                </c:pt>
                <c:pt idx="26">
                  <c:v>2.8465464172474571</c:v>
                </c:pt>
                <c:pt idx="27">
                  <c:v>2.9260089322054577</c:v>
                </c:pt>
                <c:pt idx="28">
                  <c:v>3.0465621432648939</c:v>
                </c:pt>
                <c:pt idx="29">
                  <c:v>3.230406791663301</c:v>
                </c:pt>
                <c:pt idx="30">
                  <c:v>3.5128211579031174</c:v>
                </c:pt>
                <c:pt idx="31">
                  <c:v>3.9509685007744588</c:v>
                </c:pt>
                <c:pt idx="32">
                  <c:v>4.6395721290267602</c:v>
                </c:pt>
                <c:pt idx="33">
                  <c:v>5.7392902938402139</c:v>
                </c:pt>
                <c:pt idx="34">
                  <c:v>7.5286498694093611</c:v>
                </c:pt>
                <c:pt idx="35">
                  <c:v>10.499482099768084</c:v>
                </c:pt>
                <c:pt idx="36">
                  <c:v>15.532374375404629</c:v>
                </c:pt>
                <c:pt idx="37">
                  <c:v>17.582513656892839</c:v>
                </c:pt>
                <c:pt idx="38">
                  <c:v>20.812396883074474</c:v>
                </c:pt>
                <c:pt idx="39">
                  <c:v>25.985637727265676</c:v>
                </c:pt>
                <c:pt idx="40">
                  <c:v>28.022145845675954</c:v>
                </c:pt>
                <c:pt idx="41">
                  <c:v>31.171374885348687</c:v>
                </c:pt>
                <c:pt idx="42">
                  <c:v>34.430469230209759</c:v>
                </c:pt>
                <c:pt idx="43">
                  <c:v>37.795840341766365</c:v>
                </c:pt>
                <c:pt idx="44">
                  <c:v>43.036118647265496</c:v>
                </c:pt>
                <c:pt idx="45">
                  <c:v>51.310077536310118</c:v>
                </c:pt>
                <c:pt idx="46">
                  <c:v>64.596961206920682</c:v>
                </c:pt>
                <c:pt idx="47">
                  <c:v>85.22262966248519</c:v>
                </c:pt>
                <c:pt idx="48">
                  <c:v>107.67006084572763</c:v>
                </c:pt>
                <c:pt idx="49">
                  <c:v>113.5497877722328</c:v>
                </c:pt>
                <c:pt idx="50">
                  <c:v>115.78141447575645</c:v>
                </c:pt>
                <c:pt idx="51">
                  <c:v>117.46461430183376</c:v>
                </c:pt>
                <c:pt idx="52">
                  <c:v>119.15589262822404</c:v>
                </c:pt>
                <c:pt idx="53">
                  <c:v>121.70786461049892</c:v>
                </c:pt>
                <c:pt idx="54">
                  <c:v>125.56947284086449</c:v>
                </c:pt>
                <c:pt idx="55">
                  <c:v>131.43674616904141</c:v>
                </c:pt>
                <c:pt idx="56">
                  <c:v>140.40343772683377</c:v>
                </c:pt>
                <c:pt idx="57">
                  <c:v>154.21805525148739</c:v>
                </c:pt>
                <c:pt idx="58">
                  <c:v>175.73392733739786</c:v>
                </c:pt>
                <c:pt idx="59">
                  <c:v>203.88118732130474</c:v>
                </c:pt>
                <c:pt idx="60">
                  <c:v>233.38890888310635</c:v>
                </c:pt>
                <c:pt idx="61">
                  <c:v>264.19699344990607</c:v>
                </c:pt>
                <c:pt idx="62">
                  <c:v>296.25274833720005</c:v>
                </c:pt>
                <c:pt idx="63">
                  <c:v>329.50935599800539</c:v>
                </c:pt>
                <c:pt idx="64">
                  <c:v>363.92492388487716</c:v>
                </c:pt>
                <c:pt idx="65">
                  <c:v>399.46160897626481</c:v>
                </c:pt>
                <c:pt idx="66">
                  <c:v>436.08519735498766</c:v>
                </c:pt>
                <c:pt idx="67">
                  <c:v>473.76429222729007</c:v>
                </c:pt>
                <c:pt idx="68">
                  <c:v>512.4701135250541</c:v>
                </c:pt>
                <c:pt idx="69">
                  <c:v>552.17605639044996</c:v>
                </c:pt>
                <c:pt idx="70">
                  <c:v>592.85764889031157</c:v>
                </c:pt>
                <c:pt idx="71">
                  <c:v>634.49197557068726</c:v>
                </c:pt>
                <c:pt idx="72">
                  <c:v>677.05771349011513</c:v>
                </c:pt>
                <c:pt idx="73">
                  <c:v>720.53484664443431</c:v>
                </c:pt>
                <c:pt idx="74">
                  <c:v>764.90484467372858</c:v>
                </c:pt>
                <c:pt idx="75">
                  <c:v>810.14983575759857</c:v>
                </c:pt>
                <c:pt idx="76">
                  <c:v>856.25333749018171</c:v>
                </c:pt>
                <c:pt idx="77">
                  <c:v>903.19978894279973</c:v>
                </c:pt>
                <c:pt idx="78">
                  <c:v>950.97404908082024</c:v>
                </c:pt>
                <c:pt idx="79">
                  <c:v>999.5622883631695</c:v>
                </c:pt>
                <c:pt idx="80">
                  <c:v>1048.9508139399634</c:v>
                </c:pt>
                <c:pt idx="81">
                  <c:v>1099.1269979250401</c:v>
                </c:pt>
                <c:pt idx="82">
                  <c:v>1150.0788138504465</c:v>
                </c:pt>
                <c:pt idx="83">
                  <c:v>1201.7943370611565</c:v>
                </c:pt>
                <c:pt idx="84">
                  <c:v>1254.26259460913</c:v>
                </c:pt>
                <c:pt idx="85">
                  <c:v>1307.4730943074751</c:v>
                </c:pt>
                <c:pt idx="86">
                  <c:v>1361.4153178061117</c:v>
                </c:pt>
                <c:pt idx="87">
                  <c:v>1416.0797805169441</c:v>
                </c:pt>
                <c:pt idx="88">
                  <c:v>1471.4567490615159</c:v>
                </c:pt>
                <c:pt idx="89">
                  <c:v>1527.5373253016762</c:v>
                </c:pt>
                <c:pt idx="90">
                  <c:v>1584.3129560236684</c:v>
                </c:pt>
                <c:pt idx="91">
                  <c:v>1641.7749076410421</c:v>
                </c:pt>
                <c:pt idx="92">
                  <c:v>1699.9154091714649</c:v>
                </c:pt>
                <c:pt idx="93">
                  <c:v>1758.7262972824606</c:v>
                </c:pt>
                <c:pt idx="94">
                  <c:v>1818.2001800052494</c:v>
                </c:pt>
                <c:pt idx="95">
                  <c:v>1878.3299231906199</c:v>
                </c:pt>
                <c:pt idx="96">
                  <c:v>1939.1081033310343</c:v>
                </c:pt>
                <c:pt idx="97">
                  <c:v>2000.5280450977677</c:v>
                </c:pt>
                <c:pt idx="98">
                  <c:v>2062.5832931552795</c:v>
                </c:pt>
                <c:pt idx="99">
                  <c:v>2125.2672345172336</c:v>
                </c:pt>
                <c:pt idx="100">
                  <c:v>2188.5732554667738</c:v>
                </c:pt>
                <c:pt idx="101">
                  <c:v>2252.4960319873089</c:v>
                </c:pt>
                <c:pt idx="102">
                  <c:v>2317.029310051335</c:v>
                </c:pt>
                <c:pt idx="103">
                  <c:v>2382.16698696088</c:v>
                </c:pt>
                <c:pt idx="104">
                  <c:v>2447.9042571818518</c:v>
                </c:pt>
                <c:pt idx="105">
                  <c:v>2514.2353302449042</c:v>
                </c:pt>
                <c:pt idx="106">
                  <c:v>2581.1545459577078</c:v>
                </c:pt>
                <c:pt idx="107">
                  <c:v>2648.6575522450285</c:v>
                </c:pt>
                <c:pt idx="108">
                  <c:v>2716.7389620621789</c:v>
                </c:pt>
                <c:pt idx="109">
                  <c:v>2785.393902537885</c:v>
                </c:pt>
                <c:pt idx="110">
                  <c:v>2854.6172173437349</c:v>
                </c:pt>
                <c:pt idx="111">
                  <c:v>2924.405076809946</c:v>
                </c:pt>
                <c:pt idx="112">
                  <c:v>2994.7525556196561</c:v>
                </c:pt>
                <c:pt idx="113">
                  <c:v>3065.6548225511251</c:v>
                </c:pt>
                <c:pt idx="114">
                  <c:v>3137.1083890960845</c:v>
                </c:pt>
                <c:pt idx="115">
                  <c:v>3209.1086292397363</c:v>
                </c:pt>
                <c:pt idx="116">
                  <c:v>3281.6509995308124</c:v>
                </c:pt>
                <c:pt idx="117">
                  <c:v>3354.7323166256238</c:v>
                </c:pt>
                <c:pt idx="118">
                  <c:v>3428.3482203732633</c:v>
                </c:pt>
                <c:pt idx="119">
                  <c:v>3502.4944233870037</c:v>
                </c:pt>
                <c:pt idx="120">
                  <c:v>3577.1680167875247</c:v>
                </c:pt>
                <c:pt idx="121">
                  <c:v>3652.364877753479</c:v>
                </c:pt>
                <c:pt idx="122">
                  <c:v>3728.0813900754351</c:v>
                </c:pt>
                <c:pt idx="123">
                  <c:v>3804.3135662708974</c:v>
                </c:pt>
                <c:pt idx="124">
                  <c:v>3881.058823030497</c:v>
                </c:pt>
                <c:pt idx="125">
                  <c:v>3958.3133164276701</c:v>
                </c:pt>
                <c:pt idx="126">
                  <c:v>4036.0732575112916</c:v>
                </c:pt>
                <c:pt idx="127">
                  <c:v>4114.3362813573622</c:v>
                </c:pt>
                <c:pt idx="128">
                  <c:v>4193.0987292312229</c:v>
                </c:pt>
                <c:pt idx="129">
                  <c:v>4272.3569914056416</c:v>
                </c:pt>
                <c:pt idx="130">
                  <c:v>4352.1089023930763</c:v>
                </c:pt>
                <c:pt idx="131">
                  <c:v>4432.3509710392254</c:v>
                </c:pt>
                <c:pt idx="132">
                  <c:v>4513.0797499919245</c:v>
                </c:pt>
                <c:pt idx="133">
                  <c:v>4594.2932565999099</c:v>
                </c:pt>
                <c:pt idx="134">
                  <c:v>4675.9881518684533</c:v>
                </c:pt>
                <c:pt idx="135">
                  <c:v>4758.1616157422068</c:v>
                </c:pt>
                <c:pt idx="136">
                  <c:v>4840.8103946936899</c:v>
                </c:pt>
                <c:pt idx="137">
                  <c:v>4923.9327274177795</c:v>
                </c:pt>
                <c:pt idx="138">
                  <c:v>5007.5254569743693</c:v>
                </c:pt>
                <c:pt idx="139">
                  <c:v>5091.5854604164615</c:v>
                </c:pt>
                <c:pt idx="140">
                  <c:v>5176.1111277548225</c:v>
                </c:pt>
                <c:pt idx="141">
                  <c:v>5261.099424965766</c:v>
                </c:pt>
                <c:pt idx="142">
                  <c:v>5346.5473486090796</c:v>
                </c:pt>
                <c:pt idx="143">
                  <c:v>5432.4534289617677</c:v>
                </c:pt>
                <c:pt idx="144">
                  <c:v>5518.8147446837402</c:v>
                </c:pt>
                <c:pt idx="145">
                  <c:v>5605.6284019891864</c:v>
                </c:pt>
                <c:pt idx="146">
                  <c:v>5692.8930615531008</c:v>
                </c:pt>
                <c:pt idx="147">
                  <c:v>5780.6053937371917</c:v>
                </c:pt>
                <c:pt idx="148">
                  <c:v>5868.7646556206091</c:v>
                </c:pt>
                <c:pt idx="149">
                  <c:v>5903.7320883726416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FA-1E43-8AA1-2B66DF3576BA}"/>
            </c:ext>
          </c:extLst>
        </c:ser>
        <c:ser>
          <c:idx val="2"/>
          <c:order val="2"/>
          <c:marker>
            <c:symbol val="none"/>
          </c:marker>
          <c:xVal>
            <c:numRef>
              <c:f>'u=0.1'!$BL$21:$BL$170</c:f>
              <c:numCache>
                <c:formatCode>General</c:formatCode>
                <c:ptCount val="150"/>
                <c:pt idx="0">
                  <c:v>0</c:v>
                </c:pt>
                <c:pt idx="1">
                  <c:v>3.1249999921101335E-8</c:v>
                </c:pt>
                <c:pt idx="2">
                  <c:v>6.2499999842202669E-8</c:v>
                </c:pt>
                <c:pt idx="3">
                  <c:v>1.0937500150021151E-7</c:v>
                </c:pt>
                <c:pt idx="4">
                  <c:v>1.7968750398722477E-7</c:v>
                </c:pt>
                <c:pt idx="5">
                  <c:v>2.8515626127045834E-7</c:v>
                </c:pt>
                <c:pt idx="6">
                  <c:v>4.4335936877359927E-7</c:v>
                </c:pt>
                <c:pt idx="7">
                  <c:v>6.8066407266087481E-7</c:v>
                </c:pt>
                <c:pt idx="8">
                  <c:v>1.0366211427026428E-6</c:v>
                </c:pt>
                <c:pt idx="9">
                  <c:v>1.5705566056567477E-6</c:v>
                </c:pt>
                <c:pt idx="10">
                  <c:v>2.3714599137747427E-6</c:v>
                </c:pt>
                <c:pt idx="11">
                  <c:v>3.5728148759517353E-6</c:v>
                </c:pt>
                <c:pt idx="12">
                  <c:v>5.3748472055303864E-6</c:v>
                </c:pt>
                <c:pt idx="13">
                  <c:v>8.0778963820193894E-6</c:v>
                </c:pt>
                <c:pt idx="14">
                  <c:v>9.0915391410817392E-6</c:v>
                </c:pt>
                <c:pt idx="15">
                  <c:v>1.0612004189169966E-5</c:v>
                </c:pt>
                <c:pt idx="16">
                  <c:v>1.1182178241142537E-5</c:v>
                </c:pt>
                <c:pt idx="17">
                  <c:v>1.139599407906644E-5</c:v>
                </c:pt>
                <c:pt idx="18">
                  <c:v>1.1716717381204944E-5</c:v>
                </c:pt>
                <c:pt idx="19">
                  <c:v>1.1836988051072694E-5</c:v>
                </c:pt>
                <c:pt idx="20">
                  <c:v>1.1882089893333614E-5</c:v>
                </c:pt>
                <c:pt idx="21">
                  <c:v>1.1902089681825601E-5</c:v>
                </c:pt>
                <c:pt idx="22">
                  <c:v>1.1932090274058282E-5</c:v>
                </c:pt>
                <c:pt idx="23">
                  <c:v>1.1977090252912603E-5</c:v>
                </c:pt>
                <c:pt idx="24">
                  <c:v>1.2044590221194085E-5</c:v>
                </c:pt>
                <c:pt idx="25">
                  <c:v>1.2145839718868956E-5</c:v>
                </c:pt>
                <c:pt idx="26">
                  <c:v>1.2297715329623315E-5</c:v>
                </c:pt>
                <c:pt idx="27">
                  <c:v>1.2525527381512802E-5</c:v>
                </c:pt>
                <c:pt idx="28">
                  <c:v>1.2867246368841734E-5</c:v>
                </c:pt>
                <c:pt idx="29">
                  <c:v>1.337982394034043E-5</c:v>
                </c:pt>
                <c:pt idx="30">
                  <c:v>1.4148691661830526E-5</c:v>
                </c:pt>
                <c:pt idx="31">
                  <c:v>1.5301991879823618E-5</c:v>
                </c:pt>
                <c:pt idx="32">
                  <c:v>1.7031943571055308E-5</c:v>
                </c:pt>
                <c:pt idx="33">
                  <c:v>1.9626870198408142E-5</c:v>
                </c:pt>
                <c:pt idx="34">
                  <c:v>2.3519260139437392E-5</c:v>
                </c:pt>
                <c:pt idx="35">
                  <c:v>2.9357845050981268E-5</c:v>
                </c:pt>
                <c:pt idx="36">
                  <c:v>3.8115722418297082E-5</c:v>
                </c:pt>
                <c:pt idx="37">
                  <c:v>4.1399925976293162E-5</c:v>
                </c:pt>
                <c:pt idx="38">
                  <c:v>4.6326233132276684E-5</c:v>
                </c:pt>
                <c:pt idx="39">
                  <c:v>5.3715692047262564E-5</c:v>
                </c:pt>
                <c:pt idx="40">
                  <c:v>5.6486740504624322E-5</c:v>
                </c:pt>
                <c:pt idx="41">
                  <c:v>6.0643309552688152E-5</c:v>
                </c:pt>
                <c:pt idx="42">
                  <c:v>6.4799882238730788E-5</c:v>
                </c:pt>
                <c:pt idx="43">
                  <c:v>6.8956454924773425E-5</c:v>
                </c:pt>
                <c:pt idx="44">
                  <c:v>7.5191310315858573E-5</c:v>
                </c:pt>
                <c:pt idx="45">
                  <c:v>8.4543593402486295E-5</c:v>
                </c:pt>
                <c:pt idx="46">
                  <c:v>9.8572018032427877E-5</c:v>
                </c:pt>
                <c:pt idx="47">
                  <c:v>1.1857201752718538E-4</c:v>
                </c:pt>
                <c:pt idx="48">
                  <c:v>1.385720242979005E-4</c:v>
                </c:pt>
                <c:pt idx="49">
                  <c:v>1.4357201871462166E-4</c:v>
                </c:pt>
                <c:pt idx="50">
                  <c:v>1.454470184398815E-4</c:v>
                </c:pt>
                <c:pt idx="51">
                  <c:v>1.4685327187180519E-4</c:v>
                </c:pt>
                <c:pt idx="52">
                  <c:v>1.4825952530372888E-4</c:v>
                </c:pt>
                <c:pt idx="53">
                  <c:v>1.503688981756568E-4</c:v>
                </c:pt>
                <c:pt idx="54">
                  <c:v>1.5353296475950629E-4</c:v>
                </c:pt>
                <c:pt idx="55">
                  <c:v>1.5827905735932291E-4</c:v>
                </c:pt>
                <c:pt idx="56">
                  <c:v>1.6539818898309022E-4</c:v>
                </c:pt>
                <c:pt idx="57">
                  <c:v>1.7607690824661404E-4</c:v>
                </c:pt>
                <c:pt idx="58">
                  <c:v>1.9209497258998454E-4</c:v>
                </c:pt>
                <c:pt idx="59">
                  <c:v>2.1209496480878443E-4</c:v>
                </c:pt>
                <c:pt idx="60">
                  <c:v>2.3209497157949954E-4</c:v>
                </c:pt>
                <c:pt idx="61">
                  <c:v>2.5209496379829943E-4</c:v>
                </c:pt>
                <c:pt idx="62">
                  <c:v>2.7209497056901455E-4</c:v>
                </c:pt>
                <c:pt idx="63">
                  <c:v>2.9209497733972967E-4</c:v>
                </c:pt>
                <c:pt idx="64">
                  <c:v>3.1209498411044478E-4</c:v>
                </c:pt>
                <c:pt idx="65">
                  <c:v>3.3209496177732944E-4</c:v>
                </c:pt>
                <c:pt idx="66">
                  <c:v>3.5209496854804456E-4</c:v>
                </c:pt>
                <c:pt idx="67">
                  <c:v>3.7209497531875968E-4</c:v>
                </c:pt>
                <c:pt idx="68">
                  <c:v>3.920949820894748E-4</c:v>
                </c:pt>
                <c:pt idx="69">
                  <c:v>4.1209495975635946E-4</c:v>
                </c:pt>
                <c:pt idx="70">
                  <c:v>4.3209496652707458E-4</c:v>
                </c:pt>
                <c:pt idx="71">
                  <c:v>4.5209497329778969E-4</c:v>
                </c:pt>
                <c:pt idx="72">
                  <c:v>4.7209498006850481E-4</c:v>
                </c:pt>
                <c:pt idx="73">
                  <c:v>4.9209495773538947E-4</c:v>
                </c:pt>
                <c:pt idx="74">
                  <c:v>5.1209499360993505E-4</c:v>
                </c:pt>
                <c:pt idx="75">
                  <c:v>5.3209497127681971E-4</c:v>
                </c:pt>
                <c:pt idx="76">
                  <c:v>5.5209494894370437E-4</c:v>
                </c:pt>
                <c:pt idx="77">
                  <c:v>5.7209498481824994E-4</c:v>
                </c:pt>
                <c:pt idx="78">
                  <c:v>5.920949624851346E-4</c:v>
                </c:pt>
                <c:pt idx="79">
                  <c:v>6.1209499835968018E-4</c:v>
                </c:pt>
                <c:pt idx="80">
                  <c:v>6.3209497602656484E-4</c:v>
                </c:pt>
                <c:pt idx="81">
                  <c:v>6.520949536934495E-4</c:v>
                </c:pt>
                <c:pt idx="82">
                  <c:v>6.7209498956799507E-4</c:v>
                </c:pt>
                <c:pt idx="83">
                  <c:v>6.9209496723487973E-4</c:v>
                </c:pt>
                <c:pt idx="84">
                  <c:v>7.1209494490176439E-4</c:v>
                </c:pt>
                <c:pt idx="85">
                  <c:v>7.3209498077630997E-4</c:v>
                </c:pt>
                <c:pt idx="86">
                  <c:v>7.5209495844319463E-4</c:v>
                </c:pt>
                <c:pt idx="87">
                  <c:v>7.720949943177402E-4</c:v>
                </c:pt>
                <c:pt idx="88">
                  <c:v>7.9209497198462486E-4</c:v>
                </c:pt>
                <c:pt idx="89">
                  <c:v>8.1209494965150952E-4</c:v>
                </c:pt>
                <c:pt idx="90">
                  <c:v>8.320949855260551E-4</c:v>
                </c:pt>
                <c:pt idx="91">
                  <c:v>8.5209496319293976E-4</c:v>
                </c:pt>
                <c:pt idx="92">
                  <c:v>8.7209499906748533E-4</c:v>
                </c:pt>
                <c:pt idx="93">
                  <c:v>8.9209497673436999E-4</c:v>
                </c:pt>
                <c:pt idx="94">
                  <c:v>9.1209495440125465E-4</c:v>
                </c:pt>
                <c:pt idx="95">
                  <c:v>9.3209499027580023E-4</c:v>
                </c:pt>
                <c:pt idx="96">
                  <c:v>9.5209496794268489E-4</c:v>
                </c:pt>
                <c:pt idx="97">
                  <c:v>9.7209494560956955E-4</c:v>
                </c:pt>
                <c:pt idx="98">
                  <c:v>9.9209498148411512E-4</c:v>
                </c:pt>
                <c:pt idx="99">
                  <c:v>1.0120950173586607E-3</c:v>
                </c:pt>
                <c:pt idx="100">
                  <c:v>1.0320949368178844E-3</c:v>
                </c:pt>
                <c:pt idx="101">
                  <c:v>1.05209497269243E-3</c:v>
                </c:pt>
                <c:pt idx="102">
                  <c:v>1.0720950085669756E-3</c:v>
                </c:pt>
                <c:pt idx="103">
                  <c:v>1.0920949280261993E-3</c:v>
                </c:pt>
                <c:pt idx="104">
                  <c:v>1.1120949639007449E-3</c:v>
                </c:pt>
                <c:pt idx="105">
                  <c:v>1.1320949997752905E-3</c:v>
                </c:pt>
                <c:pt idx="106">
                  <c:v>1.1520949192345142E-3</c:v>
                </c:pt>
                <c:pt idx="107">
                  <c:v>1.1720949551090598E-3</c:v>
                </c:pt>
                <c:pt idx="108">
                  <c:v>1.1920949909836054E-3</c:v>
                </c:pt>
                <c:pt idx="109">
                  <c:v>1.212095026858151E-3</c:v>
                </c:pt>
                <c:pt idx="110">
                  <c:v>1.2320949463173747E-3</c:v>
                </c:pt>
                <c:pt idx="111">
                  <c:v>1.2520949821919203E-3</c:v>
                </c:pt>
                <c:pt idx="112">
                  <c:v>1.2720950180664659E-3</c:v>
                </c:pt>
                <c:pt idx="113">
                  <c:v>1.2920949375256896E-3</c:v>
                </c:pt>
                <c:pt idx="114">
                  <c:v>1.3120949734002352E-3</c:v>
                </c:pt>
                <c:pt idx="115">
                  <c:v>1.3320950092747808E-3</c:v>
                </c:pt>
                <c:pt idx="116">
                  <c:v>1.3520949287340045E-3</c:v>
                </c:pt>
                <c:pt idx="117">
                  <c:v>1.3720949646085501E-3</c:v>
                </c:pt>
                <c:pt idx="118">
                  <c:v>1.3920950004830956E-3</c:v>
                </c:pt>
                <c:pt idx="119">
                  <c:v>1.4120949199423194E-3</c:v>
                </c:pt>
                <c:pt idx="120">
                  <c:v>1.432094955816865E-3</c:v>
                </c:pt>
                <c:pt idx="121">
                  <c:v>1.4520949916914105E-3</c:v>
                </c:pt>
                <c:pt idx="122">
                  <c:v>1.4720950275659561E-3</c:v>
                </c:pt>
                <c:pt idx="123">
                  <c:v>1.4920949470251799E-3</c:v>
                </c:pt>
                <c:pt idx="124">
                  <c:v>1.5120949828997254E-3</c:v>
                </c:pt>
                <c:pt idx="125">
                  <c:v>1.532095018774271E-3</c:v>
                </c:pt>
                <c:pt idx="126">
                  <c:v>1.5520949382334948E-3</c:v>
                </c:pt>
                <c:pt idx="127">
                  <c:v>1.5720949741080403E-3</c:v>
                </c:pt>
                <c:pt idx="128">
                  <c:v>1.5920950099825859E-3</c:v>
                </c:pt>
                <c:pt idx="129">
                  <c:v>1.6120949294418097E-3</c:v>
                </c:pt>
                <c:pt idx="130">
                  <c:v>1.6320949653163552E-3</c:v>
                </c:pt>
                <c:pt idx="131">
                  <c:v>1.6520950011909008E-3</c:v>
                </c:pt>
                <c:pt idx="132">
                  <c:v>1.6720949206501245E-3</c:v>
                </c:pt>
                <c:pt idx="133">
                  <c:v>1.6920949565246701E-3</c:v>
                </c:pt>
                <c:pt idx="134">
                  <c:v>1.7120949923992157E-3</c:v>
                </c:pt>
                <c:pt idx="135">
                  <c:v>1.7320950282737613E-3</c:v>
                </c:pt>
                <c:pt idx="136">
                  <c:v>1.752094947732985E-3</c:v>
                </c:pt>
                <c:pt idx="137">
                  <c:v>1.7720949836075306E-3</c:v>
                </c:pt>
                <c:pt idx="138">
                  <c:v>1.7920950194820762E-3</c:v>
                </c:pt>
                <c:pt idx="139">
                  <c:v>1.8120949389412999E-3</c:v>
                </c:pt>
                <c:pt idx="140">
                  <c:v>1.8320949748158455E-3</c:v>
                </c:pt>
                <c:pt idx="141">
                  <c:v>1.8520950106903911E-3</c:v>
                </c:pt>
                <c:pt idx="142">
                  <c:v>1.8720949301496148E-3</c:v>
                </c:pt>
                <c:pt idx="143">
                  <c:v>1.8920949660241604E-3</c:v>
                </c:pt>
                <c:pt idx="144">
                  <c:v>1.912095001898706E-3</c:v>
                </c:pt>
                <c:pt idx="145">
                  <c:v>1.9320949213579297E-3</c:v>
                </c:pt>
                <c:pt idx="146">
                  <c:v>1.9520949572324753E-3</c:v>
                </c:pt>
                <c:pt idx="147">
                  <c:v>1.972094876691699E-3</c:v>
                </c:pt>
                <c:pt idx="148">
                  <c:v>1.9920950289815664E-3</c:v>
                </c:pt>
                <c:pt idx="149">
                  <c:v>2.0000000949949026E-3</c:v>
                </c:pt>
              </c:numCache>
            </c:numRef>
          </c:xVal>
          <c:yVal>
            <c:numRef>
              <c:f>'u=0.1'!$BN$21:$BN$170</c:f>
              <c:numCache>
                <c:formatCode>General</c:formatCode>
                <c:ptCount val="150"/>
                <c:pt idx="0">
                  <c:v>0</c:v>
                </c:pt>
                <c:pt idx="1">
                  <c:v>3.935531318144478E-4</c:v>
                </c:pt>
                <c:pt idx="2">
                  <c:v>1.1131363530527999E-3</c:v>
                </c:pt>
                <c:pt idx="3">
                  <c:v>2.5769467825759169E-3</c:v>
                </c:pt>
                <c:pt idx="4">
                  <c:v>5.426316933669054E-3</c:v>
                </c:pt>
                <c:pt idx="5">
                  <c:v>1.0848075768216553E-2</c:v>
                </c:pt>
                <c:pt idx="6">
                  <c:v>2.1031109136739879E-2</c:v>
                </c:pt>
                <c:pt idx="7">
                  <c:v>4.0006225981982974E-2</c:v>
                </c:pt>
                <c:pt idx="8">
                  <c:v>7.5189714442359015E-2</c:v>
                </c:pt>
                <c:pt idx="9">
                  <c:v>0.14021960279646442</c:v>
                </c:pt>
                <c:pt idx="10">
                  <c:v>0.26016688896313434</c:v>
                </c:pt>
                <c:pt idx="11">
                  <c:v>0.48110969972645157</c:v>
                </c:pt>
                <c:pt idx="12">
                  <c:v>0.88772311018646255</c:v>
                </c:pt>
                <c:pt idx="13">
                  <c:v>1.6355949423107359</c:v>
                </c:pt>
                <c:pt idx="14">
                  <c:v>1.9529200360560957</c:v>
                </c:pt>
                <c:pt idx="15">
                  <c:v>2.4627734386746551</c:v>
                </c:pt>
                <c:pt idx="16">
                  <c:v>2.6639002443442736</c:v>
                </c:pt>
                <c:pt idx="17">
                  <c:v>2.7406694847253479</c:v>
                </c:pt>
                <c:pt idx="18">
                  <c:v>2.8571778428458128</c:v>
                </c:pt>
                <c:pt idx="19">
                  <c:v>2.901283417087607</c:v>
                </c:pt>
                <c:pt idx="20">
                  <c:v>2.9178811098266761</c:v>
                </c:pt>
                <c:pt idx="21">
                  <c:v>2.9252512217089706</c:v>
                </c:pt>
                <c:pt idx="22">
                  <c:v>2.9363183389205774</c:v>
                </c:pt>
                <c:pt idx="23">
                  <c:v>2.9529447760445802</c:v>
                </c:pt>
                <c:pt idx="24">
                  <c:v>2.9779430326604666</c:v>
                </c:pt>
                <c:pt idx="25">
                  <c:v>3.015571710343584</c:v>
                </c:pt>
                <c:pt idx="26">
                  <c:v>3.0723097239005455</c:v>
                </c:pt>
                <c:pt idx="27">
                  <c:v>3.1580745144944502</c:v>
                </c:pt>
                <c:pt idx="28">
                  <c:v>3.2881889578568342</c:v>
                </c:pt>
                <c:pt idx="29">
                  <c:v>3.4866145649501052</c:v>
                </c:pt>
                <c:pt idx="30">
                  <c:v>3.7914275826864574</c:v>
                </c:pt>
                <c:pt idx="31">
                  <c:v>4.2643249624195017</c:v>
                </c:pt>
                <c:pt idx="32">
                  <c:v>5.0075426419816997</c:v>
                </c:pt>
                <c:pt idx="33">
                  <c:v>6.1944808878626629</c:v>
                </c:pt>
                <c:pt idx="34">
                  <c:v>8.1257569036922455</c:v>
                </c:pt>
                <c:pt idx="35">
                  <c:v>11.332209710540956</c:v>
                </c:pt>
                <c:pt idx="36">
                  <c:v>16.764267232629098</c:v>
                </c:pt>
                <c:pt idx="37">
                  <c:v>18.97700573276477</c:v>
                </c:pt>
                <c:pt idx="38">
                  <c:v>22.463055207572424</c:v>
                </c:pt>
                <c:pt idx="39">
                  <c:v>28.046592526123167</c:v>
                </c:pt>
                <c:pt idx="40">
                  <c:v>30.244618757869798</c:v>
                </c:pt>
                <c:pt idx="41">
                  <c:v>33.643617257508673</c:v>
                </c:pt>
                <c:pt idx="42">
                  <c:v>37.161194622893156</c:v>
                </c:pt>
                <c:pt idx="43">
                  <c:v>40.793477703865136</c:v>
                </c:pt>
                <c:pt idx="44">
                  <c:v>46.449369312159419</c:v>
                </c:pt>
                <c:pt idx="45">
                  <c:v>55.379546665299458</c:v>
                </c:pt>
                <c:pt idx="46">
                  <c:v>69.720230398475877</c:v>
                </c:pt>
                <c:pt idx="47">
                  <c:v>91.981747503563298</c:v>
                </c:pt>
                <c:pt idx="48">
                  <c:v>116.20951371281839</c:v>
                </c:pt>
                <c:pt idx="49">
                  <c:v>122.55556944573333</c:v>
                </c:pt>
                <c:pt idx="50">
                  <c:v>124.96418937190394</c:v>
                </c:pt>
                <c:pt idx="51">
                  <c:v>126.78088597013668</c:v>
                </c:pt>
                <c:pt idx="52">
                  <c:v>128.60630178507205</c:v>
                </c:pt>
                <c:pt idx="53">
                  <c:v>131.36067399160237</c:v>
                </c:pt>
                <c:pt idx="54">
                  <c:v>135.52855140409113</c:v>
                </c:pt>
                <c:pt idx="55">
                  <c:v>141.8611658275619</c:v>
                </c:pt>
                <c:pt idx="56">
                  <c:v>151.53901738034321</c:v>
                </c:pt>
                <c:pt idx="57">
                  <c:v>166.44929022739601</c:v>
                </c:pt>
                <c:pt idx="58">
                  <c:v>189.67161417307875</c:v>
                </c:pt>
                <c:pt idx="59">
                  <c:v>220.0512700345613</c:v>
                </c:pt>
                <c:pt idx="60">
                  <c:v>251.89928745496084</c:v>
                </c:pt>
                <c:pt idx="61">
                  <c:v>285.15080136522943</c:v>
                </c:pt>
                <c:pt idx="62">
                  <c:v>319.74893995537354</c:v>
                </c:pt>
                <c:pt idx="63">
                  <c:v>355.64317251773525</c:v>
                </c:pt>
                <c:pt idx="64">
                  <c:v>392.78828395232728</c:v>
                </c:pt>
                <c:pt idx="65">
                  <c:v>431.14342985823384</c:v>
                </c:pt>
                <c:pt idx="66">
                  <c:v>470.67168276790687</c:v>
                </c:pt>
                <c:pt idx="67">
                  <c:v>511.33915576695426</c:v>
                </c:pt>
                <c:pt idx="68">
                  <c:v>553.1147862025424</c:v>
                </c:pt>
                <c:pt idx="69">
                  <c:v>595.96985915088919</c:v>
                </c:pt>
                <c:pt idx="70">
                  <c:v>639.87796177791165</c:v>
                </c:pt>
                <c:pt idx="71">
                  <c:v>684.81436117513613</c:v>
                </c:pt>
                <c:pt idx="72">
                  <c:v>730.75604325082031</c:v>
                </c:pt>
                <c:pt idx="73">
                  <c:v>777.68140450542364</c:v>
                </c:pt>
                <c:pt idx="74">
                  <c:v>825.57044491203158</c:v>
                </c:pt>
                <c:pt idx="75">
                  <c:v>874.40387521287437</c:v>
                </c:pt>
                <c:pt idx="76">
                  <c:v>924.16390576099639</c:v>
                </c:pt>
                <c:pt idx="77">
                  <c:v>974.83374147018333</c:v>
                </c:pt>
                <c:pt idx="78">
                  <c:v>1026.3970404506106</c:v>
                </c:pt>
                <c:pt idx="79">
                  <c:v>1078.8388763222758</c:v>
                </c:pt>
                <c:pt idx="80">
                  <c:v>1132.1444702375231</c:v>
                </c:pt>
                <c:pt idx="81">
                  <c:v>1186.300192776079</c:v>
                </c:pt>
                <c:pt idx="82">
                  <c:v>1241.2930636351416</c:v>
                </c:pt>
                <c:pt idx="83">
                  <c:v>1297.1102123997516</c:v>
                </c:pt>
                <c:pt idx="84">
                  <c:v>1353.7397958430572</c:v>
                </c:pt>
                <c:pt idx="85">
                  <c:v>1411.1704896291478</c:v>
                </c:pt>
                <c:pt idx="86">
                  <c:v>1469.3909411838893</c:v>
                </c:pt>
                <c:pt idx="87">
                  <c:v>1528.3909136841405</c:v>
                </c:pt>
                <c:pt idx="88">
                  <c:v>1588.1599017845135</c:v>
                </c:pt>
                <c:pt idx="89">
                  <c:v>1648.6883016239224</c:v>
                </c:pt>
                <c:pt idx="90">
                  <c:v>1709.9668816220785</c:v>
                </c:pt>
                <c:pt idx="91">
                  <c:v>1771.9862155204066</c:v>
                </c:pt>
                <c:pt idx="92">
                  <c:v>1834.7379160098367</c:v>
                </c:pt>
                <c:pt idx="93">
                  <c:v>1898.2131723133532</c:v>
                </c:pt>
                <c:pt idx="94">
                  <c:v>1962.4040061954975</c:v>
                </c:pt>
                <c:pt idx="95">
                  <c:v>2027.3027176883854</c:v>
                </c:pt>
                <c:pt idx="96">
                  <c:v>2092.90129451642</c:v>
                </c:pt>
                <c:pt idx="97">
                  <c:v>2159.1925319218549</c:v>
                </c:pt>
                <c:pt idx="98">
                  <c:v>2226.1694625880727</c:v>
                </c:pt>
                <c:pt idx="99">
                  <c:v>2293.8249490441717</c:v>
                </c:pt>
                <c:pt idx="100">
                  <c:v>2362.1518530307917</c:v>
                </c:pt>
                <c:pt idx="101">
                  <c:v>2431.1444282766461</c:v>
                </c:pt>
                <c:pt idx="102">
                  <c:v>2500.7959247391568</c:v>
                </c:pt>
                <c:pt idx="103">
                  <c:v>2571.0997557074224</c:v>
                </c:pt>
                <c:pt idx="104">
                  <c:v>2642.0507345141777</c:v>
                </c:pt>
                <c:pt idx="105">
                  <c:v>2713.6426114404053</c:v>
                </c:pt>
                <c:pt idx="106">
                  <c:v>2785.8692773765438</c:v>
                </c:pt>
                <c:pt idx="107">
                  <c:v>2858.7260350786005</c:v>
                </c:pt>
                <c:pt idx="108">
                  <c:v>2932.2070702483516</c:v>
                </c:pt>
                <c:pt idx="109">
                  <c:v>3006.307123540751</c:v>
                </c:pt>
                <c:pt idx="110">
                  <c:v>3081.0206296722595</c:v>
                </c:pt>
                <c:pt idx="111">
                  <c:v>3156.3434552369922</c:v>
                </c:pt>
                <c:pt idx="112">
                  <c:v>3232.2702842847866</c:v>
                </c:pt>
                <c:pt idx="113">
                  <c:v>3308.7959024234096</c:v>
                </c:pt>
                <c:pt idx="114">
                  <c:v>3385.9165444664545</c:v>
                </c:pt>
                <c:pt idx="115">
                  <c:v>3463.6272175038603</c:v>
                </c:pt>
                <c:pt idx="116">
                  <c:v>3541.9230177373165</c:v>
                </c:pt>
                <c:pt idx="117">
                  <c:v>3620.8005093479969</c:v>
                </c:pt>
                <c:pt idx="118">
                  <c:v>3700.2549863757422</c:v>
                </c:pt>
                <c:pt idx="119">
                  <c:v>3780.2818213955961</c:v>
                </c:pt>
                <c:pt idx="120">
                  <c:v>3860.877874821228</c:v>
                </c:pt>
                <c:pt idx="121">
                  <c:v>3942.0386968449552</c:v>
                </c:pt>
                <c:pt idx="122">
                  <c:v>4023.7603844510627</c:v>
                </c:pt>
                <c:pt idx="123">
                  <c:v>4106.0386339046208</c:v>
                </c:pt>
                <c:pt idx="124">
                  <c:v>4188.8706570106269</c:v>
                </c:pt>
                <c:pt idx="125">
                  <c:v>4272.2523049756928</c:v>
                </c:pt>
                <c:pt idx="126">
                  <c:v>4356.1794883420389</c:v>
                </c:pt>
                <c:pt idx="127">
                  <c:v>4440.6496546204626</c:v>
                </c:pt>
                <c:pt idx="128">
                  <c:v>4525.6588548972886</c:v>
                </c:pt>
                <c:pt idx="129">
                  <c:v>4611.2031931531146</c:v>
                </c:pt>
                <c:pt idx="130">
                  <c:v>4697.2803321527581</c:v>
                </c:pt>
                <c:pt idx="131">
                  <c:v>4783.8865038539197</c:v>
                </c:pt>
                <c:pt idx="132">
                  <c:v>4871.0179874904406</c:v>
                </c:pt>
                <c:pt idx="133">
                  <c:v>4958.672643164402</c:v>
                </c:pt>
                <c:pt idx="134">
                  <c:v>5046.8468670610519</c:v>
                </c:pt>
                <c:pt idx="135">
                  <c:v>5135.5376154627756</c:v>
                </c:pt>
                <c:pt idx="136">
                  <c:v>5224.741376800589</c:v>
                </c:pt>
                <c:pt idx="137">
                  <c:v>5314.4562500779621</c:v>
                </c:pt>
                <c:pt idx="138">
                  <c:v>5404.6788279737548</c:v>
                </c:pt>
                <c:pt idx="139">
                  <c:v>5495.4057398559735</c:v>
                </c:pt>
                <c:pt idx="140">
                  <c:v>5586.6352480450378</c:v>
                </c:pt>
                <c:pt idx="141">
                  <c:v>5678.3640778848894</c:v>
                </c:pt>
                <c:pt idx="142">
                  <c:v>5770.5889877285572</c:v>
                </c:pt>
                <c:pt idx="143">
                  <c:v>5863.3083912874008</c:v>
                </c:pt>
                <c:pt idx="144">
                  <c:v>5956.5191355260376</c:v>
                </c:pt>
                <c:pt idx="145">
                  <c:v>6050.2180971487332</c:v>
                </c:pt>
                <c:pt idx="146">
                  <c:v>6144.4038306068705</c:v>
                </c:pt>
                <c:pt idx="147">
                  <c:v>6239.0727421842048</c:v>
                </c:pt>
                <c:pt idx="148">
                  <c:v>6334.2240300378653</c:v>
                </c:pt>
                <c:pt idx="149">
                  <c:v>6371.9647754593962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FA-1E43-8AA1-2B66DF357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300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xVal>
            <c:numRef>
              <c:f>'u=0.1'!$AU$21:$AU$163</c:f>
              <c:numCache>
                <c:formatCode>General</c:formatCode>
                <c:ptCount val="143"/>
                <c:pt idx="0">
                  <c:v>0</c:v>
                </c:pt>
                <c:pt idx="1">
                  <c:v>3.1200000000000001E-8</c:v>
                </c:pt>
                <c:pt idx="2">
                  <c:v>6.2499999999999997E-8</c:v>
                </c:pt>
                <c:pt idx="3">
                  <c:v>1.09E-7</c:v>
                </c:pt>
                <c:pt idx="4">
                  <c:v>1.8E-7</c:v>
                </c:pt>
                <c:pt idx="5">
                  <c:v>2.8500000000000002E-7</c:v>
                </c:pt>
                <c:pt idx="6">
                  <c:v>4.4299999999999998E-7</c:v>
                </c:pt>
                <c:pt idx="7">
                  <c:v>6.8100000000000002E-7</c:v>
                </c:pt>
                <c:pt idx="8">
                  <c:v>1.04E-6</c:v>
                </c:pt>
                <c:pt idx="9">
                  <c:v>1.57E-6</c:v>
                </c:pt>
                <c:pt idx="10">
                  <c:v>2.3700000000000002E-6</c:v>
                </c:pt>
                <c:pt idx="11">
                  <c:v>3.5700000000000001E-6</c:v>
                </c:pt>
                <c:pt idx="12">
                  <c:v>5.3700000000000003E-6</c:v>
                </c:pt>
                <c:pt idx="13">
                  <c:v>8.0800000000000006E-6</c:v>
                </c:pt>
                <c:pt idx="14">
                  <c:v>9.0899999999999994E-6</c:v>
                </c:pt>
                <c:pt idx="15">
                  <c:v>1.06E-5</c:v>
                </c:pt>
                <c:pt idx="16">
                  <c:v>1.1199999999999999E-5</c:v>
                </c:pt>
                <c:pt idx="17">
                  <c:v>1.1399999999999999E-5</c:v>
                </c:pt>
                <c:pt idx="18">
                  <c:v>1.17E-5</c:v>
                </c:pt>
                <c:pt idx="19">
                  <c:v>1.1800000000000001E-5</c:v>
                </c:pt>
                <c:pt idx="20">
                  <c:v>1.19E-5</c:v>
                </c:pt>
                <c:pt idx="21">
                  <c:v>1.19E-5</c:v>
                </c:pt>
                <c:pt idx="22">
                  <c:v>1.2E-5</c:v>
                </c:pt>
                <c:pt idx="23">
                  <c:v>1.2099999999999999E-5</c:v>
                </c:pt>
                <c:pt idx="24">
                  <c:v>1.2099999999999999E-5</c:v>
                </c:pt>
                <c:pt idx="25">
                  <c:v>1.22E-5</c:v>
                </c:pt>
                <c:pt idx="26">
                  <c:v>1.24E-5</c:v>
                </c:pt>
                <c:pt idx="27">
                  <c:v>1.27E-5</c:v>
                </c:pt>
                <c:pt idx="28">
                  <c:v>1.31E-5</c:v>
                </c:pt>
                <c:pt idx="29">
                  <c:v>1.36E-5</c:v>
                </c:pt>
                <c:pt idx="30">
                  <c:v>1.45E-5</c:v>
                </c:pt>
                <c:pt idx="31">
                  <c:v>1.5800000000000001E-5</c:v>
                </c:pt>
                <c:pt idx="32">
                  <c:v>1.7799999999999999E-5</c:v>
                </c:pt>
                <c:pt idx="33">
                  <c:v>2.0699999999999998E-5</c:v>
                </c:pt>
                <c:pt idx="34">
                  <c:v>2.51E-5</c:v>
                </c:pt>
                <c:pt idx="35">
                  <c:v>3.1600000000000002E-5</c:v>
                </c:pt>
                <c:pt idx="36">
                  <c:v>4.1499999999999999E-5</c:v>
                </c:pt>
                <c:pt idx="37">
                  <c:v>5.63E-5</c:v>
                </c:pt>
                <c:pt idx="38">
                  <c:v>7.6299999999999998E-5</c:v>
                </c:pt>
                <c:pt idx="39">
                  <c:v>9.1299999999999997E-5</c:v>
                </c:pt>
                <c:pt idx="40">
                  <c:v>1.06E-4</c:v>
                </c:pt>
                <c:pt idx="41">
                  <c:v>1.11E-4</c:v>
                </c:pt>
                <c:pt idx="42">
                  <c:v>1.1900000000000001E-4</c:v>
                </c:pt>
                <c:pt idx="43">
                  <c:v>1.2999999999999999E-4</c:v>
                </c:pt>
                <c:pt idx="44">
                  <c:v>1.3100000000000001E-4</c:v>
                </c:pt>
                <c:pt idx="45">
                  <c:v>1.3300000000000001E-4</c:v>
                </c:pt>
                <c:pt idx="46">
                  <c:v>1.35E-4</c:v>
                </c:pt>
                <c:pt idx="47">
                  <c:v>1.3899999999999999E-4</c:v>
                </c:pt>
                <c:pt idx="48">
                  <c:v>1.44E-4</c:v>
                </c:pt>
                <c:pt idx="49">
                  <c:v>1.5200000000000001E-4</c:v>
                </c:pt>
                <c:pt idx="50">
                  <c:v>1.64E-4</c:v>
                </c:pt>
                <c:pt idx="51">
                  <c:v>1.8200000000000001E-4</c:v>
                </c:pt>
                <c:pt idx="52">
                  <c:v>2.02E-4</c:v>
                </c:pt>
                <c:pt idx="53">
                  <c:v>2.22E-4</c:v>
                </c:pt>
                <c:pt idx="54">
                  <c:v>2.42E-4</c:v>
                </c:pt>
                <c:pt idx="55">
                  <c:v>2.6200000000000003E-4</c:v>
                </c:pt>
                <c:pt idx="56">
                  <c:v>2.8200000000000002E-4</c:v>
                </c:pt>
                <c:pt idx="57">
                  <c:v>3.0200000000000002E-4</c:v>
                </c:pt>
                <c:pt idx="58">
                  <c:v>3.2200000000000002E-4</c:v>
                </c:pt>
                <c:pt idx="59">
                  <c:v>3.4200000000000002E-4</c:v>
                </c:pt>
                <c:pt idx="60">
                  <c:v>3.6200000000000002E-4</c:v>
                </c:pt>
                <c:pt idx="61">
                  <c:v>3.8200000000000002E-4</c:v>
                </c:pt>
                <c:pt idx="62">
                  <c:v>4.0200000000000001E-4</c:v>
                </c:pt>
                <c:pt idx="63">
                  <c:v>4.2200000000000001E-4</c:v>
                </c:pt>
                <c:pt idx="64">
                  <c:v>4.4200000000000001E-4</c:v>
                </c:pt>
                <c:pt idx="65">
                  <c:v>4.6200000000000001E-4</c:v>
                </c:pt>
                <c:pt idx="66">
                  <c:v>4.8200000000000001E-4</c:v>
                </c:pt>
                <c:pt idx="67">
                  <c:v>5.0199999999999995E-4</c:v>
                </c:pt>
                <c:pt idx="68">
                  <c:v>5.22E-4</c:v>
                </c:pt>
                <c:pt idx="69">
                  <c:v>5.4199999999999995E-4</c:v>
                </c:pt>
                <c:pt idx="70">
                  <c:v>5.62E-4</c:v>
                </c:pt>
                <c:pt idx="71">
                  <c:v>5.8200000000000005E-4</c:v>
                </c:pt>
                <c:pt idx="72">
                  <c:v>6.02E-4</c:v>
                </c:pt>
                <c:pt idx="73">
                  <c:v>6.2200000000000005E-4</c:v>
                </c:pt>
                <c:pt idx="74">
                  <c:v>6.4199999999999999E-4</c:v>
                </c:pt>
                <c:pt idx="75">
                  <c:v>6.6200000000000005E-4</c:v>
                </c:pt>
                <c:pt idx="76">
                  <c:v>6.8199999999999999E-4</c:v>
                </c:pt>
                <c:pt idx="77">
                  <c:v>7.0200000000000004E-4</c:v>
                </c:pt>
                <c:pt idx="78">
                  <c:v>7.2199999999999999E-4</c:v>
                </c:pt>
                <c:pt idx="79">
                  <c:v>7.4200000000000004E-4</c:v>
                </c:pt>
                <c:pt idx="80">
                  <c:v>7.6199999999999998E-4</c:v>
                </c:pt>
                <c:pt idx="81">
                  <c:v>7.8200000000000003E-4</c:v>
                </c:pt>
                <c:pt idx="82">
                  <c:v>8.0199999999999998E-4</c:v>
                </c:pt>
                <c:pt idx="83">
                  <c:v>8.2200000000000003E-4</c:v>
                </c:pt>
                <c:pt idx="84">
                  <c:v>8.4199999999999998E-4</c:v>
                </c:pt>
                <c:pt idx="85">
                  <c:v>8.6200000000000003E-4</c:v>
                </c:pt>
                <c:pt idx="86">
                  <c:v>8.8199999999999997E-4</c:v>
                </c:pt>
                <c:pt idx="87">
                  <c:v>9.0200000000000002E-4</c:v>
                </c:pt>
                <c:pt idx="88">
                  <c:v>9.2199999999999997E-4</c:v>
                </c:pt>
                <c:pt idx="89">
                  <c:v>9.4200000000000002E-4</c:v>
                </c:pt>
                <c:pt idx="90">
                  <c:v>9.6199999999999996E-4</c:v>
                </c:pt>
                <c:pt idx="91">
                  <c:v>9.8200000000000002E-4</c:v>
                </c:pt>
                <c:pt idx="92">
                  <c:v>1.0020000000000001E-3</c:v>
                </c:pt>
                <c:pt idx="93">
                  <c:v>1.0219999999999999E-3</c:v>
                </c:pt>
                <c:pt idx="94">
                  <c:v>1.042E-3</c:v>
                </c:pt>
                <c:pt idx="95">
                  <c:v>1.062E-3</c:v>
                </c:pt>
                <c:pt idx="96">
                  <c:v>1.0820000000000001E-3</c:v>
                </c:pt>
                <c:pt idx="97">
                  <c:v>1.1019999999999999E-3</c:v>
                </c:pt>
                <c:pt idx="98">
                  <c:v>1.122E-3</c:v>
                </c:pt>
                <c:pt idx="99">
                  <c:v>1.142E-3</c:v>
                </c:pt>
                <c:pt idx="100">
                  <c:v>1.1620000000000001E-3</c:v>
                </c:pt>
                <c:pt idx="101">
                  <c:v>1.1820000000000001E-3</c:v>
                </c:pt>
                <c:pt idx="102">
                  <c:v>1.2019999999999999E-3</c:v>
                </c:pt>
                <c:pt idx="103">
                  <c:v>1.222E-3</c:v>
                </c:pt>
                <c:pt idx="104">
                  <c:v>1.242E-3</c:v>
                </c:pt>
                <c:pt idx="105">
                  <c:v>1.2620000000000001E-3</c:v>
                </c:pt>
                <c:pt idx="106">
                  <c:v>1.2819999999999999E-3</c:v>
                </c:pt>
                <c:pt idx="107">
                  <c:v>1.302E-3</c:v>
                </c:pt>
                <c:pt idx="108">
                  <c:v>1.322E-3</c:v>
                </c:pt>
                <c:pt idx="109">
                  <c:v>1.3420000000000001E-3</c:v>
                </c:pt>
                <c:pt idx="110">
                  <c:v>1.3619999999999999E-3</c:v>
                </c:pt>
                <c:pt idx="111">
                  <c:v>1.382E-3</c:v>
                </c:pt>
                <c:pt idx="112">
                  <c:v>1.402E-3</c:v>
                </c:pt>
                <c:pt idx="113">
                  <c:v>1.4220000000000001E-3</c:v>
                </c:pt>
                <c:pt idx="114">
                  <c:v>1.4419999999999999E-3</c:v>
                </c:pt>
                <c:pt idx="115">
                  <c:v>1.462E-3</c:v>
                </c:pt>
                <c:pt idx="116">
                  <c:v>1.482E-3</c:v>
                </c:pt>
                <c:pt idx="117">
                  <c:v>1.5020000000000001E-3</c:v>
                </c:pt>
                <c:pt idx="118">
                  <c:v>1.5219999999999999E-3</c:v>
                </c:pt>
                <c:pt idx="119">
                  <c:v>1.542E-3</c:v>
                </c:pt>
                <c:pt idx="120">
                  <c:v>1.562E-3</c:v>
                </c:pt>
                <c:pt idx="121">
                  <c:v>1.5820000000000001E-3</c:v>
                </c:pt>
                <c:pt idx="122">
                  <c:v>1.6019999999999999E-3</c:v>
                </c:pt>
                <c:pt idx="123">
                  <c:v>1.622E-3</c:v>
                </c:pt>
                <c:pt idx="124">
                  <c:v>1.642E-3</c:v>
                </c:pt>
                <c:pt idx="125">
                  <c:v>1.6620000000000001E-3</c:v>
                </c:pt>
                <c:pt idx="126">
                  <c:v>1.6819999999999999E-3</c:v>
                </c:pt>
                <c:pt idx="127">
                  <c:v>1.702E-3</c:v>
                </c:pt>
                <c:pt idx="128">
                  <c:v>1.722E-3</c:v>
                </c:pt>
                <c:pt idx="129">
                  <c:v>1.7420000000000001E-3</c:v>
                </c:pt>
                <c:pt idx="130">
                  <c:v>1.7619999999999999E-3</c:v>
                </c:pt>
                <c:pt idx="131">
                  <c:v>1.7819999999999999E-3</c:v>
                </c:pt>
                <c:pt idx="132">
                  <c:v>1.802E-3</c:v>
                </c:pt>
                <c:pt idx="133">
                  <c:v>1.8220000000000001E-3</c:v>
                </c:pt>
                <c:pt idx="134">
                  <c:v>1.8420000000000001E-3</c:v>
                </c:pt>
                <c:pt idx="135">
                  <c:v>1.8619999999999999E-3</c:v>
                </c:pt>
                <c:pt idx="136">
                  <c:v>1.882E-3</c:v>
                </c:pt>
                <c:pt idx="137">
                  <c:v>1.902E-3</c:v>
                </c:pt>
                <c:pt idx="138">
                  <c:v>1.9220000000000001E-3</c:v>
                </c:pt>
                <c:pt idx="139">
                  <c:v>1.9419999999999999E-3</c:v>
                </c:pt>
                <c:pt idx="140">
                  <c:v>1.9620000000000002E-3</c:v>
                </c:pt>
                <c:pt idx="141">
                  <c:v>1.9819999999999998E-3</c:v>
                </c:pt>
                <c:pt idx="142">
                  <c:v>2E-3</c:v>
                </c:pt>
              </c:numCache>
            </c:numRef>
          </c:xVal>
          <c:yVal>
            <c:numRef>
              <c:f>'u=0.1'!$AV$21:$AV$163</c:f>
              <c:numCache>
                <c:formatCode>General</c:formatCode>
                <c:ptCount val="143"/>
                <c:pt idx="0">
                  <c:v>0</c:v>
                </c:pt>
                <c:pt idx="1">
                  <c:v>1.732E-3</c:v>
                </c:pt>
                <c:pt idx="2">
                  <c:v>2.1020000000000001E-3</c:v>
                </c:pt>
                <c:pt idx="3">
                  <c:v>4.2700000000000002E-4</c:v>
                </c:pt>
                <c:pt idx="4">
                  <c:v>2.94E-5</c:v>
                </c:pt>
                <c:pt idx="5">
                  <c:v>2.6800000000000002E-6</c:v>
                </c:pt>
                <c:pt idx="6">
                  <c:v>2.67E-7</c:v>
                </c:pt>
                <c:pt idx="7">
                  <c:v>2.6700000000000001E-8</c:v>
                </c:pt>
                <c:pt idx="8">
                  <c:v>2.6700000000000001E-9</c:v>
                </c:pt>
                <c:pt idx="9">
                  <c:v>2.6600000000000001E-10</c:v>
                </c:pt>
                <c:pt idx="10">
                  <c:v>2.6600000000000001E-11</c:v>
                </c:pt>
                <c:pt idx="11">
                  <c:v>2.66E-12</c:v>
                </c:pt>
                <c:pt idx="12">
                  <c:v>2.6599999999999998E-13</c:v>
                </c:pt>
                <c:pt idx="13">
                  <c:v>2.6600000000000002E-14</c:v>
                </c:pt>
                <c:pt idx="14">
                  <c:v>2.6500000000000001E-15</c:v>
                </c:pt>
                <c:pt idx="15">
                  <c:v>2.6500000000000002E-16</c:v>
                </c:pt>
                <c:pt idx="16">
                  <c:v>2.6499999999999999E-17</c:v>
                </c:pt>
                <c:pt idx="17">
                  <c:v>2.6500000000000002E-18</c:v>
                </c:pt>
                <c:pt idx="18">
                  <c:v>2.6499999999999999E-19</c:v>
                </c:pt>
                <c:pt idx="19">
                  <c:v>2.6500000000000001E-20</c:v>
                </c:pt>
                <c:pt idx="20">
                  <c:v>2.65E-21</c:v>
                </c:pt>
                <c:pt idx="21">
                  <c:v>1.6949999999999999E-3</c:v>
                </c:pt>
                <c:pt idx="22">
                  <c:v>4.4739999999999997E-3</c:v>
                </c:pt>
                <c:pt idx="23">
                  <c:v>7.306E-3</c:v>
                </c:pt>
                <c:pt idx="24">
                  <c:v>1.1566E-2</c:v>
                </c:pt>
                <c:pt idx="25">
                  <c:v>1.7988000000000001E-2</c:v>
                </c:pt>
                <c:pt idx="26">
                  <c:v>2.7688000000000001E-2</c:v>
                </c:pt>
                <c:pt idx="27">
                  <c:v>4.2366000000000001E-2</c:v>
                </c:pt>
                <c:pt idx="28">
                  <c:v>6.4625000000000002E-2</c:v>
                </c:pt>
                <c:pt idx="29">
                  <c:v>9.8494999999999999E-2</c:v>
                </c:pt>
                <c:pt idx="30">
                  <c:v>0.15032300000000001</c:v>
                </c:pt>
                <c:pt idx="31">
                  <c:v>0.230324</c:v>
                </c:pt>
                <c:pt idx="32">
                  <c:v>0.35536899999999999</c:v>
                </c:pt>
                <c:pt idx="33">
                  <c:v>0.55411699999999997</c:v>
                </c:pt>
                <c:pt idx="34">
                  <c:v>0.876749</c:v>
                </c:pt>
                <c:pt idx="35">
                  <c:v>1.4142790000000001</c:v>
                </c:pt>
                <c:pt idx="36">
                  <c:v>3.3271090000000001</c:v>
                </c:pt>
                <c:pt idx="37">
                  <c:v>9.0209170000000007</c:v>
                </c:pt>
                <c:pt idx="38">
                  <c:v>16.752849999999999</c:v>
                </c:pt>
                <c:pt idx="39">
                  <c:v>22.829440000000002</c:v>
                </c:pt>
                <c:pt idx="40">
                  <c:v>29.403739999999999</c:v>
                </c:pt>
                <c:pt idx="41">
                  <c:v>33.143329999999999</c:v>
                </c:pt>
                <c:pt idx="42">
                  <c:v>38.637729999999998</c:v>
                </c:pt>
                <c:pt idx="43">
                  <c:v>46.814190000000004</c:v>
                </c:pt>
                <c:pt idx="44">
                  <c:v>47.945970000000003</c:v>
                </c:pt>
                <c:pt idx="45">
                  <c:v>49.187579999999997</c:v>
                </c:pt>
                <c:pt idx="46">
                  <c:v>52.978029999999997</c:v>
                </c:pt>
                <c:pt idx="47">
                  <c:v>57.037170000000003</c:v>
                </c:pt>
                <c:pt idx="48">
                  <c:v>62.014279999999999</c:v>
                </c:pt>
                <c:pt idx="49">
                  <c:v>68.703000000000003</c:v>
                </c:pt>
                <c:pt idx="50">
                  <c:v>78.179119999999998</c:v>
                </c:pt>
                <c:pt idx="51">
                  <c:v>91.953069999999997</c:v>
                </c:pt>
                <c:pt idx="52">
                  <c:v>103.52209999999999</c:v>
                </c:pt>
                <c:pt idx="53">
                  <c:v>125.5968</c:v>
                </c:pt>
                <c:pt idx="54">
                  <c:v>147.2244</c:v>
                </c:pt>
                <c:pt idx="55">
                  <c:v>168.75749999999999</c:v>
                </c:pt>
                <c:pt idx="56">
                  <c:v>190.41200000000001</c:v>
                </c:pt>
                <c:pt idx="57">
                  <c:v>212.44759999999999</c:v>
                </c:pt>
                <c:pt idx="58">
                  <c:v>233.7527</c:v>
                </c:pt>
                <c:pt idx="59">
                  <c:v>255.833</c:v>
                </c:pt>
                <c:pt idx="60">
                  <c:v>278.09179999999998</c:v>
                </c:pt>
                <c:pt idx="61">
                  <c:v>300.48899999999998</c:v>
                </c:pt>
                <c:pt idx="62">
                  <c:v>323.02269999999999</c:v>
                </c:pt>
                <c:pt idx="63">
                  <c:v>345.69510000000002</c:v>
                </c:pt>
                <c:pt idx="64">
                  <c:v>368.50670000000002</c:v>
                </c:pt>
                <c:pt idx="65">
                  <c:v>396.81150000000002</c:v>
                </c:pt>
                <c:pt idx="66">
                  <c:v>426.40010000000001</c:v>
                </c:pt>
                <c:pt idx="67">
                  <c:v>455.78129999999999</c:v>
                </c:pt>
                <c:pt idx="68">
                  <c:v>485.10599999999999</c:v>
                </c:pt>
                <c:pt idx="69">
                  <c:v>514.40930000000003</c:v>
                </c:pt>
                <c:pt idx="70">
                  <c:v>543.71230000000003</c:v>
                </c:pt>
                <c:pt idx="71">
                  <c:v>573.22720000000004</c:v>
                </c:pt>
                <c:pt idx="72">
                  <c:v>603.10170000000005</c:v>
                </c:pt>
                <c:pt idx="73">
                  <c:v>633.21140000000003</c:v>
                </c:pt>
                <c:pt idx="74">
                  <c:v>664.57889999999998</c:v>
                </c:pt>
                <c:pt idx="75">
                  <c:v>701.30619999999999</c:v>
                </c:pt>
                <c:pt idx="76">
                  <c:v>737.7962</c:v>
                </c:pt>
                <c:pt idx="77">
                  <c:v>774.30139999999994</c:v>
                </c:pt>
                <c:pt idx="78">
                  <c:v>810.88459999999998</c:v>
                </c:pt>
                <c:pt idx="79">
                  <c:v>847.54840000000002</c:v>
                </c:pt>
                <c:pt idx="80">
                  <c:v>884.29570000000001</c:v>
                </c:pt>
                <c:pt idx="81">
                  <c:v>921.12739999999997</c:v>
                </c:pt>
                <c:pt idx="82">
                  <c:v>958.04430000000002</c:v>
                </c:pt>
                <c:pt idx="83">
                  <c:v>995.04679999999996</c:v>
                </c:pt>
                <c:pt idx="84">
                  <c:v>1032.135</c:v>
                </c:pt>
                <c:pt idx="85">
                  <c:v>1069.31</c:v>
                </c:pt>
                <c:pt idx="86">
                  <c:v>1106.5719999999999</c:v>
                </c:pt>
                <c:pt idx="87">
                  <c:v>1143.923</c:v>
                </c:pt>
                <c:pt idx="88">
                  <c:v>1181.364</c:v>
                </c:pt>
                <c:pt idx="89">
                  <c:v>1218.893</c:v>
                </c:pt>
                <c:pt idx="90">
                  <c:v>1256.4780000000001</c:v>
                </c:pt>
                <c:pt idx="91">
                  <c:v>1297.5619999999999</c:v>
                </c:pt>
                <c:pt idx="92">
                  <c:v>1341.932</c:v>
                </c:pt>
                <c:pt idx="93">
                  <c:v>1386.21</c:v>
                </c:pt>
                <c:pt idx="94">
                  <c:v>1430.585</c:v>
                </c:pt>
                <c:pt idx="95">
                  <c:v>1475.0650000000001</c:v>
                </c:pt>
                <c:pt idx="96">
                  <c:v>1519.6489999999999</c:v>
                </c:pt>
                <c:pt idx="97">
                  <c:v>1564.335</c:v>
                </c:pt>
                <c:pt idx="98">
                  <c:v>1609.1220000000001</c:v>
                </c:pt>
                <c:pt idx="99">
                  <c:v>1654.009</c:v>
                </c:pt>
                <c:pt idx="100">
                  <c:v>1698.9570000000001</c:v>
                </c:pt>
                <c:pt idx="101">
                  <c:v>1743.991</c:v>
                </c:pt>
                <c:pt idx="102">
                  <c:v>1789.116</c:v>
                </c:pt>
                <c:pt idx="103">
                  <c:v>1834.306</c:v>
                </c:pt>
                <c:pt idx="104">
                  <c:v>1879.587</c:v>
                </c:pt>
                <c:pt idx="105">
                  <c:v>1924.9639999999999</c:v>
                </c:pt>
                <c:pt idx="106">
                  <c:v>1970.434</c:v>
                </c:pt>
                <c:pt idx="107">
                  <c:v>2015.9949999999999</c:v>
                </c:pt>
                <c:pt idx="108">
                  <c:v>2061.645</c:v>
                </c:pt>
                <c:pt idx="109">
                  <c:v>2107.38</c:v>
                </c:pt>
                <c:pt idx="110">
                  <c:v>2153.1999999999998</c:v>
                </c:pt>
                <c:pt idx="111">
                  <c:v>2199.3000000000002</c:v>
                </c:pt>
                <c:pt idx="112">
                  <c:v>2250.5039999999999</c:v>
                </c:pt>
                <c:pt idx="113">
                  <c:v>2301.62</c:v>
                </c:pt>
                <c:pt idx="114">
                  <c:v>2352.79</c:v>
                </c:pt>
                <c:pt idx="115">
                  <c:v>2404.058</c:v>
                </c:pt>
                <c:pt idx="116">
                  <c:v>2455.4279999999999</c:v>
                </c:pt>
                <c:pt idx="117">
                  <c:v>2506.8989999999999</c:v>
                </c:pt>
                <c:pt idx="118">
                  <c:v>2558.4720000000002</c:v>
                </c:pt>
                <c:pt idx="119">
                  <c:v>2610.1529999999998</c:v>
                </c:pt>
                <c:pt idx="120">
                  <c:v>2661.9340000000002</c:v>
                </c:pt>
                <c:pt idx="121">
                  <c:v>2713.8150000000001</c:v>
                </c:pt>
                <c:pt idx="122">
                  <c:v>2765.7939999999999</c:v>
                </c:pt>
                <c:pt idx="123">
                  <c:v>2817.87</c:v>
                </c:pt>
                <c:pt idx="124">
                  <c:v>2870.0419999999999</c:v>
                </c:pt>
                <c:pt idx="125">
                  <c:v>2922.3090000000002</c:v>
                </c:pt>
                <c:pt idx="126">
                  <c:v>2979.759</c:v>
                </c:pt>
                <c:pt idx="127">
                  <c:v>3037.4870000000001</c:v>
                </c:pt>
                <c:pt idx="128">
                  <c:v>3095.201</c:v>
                </c:pt>
                <c:pt idx="129">
                  <c:v>3152.9740000000002</c:v>
                </c:pt>
                <c:pt idx="130">
                  <c:v>3210.8090000000002</c:v>
                </c:pt>
                <c:pt idx="131">
                  <c:v>3268.7040000000002</c:v>
                </c:pt>
                <c:pt idx="132">
                  <c:v>3326.7</c:v>
                </c:pt>
                <c:pt idx="133">
                  <c:v>3384.7240000000002</c:v>
                </c:pt>
                <c:pt idx="134">
                  <c:v>3442.8130000000001</c:v>
                </c:pt>
                <c:pt idx="135">
                  <c:v>3500.9690000000001</c:v>
                </c:pt>
                <c:pt idx="136">
                  <c:v>3559.192</c:v>
                </c:pt>
                <c:pt idx="137">
                  <c:v>3617.482</c:v>
                </c:pt>
                <c:pt idx="138">
                  <c:v>3675.84</c:v>
                </c:pt>
                <c:pt idx="139">
                  <c:v>3734.2649999999999</c:v>
                </c:pt>
                <c:pt idx="140">
                  <c:v>3792.7570000000001</c:v>
                </c:pt>
                <c:pt idx="141">
                  <c:v>3851.3249999999998</c:v>
                </c:pt>
                <c:pt idx="142">
                  <c:v>3903.9969999999998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3-184D-8F2E-8000BA773F82}"/>
            </c:ext>
          </c:extLst>
        </c:ser>
        <c:ser>
          <c:idx val="1"/>
          <c:order val="1"/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'u=0.1'!$BA$21:$BA$163</c:f>
              <c:numCache>
                <c:formatCode>General</c:formatCode>
                <c:ptCount val="143"/>
                <c:pt idx="0">
                  <c:v>0</c:v>
                </c:pt>
                <c:pt idx="1">
                  <c:v>3.1200000000000001E-8</c:v>
                </c:pt>
                <c:pt idx="2">
                  <c:v>6.2499999999999997E-8</c:v>
                </c:pt>
                <c:pt idx="3">
                  <c:v>1.09E-7</c:v>
                </c:pt>
                <c:pt idx="4">
                  <c:v>1.8E-7</c:v>
                </c:pt>
                <c:pt idx="5">
                  <c:v>2.8500000000000002E-7</c:v>
                </c:pt>
                <c:pt idx="6">
                  <c:v>4.4299999999999998E-7</c:v>
                </c:pt>
                <c:pt idx="7">
                  <c:v>6.8100000000000002E-7</c:v>
                </c:pt>
                <c:pt idx="8">
                  <c:v>1.04E-6</c:v>
                </c:pt>
                <c:pt idx="9">
                  <c:v>1.57E-6</c:v>
                </c:pt>
                <c:pt idx="10">
                  <c:v>2.3700000000000002E-6</c:v>
                </c:pt>
                <c:pt idx="11">
                  <c:v>3.5700000000000001E-6</c:v>
                </c:pt>
                <c:pt idx="12">
                  <c:v>5.3700000000000003E-6</c:v>
                </c:pt>
                <c:pt idx="13">
                  <c:v>8.0800000000000006E-6</c:v>
                </c:pt>
                <c:pt idx="14">
                  <c:v>9.0899999999999994E-6</c:v>
                </c:pt>
                <c:pt idx="15">
                  <c:v>1.06E-5</c:v>
                </c:pt>
                <c:pt idx="16">
                  <c:v>1.1199999999999999E-5</c:v>
                </c:pt>
                <c:pt idx="17">
                  <c:v>1.1399999999999999E-5</c:v>
                </c:pt>
                <c:pt idx="18">
                  <c:v>1.17E-5</c:v>
                </c:pt>
                <c:pt idx="19">
                  <c:v>1.1800000000000001E-5</c:v>
                </c:pt>
                <c:pt idx="20">
                  <c:v>1.19E-5</c:v>
                </c:pt>
                <c:pt idx="21">
                  <c:v>1.19E-5</c:v>
                </c:pt>
                <c:pt idx="22">
                  <c:v>1.2E-5</c:v>
                </c:pt>
                <c:pt idx="23">
                  <c:v>1.2099999999999999E-5</c:v>
                </c:pt>
                <c:pt idx="24">
                  <c:v>1.2099999999999999E-5</c:v>
                </c:pt>
                <c:pt idx="25">
                  <c:v>1.22E-5</c:v>
                </c:pt>
                <c:pt idx="26">
                  <c:v>1.24E-5</c:v>
                </c:pt>
                <c:pt idx="27">
                  <c:v>1.27E-5</c:v>
                </c:pt>
                <c:pt idx="28">
                  <c:v>1.31E-5</c:v>
                </c:pt>
                <c:pt idx="29">
                  <c:v>1.36E-5</c:v>
                </c:pt>
                <c:pt idx="30">
                  <c:v>1.45E-5</c:v>
                </c:pt>
                <c:pt idx="31">
                  <c:v>1.5800000000000001E-5</c:v>
                </c:pt>
                <c:pt idx="32">
                  <c:v>1.7799999999999999E-5</c:v>
                </c:pt>
                <c:pt idx="33">
                  <c:v>2.0699999999999998E-5</c:v>
                </c:pt>
                <c:pt idx="34">
                  <c:v>2.51E-5</c:v>
                </c:pt>
                <c:pt idx="35">
                  <c:v>3.1600000000000002E-5</c:v>
                </c:pt>
                <c:pt idx="36">
                  <c:v>4.1499999999999999E-5</c:v>
                </c:pt>
                <c:pt idx="37">
                  <c:v>5.63E-5</c:v>
                </c:pt>
                <c:pt idx="38">
                  <c:v>7.6299999999999998E-5</c:v>
                </c:pt>
                <c:pt idx="39">
                  <c:v>9.1299999999999997E-5</c:v>
                </c:pt>
                <c:pt idx="40">
                  <c:v>1.06E-4</c:v>
                </c:pt>
                <c:pt idx="41">
                  <c:v>1.11E-4</c:v>
                </c:pt>
                <c:pt idx="42">
                  <c:v>1.1900000000000001E-4</c:v>
                </c:pt>
                <c:pt idx="43">
                  <c:v>1.2999999999999999E-4</c:v>
                </c:pt>
                <c:pt idx="44">
                  <c:v>1.3100000000000001E-4</c:v>
                </c:pt>
                <c:pt idx="45">
                  <c:v>1.3300000000000001E-4</c:v>
                </c:pt>
                <c:pt idx="46">
                  <c:v>1.35E-4</c:v>
                </c:pt>
                <c:pt idx="47">
                  <c:v>1.3899999999999999E-4</c:v>
                </c:pt>
                <c:pt idx="48">
                  <c:v>1.44E-4</c:v>
                </c:pt>
                <c:pt idx="49">
                  <c:v>1.5200000000000001E-4</c:v>
                </c:pt>
                <c:pt idx="50">
                  <c:v>1.64E-4</c:v>
                </c:pt>
                <c:pt idx="51">
                  <c:v>1.8200000000000001E-4</c:v>
                </c:pt>
                <c:pt idx="52">
                  <c:v>2.02E-4</c:v>
                </c:pt>
                <c:pt idx="53">
                  <c:v>2.22E-4</c:v>
                </c:pt>
                <c:pt idx="54">
                  <c:v>2.42E-4</c:v>
                </c:pt>
                <c:pt idx="55">
                  <c:v>2.6200000000000003E-4</c:v>
                </c:pt>
                <c:pt idx="56">
                  <c:v>2.8200000000000002E-4</c:v>
                </c:pt>
                <c:pt idx="57">
                  <c:v>3.0200000000000002E-4</c:v>
                </c:pt>
                <c:pt idx="58">
                  <c:v>3.2200000000000002E-4</c:v>
                </c:pt>
                <c:pt idx="59">
                  <c:v>3.4200000000000002E-4</c:v>
                </c:pt>
                <c:pt idx="60">
                  <c:v>3.6200000000000002E-4</c:v>
                </c:pt>
                <c:pt idx="61">
                  <c:v>3.8200000000000002E-4</c:v>
                </c:pt>
                <c:pt idx="62">
                  <c:v>4.0200000000000001E-4</c:v>
                </c:pt>
                <c:pt idx="63">
                  <c:v>4.2200000000000001E-4</c:v>
                </c:pt>
                <c:pt idx="64">
                  <c:v>4.4200000000000001E-4</c:v>
                </c:pt>
                <c:pt idx="65">
                  <c:v>4.6200000000000001E-4</c:v>
                </c:pt>
                <c:pt idx="66">
                  <c:v>4.8200000000000001E-4</c:v>
                </c:pt>
                <c:pt idx="67">
                  <c:v>5.0199999999999995E-4</c:v>
                </c:pt>
                <c:pt idx="68">
                  <c:v>5.22E-4</c:v>
                </c:pt>
                <c:pt idx="69">
                  <c:v>5.4199999999999995E-4</c:v>
                </c:pt>
                <c:pt idx="70">
                  <c:v>5.62E-4</c:v>
                </c:pt>
                <c:pt idx="71">
                  <c:v>5.8200000000000005E-4</c:v>
                </c:pt>
                <c:pt idx="72">
                  <c:v>6.02E-4</c:v>
                </c:pt>
                <c:pt idx="73">
                  <c:v>6.2200000000000005E-4</c:v>
                </c:pt>
                <c:pt idx="74">
                  <c:v>6.4199999999999999E-4</c:v>
                </c:pt>
                <c:pt idx="75">
                  <c:v>6.6200000000000005E-4</c:v>
                </c:pt>
                <c:pt idx="76">
                  <c:v>6.8199999999999999E-4</c:v>
                </c:pt>
                <c:pt idx="77">
                  <c:v>7.0200000000000004E-4</c:v>
                </c:pt>
                <c:pt idx="78">
                  <c:v>7.2199999999999999E-4</c:v>
                </c:pt>
                <c:pt idx="79">
                  <c:v>7.4200000000000004E-4</c:v>
                </c:pt>
                <c:pt idx="80">
                  <c:v>7.6199999999999998E-4</c:v>
                </c:pt>
                <c:pt idx="81">
                  <c:v>7.8200000000000003E-4</c:v>
                </c:pt>
                <c:pt idx="82">
                  <c:v>8.0199999999999998E-4</c:v>
                </c:pt>
                <c:pt idx="83">
                  <c:v>8.2200000000000003E-4</c:v>
                </c:pt>
                <c:pt idx="84">
                  <c:v>8.4199999999999998E-4</c:v>
                </c:pt>
                <c:pt idx="85">
                  <c:v>8.6200000000000003E-4</c:v>
                </c:pt>
                <c:pt idx="86">
                  <c:v>8.8199999999999997E-4</c:v>
                </c:pt>
                <c:pt idx="87">
                  <c:v>9.0200000000000002E-4</c:v>
                </c:pt>
                <c:pt idx="88">
                  <c:v>9.2199999999999997E-4</c:v>
                </c:pt>
                <c:pt idx="89">
                  <c:v>9.4200000000000002E-4</c:v>
                </c:pt>
                <c:pt idx="90">
                  <c:v>9.6199999999999996E-4</c:v>
                </c:pt>
                <c:pt idx="91">
                  <c:v>9.8200000000000002E-4</c:v>
                </c:pt>
                <c:pt idx="92">
                  <c:v>1.0020000000000001E-3</c:v>
                </c:pt>
                <c:pt idx="93">
                  <c:v>1.0219999999999999E-3</c:v>
                </c:pt>
                <c:pt idx="94">
                  <c:v>1.042E-3</c:v>
                </c:pt>
                <c:pt idx="95">
                  <c:v>1.062E-3</c:v>
                </c:pt>
                <c:pt idx="96">
                  <c:v>1.0820000000000001E-3</c:v>
                </c:pt>
                <c:pt idx="97">
                  <c:v>1.1019999999999999E-3</c:v>
                </c:pt>
                <c:pt idx="98">
                  <c:v>1.122E-3</c:v>
                </c:pt>
                <c:pt idx="99">
                  <c:v>1.142E-3</c:v>
                </c:pt>
                <c:pt idx="100">
                  <c:v>1.1620000000000001E-3</c:v>
                </c:pt>
                <c:pt idx="101">
                  <c:v>1.1820000000000001E-3</c:v>
                </c:pt>
                <c:pt idx="102">
                  <c:v>1.2019999999999999E-3</c:v>
                </c:pt>
                <c:pt idx="103">
                  <c:v>1.222E-3</c:v>
                </c:pt>
                <c:pt idx="104">
                  <c:v>1.242E-3</c:v>
                </c:pt>
                <c:pt idx="105">
                  <c:v>1.2620000000000001E-3</c:v>
                </c:pt>
                <c:pt idx="106">
                  <c:v>1.2819999999999999E-3</c:v>
                </c:pt>
                <c:pt idx="107">
                  <c:v>1.302E-3</c:v>
                </c:pt>
                <c:pt idx="108">
                  <c:v>1.322E-3</c:v>
                </c:pt>
                <c:pt idx="109">
                  <c:v>1.3420000000000001E-3</c:v>
                </c:pt>
                <c:pt idx="110">
                  <c:v>1.3619999999999999E-3</c:v>
                </c:pt>
                <c:pt idx="111">
                  <c:v>1.382E-3</c:v>
                </c:pt>
                <c:pt idx="112">
                  <c:v>1.402E-3</c:v>
                </c:pt>
                <c:pt idx="113">
                  <c:v>1.4220000000000001E-3</c:v>
                </c:pt>
                <c:pt idx="114">
                  <c:v>1.4419999999999999E-3</c:v>
                </c:pt>
                <c:pt idx="115">
                  <c:v>1.462E-3</c:v>
                </c:pt>
                <c:pt idx="116">
                  <c:v>1.482E-3</c:v>
                </c:pt>
                <c:pt idx="117">
                  <c:v>1.5020000000000001E-3</c:v>
                </c:pt>
                <c:pt idx="118">
                  <c:v>1.5219999999999999E-3</c:v>
                </c:pt>
                <c:pt idx="119">
                  <c:v>1.542E-3</c:v>
                </c:pt>
                <c:pt idx="120">
                  <c:v>1.562E-3</c:v>
                </c:pt>
                <c:pt idx="121">
                  <c:v>1.5820000000000001E-3</c:v>
                </c:pt>
                <c:pt idx="122">
                  <c:v>1.6019999999999999E-3</c:v>
                </c:pt>
                <c:pt idx="123">
                  <c:v>1.622E-3</c:v>
                </c:pt>
                <c:pt idx="124">
                  <c:v>1.642E-3</c:v>
                </c:pt>
                <c:pt idx="125">
                  <c:v>1.6620000000000001E-3</c:v>
                </c:pt>
                <c:pt idx="126">
                  <c:v>1.6819999999999999E-3</c:v>
                </c:pt>
                <c:pt idx="127">
                  <c:v>1.702E-3</c:v>
                </c:pt>
                <c:pt idx="128">
                  <c:v>1.722E-3</c:v>
                </c:pt>
                <c:pt idx="129">
                  <c:v>1.7420000000000001E-3</c:v>
                </c:pt>
                <c:pt idx="130">
                  <c:v>1.7619999999999999E-3</c:v>
                </c:pt>
                <c:pt idx="131">
                  <c:v>1.7819999999999999E-3</c:v>
                </c:pt>
                <c:pt idx="132">
                  <c:v>1.802E-3</c:v>
                </c:pt>
                <c:pt idx="133">
                  <c:v>1.8220000000000001E-3</c:v>
                </c:pt>
                <c:pt idx="134">
                  <c:v>1.8420000000000001E-3</c:v>
                </c:pt>
                <c:pt idx="135">
                  <c:v>1.8619999999999999E-3</c:v>
                </c:pt>
                <c:pt idx="136">
                  <c:v>1.882E-3</c:v>
                </c:pt>
                <c:pt idx="137">
                  <c:v>1.902E-3</c:v>
                </c:pt>
                <c:pt idx="138">
                  <c:v>1.9220000000000001E-3</c:v>
                </c:pt>
                <c:pt idx="139">
                  <c:v>1.9419999999999999E-3</c:v>
                </c:pt>
                <c:pt idx="140">
                  <c:v>1.9620000000000002E-3</c:v>
                </c:pt>
                <c:pt idx="141">
                  <c:v>1.9819999999999998E-3</c:v>
                </c:pt>
                <c:pt idx="142">
                  <c:v>2E-3</c:v>
                </c:pt>
              </c:numCache>
            </c:numRef>
          </c:xVal>
          <c:yVal>
            <c:numRef>
              <c:f>'u=0.1'!$BB$21:$BB$163</c:f>
              <c:numCache>
                <c:formatCode>General</c:formatCode>
                <c:ptCount val="143"/>
                <c:pt idx="0">
                  <c:v>0</c:v>
                </c:pt>
                <c:pt idx="1">
                  <c:v>2.1844732969725588E-4</c:v>
                </c:pt>
                <c:pt idx="2">
                  <c:v>6.1934819357576136E-4</c:v>
                </c:pt>
                <c:pt idx="3">
                  <c:v>1.4264435715254404E-3</c:v>
                </c:pt>
                <c:pt idx="4">
                  <c:v>3.027077966083226E-3</c:v>
                </c:pt>
                <c:pt idx="5">
                  <c:v>6.0309001647931293E-3</c:v>
                </c:pt>
                <c:pt idx="6">
                  <c:v>1.1687468101442448E-2</c:v>
                </c:pt>
                <c:pt idx="7">
                  <c:v>2.2275913207345815E-2</c:v>
                </c:pt>
                <c:pt idx="8">
                  <c:v>4.204020820148853E-2</c:v>
                </c:pt>
                <c:pt idx="9">
                  <c:v>7.7976605933081353E-2</c:v>
                </c:pt>
                <c:pt idx="10">
                  <c:v>0.14462300070841203</c:v>
                </c:pt>
                <c:pt idx="11">
                  <c:v>0.26737276876840743</c:v>
                </c:pt>
                <c:pt idx="12">
                  <c:v>0.49326043067402686</c:v>
                </c:pt>
                <c:pt idx="13">
                  <c:v>0.91039924815163775</c:v>
                </c:pt>
                <c:pt idx="14">
                  <c:v>1.0863272507993269</c:v>
                </c:pt>
                <c:pt idx="15">
                  <c:v>1.3679607830428855</c:v>
                </c:pt>
                <c:pt idx="16">
                  <c:v>1.4857368094705661</c:v>
                </c:pt>
                <c:pt idx="17">
                  <c:v>1.5257104689464864</c:v>
                </c:pt>
                <c:pt idx="18">
                  <c:v>1.5863303811392897</c:v>
                </c:pt>
                <c:pt idx="19">
                  <c:v>1.6067113447661883</c:v>
                </c:pt>
                <c:pt idx="20">
                  <c:v>1.6271788524118833</c:v>
                </c:pt>
                <c:pt idx="21">
                  <c:v>1.6271788524118833</c:v>
                </c:pt>
                <c:pt idx="22">
                  <c:v>1.6477325396724043</c:v>
                </c:pt>
                <c:pt idx="23">
                  <c:v>1.6683720467085239</c:v>
                </c:pt>
                <c:pt idx="24">
                  <c:v>1.6683720467085239</c:v>
                </c:pt>
                <c:pt idx="25">
                  <c:v>1.6890970181512184</c:v>
                </c:pt>
                <c:pt idx="26">
                  <c:v>1.730801954583145</c:v>
                </c:pt>
                <c:pt idx="27">
                  <c:v>1.7939917051126968</c:v>
                </c:pt>
                <c:pt idx="28">
                  <c:v>1.8794111224911274</c:v>
                </c:pt>
                <c:pt idx="29">
                  <c:v>1.9880312727279212</c:v>
                </c:pt>
                <c:pt idx="30">
                  <c:v>2.1886023065310467</c:v>
                </c:pt>
                <c:pt idx="31">
                  <c:v>2.4894332143209899</c:v>
                </c:pt>
                <c:pt idx="32">
                  <c:v>2.9767670697574697</c:v>
                </c:pt>
                <c:pt idx="33">
                  <c:v>3.733106392839741</c:v>
                </c:pt>
                <c:pt idx="34">
                  <c:v>4.9845439708215498</c:v>
                </c:pt>
                <c:pt idx="35">
                  <c:v>7.0411804286295903</c:v>
                </c:pt>
                <c:pt idx="36">
                  <c:v>10.597099065546645</c:v>
                </c:pt>
                <c:pt idx="37">
                  <c:v>16.744702715566035</c:v>
                </c:pt>
                <c:pt idx="38">
                  <c:v>26.418104646661615</c:v>
                </c:pt>
                <c:pt idx="39">
                  <c:v>34.579683625304305</c:v>
                </c:pt>
                <c:pt idx="40">
                  <c:v>43.258718242029602</c:v>
                </c:pt>
                <c:pt idx="41">
                  <c:v>46.355291604259968</c:v>
                </c:pt>
                <c:pt idx="42">
                  <c:v>51.455913340805182</c:v>
                </c:pt>
                <c:pt idx="43">
                  <c:v>58.752977079232934</c:v>
                </c:pt>
                <c:pt idx="44">
                  <c:v>59.432198069256685</c:v>
                </c:pt>
                <c:pt idx="45">
                  <c:v>60.798422449348124</c:v>
                </c:pt>
                <c:pt idx="46">
                  <c:v>62.174958200649002</c:v>
                </c:pt>
                <c:pt idx="47">
                  <c:v>64.958658822968175</c:v>
                </c:pt>
                <c:pt idx="48">
                  <c:v>68.494955423930548</c:v>
                </c:pt>
                <c:pt idx="49">
                  <c:v>74.281425783446878</c:v>
                </c:pt>
                <c:pt idx="50">
                  <c:v>83.249305916161873</c:v>
                </c:pt>
                <c:pt idx="51">
                  <c:v>97.324443970702276</c:v>
                </c:pt>
                <c:pt idx="52">
                  <c:v>113.79990601895446</c:v>
                </c:pt>
                <c:pt idx="53">
                  <c:v>131.11256414900811</c:v>
                </c:pt>
                <c:pt idx="54">
                  <c:v>149.22373232802894</c:v>
                </c:pt>
                <c:pt idx="55">
                  <c:v>168.0996411023736</c:v>
                </c:pt>
                <c:pt idx="56">
                  <c:v>187.71047631001548</c:v>
                </c:pt>
                <c:pt idx="57">
                  <c:v>208.02966210507356</c:v>
                </c:pt>
                <c:pt idx="58">
                  <c:v>229.03331379536877</c:v>
                </c:pt>
                <c:pt idx="59">
                  <c:v>250.69981201913316</c:v>
                </c:pt>
                <c:pt idx="60">
                  <c:v>273.00946570194191</c:v>
                </c:pt>
                <c:pt idx="61">
                  <c:v>295.94424131864264</c:v>
                </c:pt>
                <c:pt idx="62">
                  <c:v>319.48754257269053</c:v>
                </c:pt>
                <c:pt idx="63">
                  <c:v>343.62402902526259</c:v>
                </c:pt>
                <c:pt idx="64">
                  <c:v>368.33946524260267</c:v>
                </c:pt>
                <c:pt idx="65">
                  <c:v>393.62059415937421</c:v>
                </c:pt>
                <c:pt idx="66">
                  <c:v>419.45502987728867</c:v>
                </c:pt>
                <c:pt idx="67">
                  <c:v>445.8311662237482</c:v>
                </c:pt>
                <c:pt idx="68">
                  <c:v>472.73809821070711</c:v>
                </c:pt>
                <c:pt idx="69">
                  <c:v>500.16555414381338</c:v>
                </c:pt>
                <c:pt idx="70">
                  <c:v>528.10383659376225</c:v>
                </c:pt>
                <c:pt idx="71">
                  <c:v>556.54377079556787</c:v>
                </c:pt>
                <c:pt idx="72">
                  <c:v>585.47665931544225</c:v>
                </c:pt>
                <c:pt idx="73">
                  <c:v>614.89424203906719</c:v>
                </c:pt>
                <c:pt idx="74">
                  <c:v>644.78866070404854</c:v>
                </c:pt>
                <c:pt idx="75">
                  <c:v>675.15242733372725</c:v>
                </c:pt>
                <c:pt idx="76">
                  <c:v>705.97839603729551</c:v>
                </c:pt>
                <c:pt idx="77">
                  <c:v>737.25973772823932</c:v>
                </c:pt>
                <c:pt idx="78">
                  <c:v>768.98991738388395</c:v>
                </c:pt>
                <c:pt idx="79">
                  <c:v>801.16267352676562</c:v>
                </c:pt>
                <c:pt idx="80">
                  <c:v>833.77199965628881</c:v>
                </c:pt>
                <c:pt idx="81">
                  <c:v>866.81212739856971</c:v>
                </c:pt>
                <c:pt idx="82">
                  <c:v>900.27751117530613</c:v>
                </c:pt>
                <c:pt idx="83">
                  <c:v>934.16281422000611</c:v>
                </c:pt>
                <c:pt idx="84">
                  <c:v>968.46289579303584</c:v>
                </c:pt>
                <c:pt idx="85">
                  <c:v>1003.172799466504</c:v>
                </c:pt>
                <c:pt idx="86">
                  <c:v>1038.287742366545</c:v>
                </c:pt>
                <c:pt idx="87">
                  <c:v>1073.8031052747008</c:v>
                </c:pt>
                <c:pt idx="88">
                  <c:v>1109.7144235021249</c:v>
                </c:pt>
                <c:pt idx="89">
                  <c:v>1146.017378460773</c:v>
                </c:pt>
                <c:pt idx="90">
                  <c:v>1182.7077898645218</c:v>
                </c:pt>
                <c:pt idx="91">
                  <c:v>1219.7816085010061</c:v>
                </c:pt>
                <c:pt idx="92">
                  <c:v>1257.2349095215322</c:v>
                </c:pt>
                <c:pt idx="93">
                  <c:v>1295.0638862023216</c:v>
                </c:pt>
                <c:pt idx="94">
                  <c:v>1333.2648441352951</c:v>
                </c:pt>
                <c:pt idx="95">
                  <c:v>1371.8341958111671</c:v>
                </c:pt>
                <c:pt idx="96">
                  <c:v>1410.7684555613728</c:v>
                </c:pt>
                <c:pt idx="97">
                  <c:v>1450.0642348288679</c:v>
                </c:pt>
                <c:pt idx="98">
                  <c:v>1489.7182377408164</c:v>
                </c:pt>
                <c:pt idx="99">
                  <c:v>1529.7272569587756</c:v>
                </c:pt>
                <c:pt idx="100">
                  <c:v>1570.088169784477</c:v>
                </c:pt>
                <c:pt idx="101">
                  <c:v>1610.7979345012604</c:v>
                </c:pt>
                <c:pt idx="102">
                  <c:v>1651.853586933172</c:v>
                </c:pt>
                <c:pt idx="103">
                  <c:v>1693.2522372053252</c:v>
                </c:pt>
                <c:pt idx="104">
                  <c:v>1734.9910666906499</c:v>
                </c:pt>
                <c:pt idx="105">
                  <c:v>1777.06732512948</c:v>
                </c:pt>
                <c:pt idx="106">
                  <c:v>1819.4783279095602</c:v>
                </c:pt>
                <c:pt idx="107">
                  <c:v>1862.2214534952132</c:v>
                </c:pt>
                <c:pt idx="108">
                  <c:v>1905.2941409952689</c:v>
                </c:pt>
                <c:pt idx="109">
                  <c:v>1948.6938878602969</c:v>
                </c:pt>
                <c:pt idx="110">
                  <c:v>1992.4182477004292</c:v>
                </c:pt>
                <c:pt idx="111">
                  <c:v>2036.4648282157709</c:v>
                </c:pt>
                <c:pt idx="112">
                  <c:v>2080.8312892320455</c:v>
                </c:pt>
                <c:pt idx="113">
                  <c:v>2125.515340834675</c:v>
                </c:pt>
                <c:pt idx="114">
                  <c:v>2170.5147415950737</c:v>
                </c:pt>
                <c:pt idx="115">
                  <c:v>2215.8272968833417</c:v>
                </c:pt>
                <c:pt idx="116">
                  <c:v>2261.4508572620471</c:v>
                </c:pt>
                <c:pt idx="117">
                  <c:v>2307.3833169561485</c:v>
                </c:pt>
                <c:pt idx="118">
                  <c:v>2353.6226123944593</c:v>
                </c:pt>
                <c:pt idx="119">
                  <c:v>2400.1667208184681</c:v>
                </c:pt>
                <c:pt idx="120">
                  <c:v>2447.0136589544518</c:v>
                </c:pt>
                <c:pt idx="121">
                  <c:v>2494.1614817453938</c:v>
                </c:pt>
                <c:pt idx="122">
                  <c:v>2541.6082811391166</c:v>
                </c:pt>
                <c:pt idx="123">
                  <c:v>2589.3521849295789</c:v>
                </c:pt>
                <c:pt idx="124">
                  <c:v>2637.3913556483503</c:v>
                </c:pt>
                <c:pt idx="125">
                  <c:v>2685.7239895034531</c:v>
                </c:pt>
                <c:pt idx="126">
                  <c:v>2734.3483153631028</c:v>
                </c:pt>
                <c:pt idx="127">
                  <c:v>2783.2625937817979</c:v>
                </c:pt>
                <c:pt idx="128">
                  <c:v>2832.4651160666522</c:v>
                </c:pt>
                <c:pt idx="129">
                  <c:v>2881.9542033817515</c:v>
                </c:pt>
                <c:pt idx="130">
                  <c:v>2931.7282058886635</c:v>
                </c:pt>
                <c:pt idx="131">
                  <c:v>2981.7855019211156</c:v>
                </c:pt>
                <c:pt idx="132">
                  <c:v>3032.1244971922679</c:v>
                </c:pt>
                <c:pt idx="133">
                  <c:v>3082.7436240328088</c:v>
                </c:pt>
                <c:pt idx="134">
                  <c:v>3133.6413406584361</c:v>
                </c:pt>
                <c:pt idx="135">
                  <c:v>3184.8161304652795</c:v>
                </c:pt>
                <c:pt idx="136">
                  <c:v>3236.2665013518167</c:v>
                </c:pt>
                <c:pt idx="137">
                  <c:v>3287.9909850661224</c:v>
                </c:pt>
                <c:pt idx="138">
                  <c:v>3339.988136577233</c:v>
                </c:pt>
                <c:pt idx="139">
                  <c:v>3392.2565334694136</c:v>
                </c:pt>
                <c:pt idx="140">
                  <c:v>3444.7947753583485</c:v>
                </c:pt>
                <c:pt idx="141">
                  <c:v>3497.6014833282006</c:v>
                </c:pt>
                <c:pt idx="142">
                  <c:v>3545.3559361973757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3-184D-8F2E-8000BA773F82}"/>
            </c:ext>
          </c:extLst>
        </c:ser>
        <c:ser>
          <c:idx val="2"/>
          <c:order val="2"/>
          <c:marker>
            <c:symbol val="none"/>
          </c:marker>
          <c:xVal>
            <c:numRef>
              <c:f>'u=0.1'!$BA$21:$BA$163</c:f>
              <c:numCache>
                <c:formatCode>General</c:formatCode>
                <c:ptCount val="143"/>
                <c:pt idx="0">
                  <c:v>0</c:v>
                </c:pt>
                <c:pt idx="1">
                  <c:v>3.1200000000000001E-8</c:v>
                </c:pt>
                <c:pt idx="2">
                  <c:v>6.2499999999999997E-8</c:v>
                </c:pt>
                <c:pt idx="3">
                  <c:v>1.09E-7</c:v>
                </c:pt>
                <c:pt idx="4">
                  <c:v>1.8E-7</c:v>
                </c:pt>
                <c:pt idx="5">
                  <c:v>2.8500000000000002E-7</c:v>
                </c:pt>
                <c:pt idx="6">
                  <c:v>4.4299999999999998E-7</c:v>
                </c:pt>
                <c:pt idx="7">
                  <c:v>6.8100000000000002E-7</c:v>
                </c:pt>
                <c:pt idx="8">
                  <c:v>1.04E-6</c:v>
                </c:pt>
                <c:pt idx="9">
                  <c:v>1.57E-6</c:v>
                </c:pt>
                <c:pt idx="10">
                  <c:v>2.3700000000000002E-6</c:v>
                </c:pt>
                <c:pt idx="11">
                  <c:v>3.5700000000000001E-6</c:v>
                </c:pt>
                <c:pt idx="12">
                  <c:v>5.3700000000000003E-6</c:v>
                </c:pt>
                <c:pt idx="13">
                  <c:v>8.0800000000000006E-6</c:v>
                </c:pt>
                <c:pt idx="14">
                  <c:v>9.0899999999999994E-6</c:v>
                </c:pt>
                <c:pt idx="15">
                  <c:v>1.06E-5</c:v>
                </c:pt>
                <c:pt idx="16">
                  <c:v>1.1199999999999999E-5</c:v>
                </c:pt>
                <c:pt idx="17">
                  <c:v>1.1399999999999999E-5</c:v>
                </c:pt>
                <c:pt idx="18">
                  <c:v>1.17E-5</c:v>
                </c:pt>
                <c:pt idx="19">
                  <c:v>1.1800000000000001E-5</c:v>
                </c:pt>
                <c:pt idx="20">
                  <c:v>1.19E-5</c:v>
                </c:pt>
                <c:pt idx="21">
                  <c:v>1.19E-5</c:v>
                </c:pt>
                <c:pt idx="22">
                  <c:v>1.2E-5</c:v>
                </c:pt>
                <c:pt idx="23">
                  <c:v>1.2099999999999999E-5</c:v>
                </c:pt>
                <c:pt idx="24">
                  <c:v>1.2099999999999999E-5</c:v>
                </c:pt>
                <c:pt idx="25">
                  <c:v>1.22E-5</c:v>
                </c:pt>
                <c:pt idx="26">
                  <c:v>1.24E-5</c:v>
                </c:pt>
                <c:pt idx="27">
                  <c:v>1.27E-5</c:v>
                </c:pt>
                <c:pt idx="28">
                  <c:v>1.31E-5</c:v>
                </c:pt>
                <c:pt idx="29">
                  <c:v>1.36E-5</c:v>
                </c:pt>
                <c:pt idx="30">
                  <c:v>1.45E-5</c:v>
                </c:pt>
                <c:pt idx="31">
                  <c:v>1.5800000000000001E-5</c:v>
                </c:pt>
                <c:pt idx="32">
                  <c:v>1.7799999999999999E-5</c:v>
                </c:pt>
                <c:pt idx="33">
                  <c:v>2.0699999999999998E-5</c:v>
                </c:pt>
                <c:pt idx="34">
                  <c:v>2.51E-5</c:v>
                </c:pt>
                <c:pt idx="35">
                  <c:v>3.1600000000000002E-5</c:v>
                </c:pt>
                <c:pt idx="36">
                  <c:v>4.1499999999999999E-5</c:v>
                </c:pt>
                <c:pt idx="37">
                  <c:v>5.63E-5</c:v>
                </c:pt>
                <c:pt idx="38">
                  <c:v>7.6299999999999998E-5</c:v>
                </c:pt>
                <c:pt idx="39">
                  <c:v>9.1299999999999997E-5</c:v>
                </c:pt>
                <c:pt idx="40">
                  <c:v>1.06E-4</c:v>
                </c:pt>
                <c:pt idx="41">
                  <c:v>1.11E-4</c:v>
                </c:pt>
                <c:pt idx="42">
                  <c:v>1.1900000000000001E-4</c:v>
                </c:pt>
                <c:pt idx="43">
                  <c:v>1.2999999999999999E-4</c:v>
                </c:pt>
                <c:pt idx="44">
                  <c:v>1.3100000000000001E-4</c:v>
                </c:pt>
                <c:pt idx="45">
                  <c:v>1.3300000000000001E-4</c:v>
                </c:pt>
                <c:pt idx="46">
                  <c:v>1.35E-4</c:v>
                </c:pt>
                <c:pt idx="47">
                  <c:v>1.3899999999999999E-4</c:v>
                </c:pt>
                <c:pt idx="48">
                  <c:v>1.44E-4</c:v>
                </c:pt>
                <c:pt idx="49">
                  <c:v>1.5200000000000001E-4</c:v>
                </c:pt>
                <c:pt idx="50">
                  <c:v>1.64E-4</c:v>
                </c:pt>
                <c:pt idx="51">
                  <c:v>1.8200000000000001E-4</c:v>
                </c:pt>
                <c:pt idx="52">
                  <c:v>2.02E-4</c:v>
                </c:pt>
                <c:pt idx="53">
                  <c:v>2.22E-4</c:v>
                </c:pt>
                <c:pt idx="54">
                  <c:v>2.42E-4</c:v>
                </c:pt>
                <c:pt idx="55">
                  <c:v>2.6200000000000003E-4</c:v>
                </c:pt>
                <c:pt idx="56">
                  <c:v>2.8200000000000002E-4</c:v>
                </c:pt>
                <c:pt idx="57">
                  <c:v>3.0200000000000002E-4</c:v>
                </c:pt>
                <c:pt idx="58">
                  <c:v>3.2200000000000002E-4</c:v>
                </c:pt>
                <c:pt idx="59">
                  <c:v>3.4200000000000002E-4</c:v>
                </c:pt>
                <c:pt idx="60">
                  <c:v>3.6200000000000002E-4</c:v>
                </c:pt>
                <c:pt idx="61">
                  <c:v>3.8200000000000002E-4</c:v>
                </c:pt>
                <c:pt idx="62">
                  <c:v>4.0200000000000001E-4</c:v>
                </c:pt>
                <c:pt idx="63">
                  <c:v>4.2200000000000001E-4</c:v>
                </c:pt>
                <c:pt idx="64">
                  <c:v>4.4200000000000001E-4</c:v>
                </c:pt>
                <c:pt idx="65">
                  <c:v>4.6200000000000001E-4</c:v>
                </c:pt>
                <c:pt idx="66">
                  <c:v>4.8200000000000001E-4</c:v>
                </c:pt>
                <c:pt idx="67">
                  <c:v>5.0199999999999995E-4</c:v>
                </c:pt>
                <c:pt idx="68">
                  <c:v>5.22E-4</c:v>
                </c:pt>
                <c:pt idx="69">
                  <c:v>5.4199999999999995E-4</c:v>
                </c:pt>
                <c:pt idx="70">
                  <c:v>5.62E-4</c:v>
                </c:pt>
                <c:pt idx="71">
                  <c:v>5.8200000000000005E-4</c:v>
                </c:pt>
                <c:pt idx="72">
                  <c:v>6.02E-4</c:v>
                </c:pt>
                <c:pt idx="73">
                  <c:v>6.2200000000000005E-4</c:v>
                </c:pt>
                <c:pt idx="74">
                  <c:v>6.4199999999999999E-4</c:v>
                </c:pt>
                <c:pt idx="75">
                  <c:v>6.6200000000000005E-4</c:v>
                </c:pt>
                <c:pt idx="76">
                  <c:v>6.8199999999999999E-4</c:v>
                </c:pt>
                <c:pt idx="77">
                  <c:v>7.0200000000000004E-4</c:v>
                </c:pt>
                <c:pt idx="78">
                  <c:v>7.2199999999999999E-4</c:v>
                </c:pt>
                <c:pt idx="79">
                  <c:v>7.4200000000000004E-4</c:v>
                </c:pt>
                <c:pt idx="80">
                  <c:v>7.6199999999999998E-4</c:v>
                </c:pt>
                <c:pt idx="81">
                  <c:v>7.8200000000000003E-4</c:v>
                </c:pt>
                <c:pt idx="82">
                  <c:v>8.0199999999999998E-4</c:v>
                </c:pt>
                <c:pt idx="83">
                  <c:v>8.2200000000000003E-4</c:v>
                </c:pt>
                <c:pt idx="84">
                  <c:v>8.4199999999999998E-4</c:v>
                </c:pt>
                <c:pt idx="85">
                  <c:v>8.6200000000000003E-4</c:v>
                </c:pt>
                <c:pt idx="86">
                  <c:v>8.8199999999999997E-4</c:v>
                </c:pt>
                <c:pt idx="87">
                  <c:v>9.0200000000000002E-4</c:v>
                </c:pt>
                <c:pt idx="88">
                  <c:v>9.2199999999999997E-4</c:v>
                </c:pt>
                <c:pt idx="89">
                  <c:v>9.4200000000000002E-4</c:v>
                </c:pt>
                <c:pt idx="90">
                  <c:v>9.6199999999999996E-4</c:v>
                </c:pt>
                <c:pt idx="91">
                  <c:v>9.8200000000000002E-4</c:v>
                </c:pt>
                <c:pt idx="92">
                  <c:v>1.0020000000000001E-3</c:v>
                </c:pt>
                <c:pt idx="93">
                  <c:v>1.0219999999999999E-3</c:v>
                </c:pt>
                <c:pt idx="94">
                  <c:v>1.042E-3</c:v>
                </c:pt>
                <c:pt idx="95">
                  <c:v>1.062E-3</c:v>
                </c:pt>
                <c:pt idx="96">
                  <c:v>1.0820000000000001E-3</c:v>
                </c:pt>
                <c:pt idx="97">
                  <c:v>1.1019999999999999E-3</c:v>
                </c:pt>
                <c:pt idx="98">
                  <c:v>1.122E-3</c:v>
                </c:pt>
                <c:pt idx="99">
                  <c:v>1.142E-3</c:v>
                </c:pt>
                <c:pt idx="100">
                  <c:v>1.1620000000000001E-3</c:v>
                </c:pt>
                <c:pt idx="101">
                  <c:v>1.1820000000000001E-3</c:v>
                </c:pt>
                <c:pt idx="102">
                  <c:v>1.2019999999999999E-3</c:v>
                </c:pt>
                <c:pt idx="103">
                  <c:v>1.222E-3</c:v>
                </c:pt>
                <c:pt idx="104">
                  <c:v>1.242E-3</c:v>
                </c:pt>
                <c:pt idx="105">
                  <c:v>1.2620000000000001E-3</c:v>
                </c:pt>
                <c:pt idx="106">
                  <c:v>1.2819999999999999E-3</c:v>
                </c:pt>
                <c:pt idx="107">
                  <c:v>1.302E-3</c:v>
                </c:pt>
                <c:pt idx="108">
                  <c:v>1.322E-3</c:v>
                </c:pt>
                <c:pt idx="109">
                  <c:v>1.3420000000000001E-3</c:v>
                </c:pt>
                <c:pt idx="110">
                  <c:v>1.3619999999999999E-3</c:v>
                </c:pt>
                <c:pt idx="111">
                  <c:v>1.382E-3</c:v>
                </c:pt>
                <c:pt idx="112">
                  <c:v>1.402E-3</c:v>
                </c:pt>
                <c:pt idx="113">
                  <c:v>1.4220000000000001E-3</c:v>
                </c:pt>
                <c:pt idx="114">
                  <c:v>1.4419999999999999E-3</c:v>
                </c:pt>
                <c:pt idx="115">
                  <c:v>1.462E-3</c:v>
                </c:pt>
                <c:pt idx="116">
                  <c:v>1.482E-3</c:v>
                </c:pt>
                <c:pt idx="117">
                  <c:v>1.5020000000000001E-3</c:v>
                </c:pt>
                <c:pt idx="118">
                  <c:v>1.5219999999999999E-3</c:v>
                </c:pt>
                <c:pt idx="119">
                  <c:v>1.542E-3</c:v>
                </c:pt>
                <c:pt idx="120">
                  <c:v>1.562E-3</c:v>
                </c:pt>
                <c:pt idx="121">
                  <c:v>1.5820000000000001E-3</c:v>
                </c:pt>
                <c:pt idx="122">
                  <c:v>1.6019999999999999E-3</c:v>
                </c:pt>
                <c:pt idx="123">
                  <c:v>1.622E-3</c:v>
                </c:pt>
                <c:pt idx="124">
                  <c:v>1.642E-3</c:v>
                </c:pt>
                <c:pt idx="125">
                  <c:v>1.6620000000000001E-3</c:v>
                </c:pt>
                <c:pt idx="126">
                  <c:v>1.6819999999999999E-3</c:v>
                </c:pt>
                <c:pt idx="127">
                  <c:v>1.702E-3</c:v>
                </c:pt>
                <c:pt idx="128">
                  <c:v>1.722E-3</c:v>
                </c:pt>
                <c:pt idx="129">
                  <c:v>1.7420000000000001E-3</c:v>
                </c:pt>
                <c:pt idx="130">
                  <c:v>1.7619999999999999E-3</c:v>
                </c:pt>
                <c:pt idx="131">
                  <c:v>1.7819999999999999E-3</c:v>
                </c:pt>
                <c:pt idx="132">
                  <c:v>1.802E-3</c:v>
                </c:pt>
                <c:pt idx="133">
                  <c:v>1.8220000000000001E-3</c:v>
                </c:pt>
                <c:pt idx="134">
                  <c:v>1.8420000000000001E-3</c:v>
                </c:pt>
                <c:pt idx="135">
                  <c:v>1.8619999999999999E-3</c:v>
                </c:pt>
                <c:pt idx="136">
                  <c:v>1.882E-3</c:v>
                </c:pt>
                <c:pt idx="137">
                  <c:v>1.902E-3</c:v>
                </c:pt>
                <c:pt idx="138">
                  <c:v>1.9220000000000001E-3</c:v>
                </c:pt>
                <c:pt idx="139">
                  <c:v>1.9419999999999999E-3</c:v>
                </c:pt>
                <c:pt idx="140">
                  <c:v>1.9620000000000002E-3</c:v>
                </c:pt>
                <c:pt idx="141">
                  <c:v>1.9819999999999998E-3</c:v>
                </c:pt>
                <c:pt idx="142">
                  <c:v>2E-3</c:v>
                </c:pt>
              </c:numCache>
            </c:numRef>
          </c:xVal>
          <c:yVal>
            <c:numRef>
              <c:f>'u=0.1'!$BC$21:$BC$1377</c:f>
              <c:numCache>
                <c:formatCode>General</c:formatCode>
                <c:ptCount val="1357"/>
                <c:pt idx="0">
                  <c:v>0</c:v>
                </c:pt>
                <c:pt idx="1">
                  <c:v>2.3801679774440587E-4</c:v>
                </c:pt>
                <c:pt idx="2">
                  <c:v>6.7483211595209959E-4</c:v>
                </c:pt>
                <c:pt idx="3">
                  <c:v>1.5542306309173604E-3</c:v>
                </c:pt>
                <c:pt idx="4">
                  <c:v>3.2982568613143795E-3</c:v>
                </c:pt>
                <c:pt idx="5">
                  <c:v>6.5711746018120463E-3</c:v>
                </c:pt>
                <c:pt idx="6">
                  <c:v>1.2734482655844372E-2</c:v>
                </c:pt>
                <c:pt idx="7">
                  <c:v>2.4271487025237699E-2</c:v>
                </c:pt>
                <c:pt idx="8">
                  <c:v>4.580635408312847E-2</c:v>
                </c:pt>
                <c:pt idx="9">
                  <c:v>8.4962091635046463E-2</c:v>
                </c:pt>
                <c:pt idx="10">
                  <c:v>0.15757896219884801</c:v>
                </c:pt>
                <c:pt idx="11">
                  <c:v>0.29132519181858996</c:v>
                </c:pt>
                <c:pt idx="12">
                  <c:v>0.53744885930062802</c:v>
                </c:pt>
                <c:pt idx="13">
                  <c:v>0.99195679807245352</c:v>
                </c:pt>
                <c:pt idx="14">
                  <c:v>1.1836452013218997</c:v>
                </c:pt>
                <c:pt idx="15">
                  <c:v>1.4905086982342164</c:v>
                </c:pt>
                <c:pt idx="16">
                  <c:v>1.6188356166736739</c:v>
                </c:pt>
                <c:pt idx="17">
                  <c:v>1.6623902915500837</c:v>
                </c:pt>
                <c:pt idx="18">
                  <c:v>1.7284408008406964</c:v>
                </c:pt>
                <c:pt idx="19">
                  <c:v>1.7506475804069312</c:v>
                </c:pt>
                <c:pt idx="20">
                  <c:v>1.7729486569840127</c:v>
                </c:pt>
                <c:pt idx="21">
                  <c:v>1.7729486569840127</c:v>
                </c:pt>
                <c:pt idx="22">
                  <c:v>1.7953436335230675</c:v>
                </c:pt>
                <c:pt idx="23">
                  <c:v>1.8178321179488948</c:v>
                </c:pt>
                <c:pt idx="24">
                  <c:v>1.8178321179488948</c:v>
                </c:pt>
                <c:pt idx="25">
                  <c:v>1.8404137230569584</c:v>
                </c:pt>
                <c:pt idx="26">
                  <c:v>1.8858547702577559</c:v>
                </c:pt>
                <c:pt idx="27">
                  <c:v>1.9547053352527866</c:v>
                </c:pt>
                <c:pt idx="28">
                  <c:v>2.0477769979633531</c:v>
                </c:pt>
                <c:pt idx="29">
                  <c:v>2.1661278167429092</c:v>
                </c:pt>
                <c:pt idx="30">
                  <c:v>2.384666881753529</c:v>
                </c:pt>
                <c:pt idx="31">
                  <c:v>2.7124475391501592</c:v>
                </c:pt>
                <c:pt idx="32">
                  <c:v>3.2434388946598864</c:v>
                </c:pt>
                <c:pt idx="33">
                  <c:v>4.0675344051781606</c:v>
                </c:pt>
                <c:pt idx="34">
                  <c:v>5.4310812395617667</c:v>
                </c:pt>
                <c:pt idx="35">
                  <c:v>7.6719601941833711</c:v>
                </c:pt>
                <c:pt idx="36">
                  <c:v>11.546433588624145</c:v>
                </c:pt>
                <c:pt idx="37">
                  <c:v>18.24476648473836</c:v>
                </c:pt>
                <c:pt idx="38">
                  <c:v>28.784754106124442</c:v>
                </c:pt>
                <c:pt idx="39">
                  <c:v>37.677483056974118</c:v>
                </c:pt>
                <c:pt idx="40">
                  <c:v>47.134023587127153</c:v>
                </c:pt>
                <c:pt idx="41">
                  <c:v>50.508001546391526</c:v>
                </c:pt>
                <c:pt idx="42">
                  <c:v>56.065559306060734</c:v>
                </c:pt>
                <c:pt idx="43">
                  <c:v>64.016325957062804</c:v>
                </c:pt>
                <c:pt idx="44">
                  <c:v>64.756394536661787</c:v>
                </c:pt>
                <c:pt idx="45">
                  <c:v>66.24501127736707</c:v>
                </c:pt>
                <c:pt idx="46">
                  <c:v>67.744863127052739</c:v>
                </c:pt>
                <c:pt idx="47">
                  <c:v>70.777939836764702</c:v>
                </c:pt>
                <c:pt idx="48">
                  <c:v>74.631033367374542</c:v>
                </c:pt>
                <c:pt idx="49">
                  <c:v>80.935881071961973</c:v>
                </c:pt>
                <c:pt idx="50">
                  <c:v>90.707143163847888</c:v>
                </c:pt>
                <c:pt idx="51">
                  <c:v>106.04319369921051</c:v>
                </c:pt>
                <c:pt idx="52">
                  <c:v>123.9945997590564</c:v>
                </c:pt>
                <c:pt idx="53">
                  <c:v>142.85820159053617</c:v>
                </c:pt>
                <c:pt idx="54">
                  <c:v>162.59184749664621</c:v>
                </c:pt>
                <c:pt idx="55">
                  <c:v>183.15874280826</c:v>
                </c:pt>
                <c:pt idx="56">
                  <c:v>204.52640248020521</c:v>
                </c:pt>
                <c:pt idx="57">
                  <c:v>226.66586988599101</c:v>
                </c:pt>
                <c:pt idx="58">
                  <c:v>249.55112063815778</c:v>
                </c:pt>
                <c:pt idx="59">
                  <c:v>273.15859861787163</c:v>
                </c:pt>
                <c:pt idx="60">
                  <c:v>297.46684873806311</c:v>
                </c:pt>
                <c:pt idx="61">
                  <c:v>322.45622195145495</c:v>
                </c:pt>
                <c:pt idx="62">
                  <c:v>348.10863519260766</c:v>
                </c:pt>
                <c:pt idx="63">
                  <c:v>374.40737375903564</c:v>
                </c:pt>
                <c:pt idx="64">
                  <c:v>401.33692694451139</c:v>
                </c:pt>
                <c:pt idx="65">
                  <c:v>428.88285005775253</c:v>
                </c:pt>
                <c:pt idx="66">
                  <c:v>457.0316476174828</c:v>
                </c:pt>
                <c:pt idx="67">
                  <c:v>485.77067371935686</c:v>
                </c:pt>
                <c:pt idx="68">
                  <c:v>515.08804645876342</c:v>
                </c:pt>
                <c:pt idx="69">
                  <c:v>544.97257395800602</c:v>
                </c:pt>
                <c:pt idx="70">
                  <c:v>575.41369004961234</c:v>
                </c:pt>
                <c:pt idx="71">
                  <c:v>606.40139805298656</c:v>
                </c:pt>
                <c:pt idx="72">
                  <c:v>637.92622138014895</c:v>
                </c:pt>
                <c:pt idx="73">
                  <c:v>669.97915993958202</c:v>
                </c:pt>
                <c:pt idx="74">
                  <c:v>702.55165149134689</c:v>
                </c:pt>
                <c:pt idx="75">
                  <c:v>735.63553725305667</c:v>
                </c:pt>
                <c:pt idx="76">
                  <c:v>769.22303117372394</c:v>
                </c:pt>
                <c:pt idx="77">
                  <c:v>803.3066923873705</c:v>
                </c:pt>
                <c:pt idx="78">
                  <c:v>837.87940043538333</c:v>
                </c:pt>
                <c:pt idx="79">
                  <c:v>872.93433290973792</c:v>
                </c:pt>
                <c:pt idx="80">
                  <c:v>908.46494522122168</c:v>
                </c:pt>
                <c:pt idx="81">
                  <c:v>944.46495223976751</c:v>
                </c:pt>
                <c:pt idx="82">
                  <c:v>980.92831158989304</c:v>
                </c:pt>
                <c:pt idx="83">
                  <c:v>1017.8492084142024</c:v>
                </c:pt>
                <c:pt idx="84">
                  <c:v>1055.2220414431015</c:v>
                </c:pt>
                <c:pt idx="85">
                  <c:v>1093.041410230192</c:v>
                </c:pt>
                <c:pt idx="86">
                  <c:v>1131.3021034308306</c:v>
                </c:pt>
                <c:pt idx="87">
                  <c:v>1169.9990880167486</c:v>
                </c:pt>
                <c:pt idx="88">
                  <c:v>1209.127499332729</c:v>
                </c:pt>
                <c:pt idx="89">
                  <c:v>1248.6826319127056</c:v>
                </c:pt>
                <c:pt idx="90">
                  <c:v>1288.6599309822252</c:v>
                </c:pt>
                <c:pt idx="91">
                  <c:v>1329.0549845827531</c:v>
                </c:pt>
                <c:pt idx="92">
                  <c:v>1369.8635162604692</c:v>
                </c:pt>
                <c:pt idx="93">
                  <c:v>1411.0813782686143</c:v>
                </c:pt>
                <c:pt idx="94">
                  <c:v>1452.7045452378616</c:v>
                </c:pt>
                <c:pt idx="95">
                  <c:v>1494.7291082741394</c:v>
                </c:pt>
                <c:pt idx="96">
                  <c:v>1537.1512694474343</c:v>
                </c:pt>
                <c:pt idx="97">
                  <c:v>1579.9673366389286</c:v>
                </c:pt>
                <c:pt idx="98">
                  <c:v>1623.1737187170697</c:v>
                </c:pt>
                <c:pt idx="99">
                  <c:v>1666.7669210159975</c:v>
                </c:pt>
                <c:pt idx="100">
                  <c:v>1710.7435410924627</c:v>
                </c:pt>
                <c:pt idx="101">
                  <c:v>1755.1002647395119</c:v>
                </c:pt>
                <c:pt idx="102">
                  <c:v>1799.8338622373331</c:v>
                </c:pt>
                <c:pt idx="103">
                  <c:v>1844.9411848233974</c:v>
                </c:pt>
                <c:pt idx="104">
                  <c:v>1890.4191613656833</c:v>
                </c:pt>
                <c:pt idx="105">
                  <c:v>1936.2647952242241</c:v>
                </c:pt>
                <c:pt idx="106">
                  <c:v>1982.4751612874475</c:v>
                </c:pt>
                <c:pt idx="107">
                  <c:v>2029.0474031710335</c:v>
                </c:pt>
                <c:pt idx="108">
                  <c:v>2075.9787305679715</c:v>
                </c:pt>
                <c:pt idx="109">
                  <c:v>2123.2664167394978</c:v>
                </c:pt>
                <c:pt idx="110">
                  <c:v>2170.9077961374314</c:v>
                </c:pt>
                <c:pt idx="111">
                  <c:v>2218.9002621491795</c:v>
                </c:pt>
                <c:pt idx="112">
                  <c:v>2267.2412649574112</c:v>
                </c:pt>
                <c:pt idx="113">
                  <c:v>2315.9283095069754</c:v>
                </c:pt>
                <c:pt idx="114">
                  <c:v>2364.9589535723026</c:v>
                </c:pt>
                <c:pt idx="115">
                  <c:v>2414.3308059189385</c:v>
                </c:pt>
                <c:pt idx="116">
                  <c:v>2464.0415245534382</c:v>
                </c:pt>
                <c:pt idx="117">
                  <c:v>2514.0888150562128</c:v>
                </c:pt>
                <c:pt idx="118">
                  <c:v>2564.4704289923366</c:v>
                </c:pt>
                <c:pt idx="119">
                  <c:v>2615.1841623957353</c:v>
                </c:pt>
                <c:pt idx="120">
                  <c:v>2666.2278543223442</c:v>
                </c:pt>
                <c:pt idx="121">
                  <c:v>2717.5993854684252</c:v>
                </c:pt>
                <c:pt idx="122">
                  <c:v>2769.2966768501333</c:v>
                </c:pt>
                <c:pt idx="123">
                  <c:v>2821.3176885410148</c:v>
                </c:pt>
                <c:pt idx="124">
                  <c:v>2873.6604184641742</c:v>
                </c:pt>
                <c:pt idx="125">
                  <c:v>2926.3229012360521</c:v>
                </c:pt>
                <c:pt idx="126">
                  <c:v>2979.3032070591253</c:v>
                </c:pt>
                <c:pt idx="127">
                  <c:v>3032.5994406607501</c:v>
                </c:pt>
                <c:pt idx="128">
                  <c:v>3086.2097402758518</c:v>
                </c:pt>
                <c:pt idx="129">
                  <c:v>3140.1322766710459</c:v>
                </c:pt>
                <c:pt idx="130">
                  <c:v>3194.3652522081511</c:v>
                </c:pt>
                <c:pt idx="131">
                  <c:v>3248.906899944931</c:v>
                </c:pt>
                <c:pt idx="132">
                  <c:v>3303.755482771352</c:v>
                </c:pt>
                <c:pt idx="133">
                  <c:v>3358.9092925794234</c:v>
                </c:pt>
                <c:pt idx="134">
                  <c:v>3414.3666494650552</c:v>
                </c:pt>
                <c:pt idx="135">
                  <c:v>3470.1259009603641</c:v>
                </c:pt>
                <c:pt idx="136">
                  <c:v>3526.1854212948415</c:v>
                </c:pt>
                <c:pt idx="137">
                  <c:v>3582.5436106841271</c:v>
                </c:pt>
                <c:pt idx="138">
                  <c:v>3639.1988946450588</c:v>
                </c:pt>
                <c:pt idx="139">
                  <c:v>3696.1497233356727</c:v>
                </c:pt>
                <c:pt idx="140">
                  <c:v>3753.3945709190962</c:v>
                </c:pt>
                <c:pt idx="141">
                  <c:v>3810.9319349501752</c:v>
                </c:pt>
                <c:pt idx="142">
                  <c:v>3862.9644407524197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13-184D-8F2E-8000BA773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20</a:t>
            </a:r>
            <a:r>
              <a:rPr lang="es-MX" baseline="0"/>
              <a:t>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6-024B-9AAE-1D704FAD6783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E6-024B-9AAE-1D704FAD6783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E6-024B-9AAE-1D704FAD6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'u=0.1'!$B$21:$B$126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'u=0.1'!$C$21:$C$126</c:f>
              <c:numCache>
                <c:formatCode>General</c:formatCode>
                <c:ptCount val="106"/>
                <c:pt idx="0">
                  <c:v>0</c:v>
                </c:pt>
                <c:pt idx="1">
                  <c:v>3.967904020100832E-3</c:v>
                </c:pt>
                <c:pt idx="2">
                  <c:v>4.5381981879472733E-2</c:v>
                </c:pt>
                <c:pt idx="3">
                  <c:v>0.12988153100013733</c:v>
                </c:pt>
                <c:pt idx="4">
                  <c:v>0.25736656785011292</c:v>
                </c:pt>
                <c:pt idx="5">
                  <c:v>0.45010527968406677</c:v>
                </c:pt>
                <c:pt idx="6">
                  <c:v>0.74204117059707642</c:v>
                </c:pt>
                <c:pt idx="7">
                  <c:v>1.2746542692184448</c:v>
                </c:pt>
                <c:pt idx="8">
                  <c:v>1.995619535446167</c:v>
                </c:pt>
                <c:pt idx="9">
                  <c:v>2.7277476787567139</c:v>
                </c:pt>
                <c:pt idx="10">
                  <c:v>3.468280553817749</c:v>
                </c:pt>
                <c:pt idx="11">
                  <c:v>4.2106294631958008</c:v>
                </c:pt>
                <c:pt idx="12">
                  <c:v>4.9543261528015137</c:v>
                </c:pt>
                <c:pt idx="13">
                  <c:v>5.7007474899291992</c:v>
                </c:pt>
                <c:pt idx="14">
                  <c:v>6.4731922149658203</c:v>
                </c:pt>
                <c:pt idx="15">
                  <c:v>7.2617931365966797</c:v>
                </c:pt>
                <c:pt idx="16">
                  <c:v>8.0554609298706055</c:v>
                </c:pt>
                <c:pt idx="17">
                  <c:v>8.8555212020874023</c:v>
                </c:pt>
                <c:pt idx="18">
                  <c:v>9.6626605987548828</c:v>
                </c:pt>
                <c:pt idx="19">
                  <c:v>10.477234840393066</c:v>
                </c:pt>
                <c:pt idx="20">
                  <c:v>11.321487426757812</c:v>
                </c:pt>
                <c:pt idx="21">
                  <c:v>12.178474426269531</c:v>
                </c:pt>
                <c:pt idx="22">
                  <c:v>13.043676376342773</c:v>
                </c:pt>
                <c:pt idx="23">
                  <c:v>14.24704647064209</c:v>
                </c:pt>
                <c:pt idx="24">
                  <c:v>15.486541748046875</c:v>
                </c:pt>
                <c:pt idx="25">
                  <c:v>16.738893508911133</c:v>
                </c:pt>
                <c:pt idx="26">
                  <c:v>18.000499725341797</c:v>
                </c:pt>
                <c:pt idx="27">
                  <c:v>19.270103454589844</c:v>
                </c:pt>
                <c:pt idx="28">
                  <c:v>20.545883178710938</c:v>
                </c:pt>
                <c:pt idx="29">
                  <c:v>21.859561920166016</c:v>
                </c:pt>
                <c:pt idx="30">
                  <c:v>23.213489532470703</c:v>
                </c:pt>
                <c:pt idx="31">
                  <c:v>24.562397003173828</c:v>
                </c:pt>
                <c:pt idx="32">
                  <c:v>25.915338516235352</c:v>
                </c:pt>
                <c:pt idx="33">
                  <c:v>27.276853561401367</c:v>
                </c:pt>
                <c:pt idx="34">
                  <c:v>28.650211334228516</c:v>
                </c:pt>
                <c:pt idx="35">
                  <c:v>30.035293579101562</c:v>
                </c:pt>
                <c:pt idx="36">
                  <c:v>31.431219100952148</c:v>
                </c:pt>
                <c:pt idx="37">
                  <c:v>32.829444885253906</c:v>
                </c:pt>
                <c:pt idx="38">
                  <c:v>34.240196228027344</c:v>
                </c:pt>
                <c:pt idx="39">
                  <c:v>35.662742614746094</c:v>
                </c:pt>
                <c:pt idx="40">
                  <c:v>37.097782135009766</c:v>
                </c:pt>
                <c:pt idx="41">
                  <c:v>38.54425048828125</c:v>
                </c:pt>
                <c:pt idx="42">
                  <c:v>40.000995635986328</c:v>
                </c:pt>
                <c:pt idx="43">
                  <c:v>41.467697143554688</c:v>
                </c:pt>
                <c:pt idx="44">
                  <c:v>42.942646026611328</c:v>
                </c:pt>
                <c:pt idx="45">
                  <c:v>44.429836273193359</c:v>
                </c:pt>
                <c:pt idx="46">
                  <c:v>45.929599761962891</c:v>
                </c:pt>
                <c:pt idx="47">
                  <c:v>47.440788269042969</c:v>
                </c:pt>
                <c:pt idx="48">
                  <c:v>48.961944580078125</c:v>
                </c:pt>
                <c:pt idx="49">
                  <c:v>50.518207550048828</c:v>
                </c:pt>
                <c:pt idx="50">
                  <c:v>52.063594818115234</c:v>
                </c:pt>
                <c:pt idx="51">
                  <c:v>53.615806579589844</c:v>
                </c:pt>
                <c:pt idx="52">
                  <c:v>55.179824829101562</c:v>
                </c:pt>
                <c:pt idx="53">
                  <c:v>56.754581451416016</c:v>
                </c:pt>
                <c:pt idx="54">
                  <c:v>58.339729309082031</c:v>
                </c:pt>
                <c:pt idx="55">
                  <c:v>59.937187194824219</c:v>
                </c:pt>
                <c:pt idx="56">
                  <c:v>61.557254791259766</c:v>
                </c:pt>
                <c:pt idx="57">
                  <c:v>63.221149444580078</c:v>
                </c:pt>
                <c:pt idx="58">
                  <c:v>64.895133972167969</c:v>
                </c:pt>
                <c:pt idx="59">
                  <c:v>66.580215454101562</c:v>
                </c:pt>
                <c:pt idx="60">
                  <c:v>68.276313781738281</c:v>
                </c:pt>
                <c:pt idx="61">
                  <c:v>69.983123779296875</c:v>
                </c:pt>
                <c:pt idx="62">
                  <c:v>71.700691223144531</c:v>
                </c:pt>
                <c:pt idx="63">
                  <c:v>73.425155639648438</c:v>
                </c:pt>
                <c:pt idx="64">
                  <c:v>75.161209106445312</c:v>
                </c:pt>
                <c:pt idx="65">
                  <c:v>76.90869140625</c:v>
                </c:pt>
                <c:pt idx="66">
                  <c:v>78.667304992675781</c:v>
                </c:pt>
                <c:pt idx="67">
                  <c:v>80.436347961425781</c:v>
                </c:pt>
                <c:pt idx="68">
                  <c:v>82.21038818359375</c:v>
                </c:pt>
                <c:pt idx="69">
                  <c:v>83.989730834960938</c:v>
                </c:pt>
                <c:pt idx="70">
                  <c:v>85.779167175292969</c:v>
                </c:pt>
                <c:pt idx="71">
                  <c:v>87.683197021484375</c:v>
                </c:pt>
                <c:pt idx="72">
                  <c:v>89.808494567871094</c:v>
                </c:pt>
                <c:pt idx="73">
                  <c:v>91.928817749023438</c:v>
                </c:pt>
                <c:pt idx="74">
                  <c:v>94.071281433105469</c:v>
                </c:pt>
                <c:pt idx="75">
                  <c:v>96.273857116699219</c:v>
                </c:pt>
                <c:pt idx="76">
                  <c:v>98.4744873046875</c:v>
                </c:pt>
                <c:pt idx="77">
                  <c:v>100.68106079101562</c:v>
                </c:pt>
                <c:pt idx="78">
                  <c:v>102.89496612548828</c:v>
                </c:pt>
                <c:pt idx="79">
                  <c:v>105.11044311523438</c:v>
                </c:pt>
                <c:pt idx="80">
                  <c:v>107.33277893066406</c:v>
                </c:pt>
                <c:pt idx="81">
                  <c:v>109.56458282470703</c:v>
                </c:pt>
                <c:pt idx="82">
                  <c:v>111.80836486816406</c:v>
                </c:pt>
                <c:pt idx="83">
                  <c:v>114.06223297119141</c:v>
                </c:pt>
                <c:pt idx="84">
                  <c:v>116.32457733154297</c:v>
                </c:pt>
                <c:pt idx="85">
                  <c:v>118.59149169921875</c:v>
                </c:pt>
                <c:pt idx="86">
                  <c:v>120.86492156982422</c:v>
                </c:pt>
                <c:pt idx="87">
                  <c:v>123.14637756347656</c:v>
                </c:pt>
                <c:pt idx="88">
                  <c:v>125.43584442138672</c:v>
                </c:pt>
                <c:pt idx="89">
                  <c:v>127.73406219482422</c:v>
                </c:pt>
                <c:pt idx="90">
                  <c:v>130.03933715820312</c:v>
                </c:pt>
                <c:pt idx="91">
                  <c:v>132.35220336914062</c:v>
                </c:pt>
                <c:pt idx="92">
                  <c:v>134.66990661621094</c:v>
                </c:pt>
                <c:pt idx="93">
                  <c:v>136.99810791015625</c:v>
                </c:pt>
                <c:pt idx="94">
                  <c:v>139.33580017089844</c:v>
                </c:pt>
                <c:pt idx="95">
                  <c:v>141.68301391601562</c:v>
                </c:pt>
                <c:pt idx="96">
                  <c:v>144.07891845703125</c:v>
                </c:pt>
                <c:pt idx="97">
                  <c:v>146.47866821289062</c:v>
                </c:pt>
                <c:pt idx="98">
                  <c:v>148.88600158691406</c:v>
                </c:pt>
                <c:pt idx="99">
                  <c:v>151.29803466796875</c:v>
                </c:pt>
                <c:pt idx="100">
                  <c:v>153.71450805664062</c:v>
                </c:pt>
                <c:pt idx="101">
                  <c:v>156.13551330566406</c:v>
                </c:pt>
                <c:pt idx="102">
                  <c:v>158.56246948242188</c:v>
                </c:pt>
                <c:pt idx="103">
                  <c:v>160.99801635742188</c:v>
                </c:pt>
                <c:pt idx="104">
                  <c:v>163.43994140625</c:v>
                </c:pt>
                <c:pt idx="105">
                  <c:v>165.45289611816406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D-3F43-A9F5-6729E08CDFB9}"/>
            </c:ext>
          </c:extLst>
        </c:ser>
        <c:ser>
          <c:idx val="1"/>
          <c:order val="1"/>
          <c:tx>
            <c:v>Ecuación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'u=0.1'!$H$21:$H$126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'u=0.1'!$I$21:$I$126</c:f>
              <c:numCache>
                <c:formatCode>0.00E+00</c:formatCode>
                <c:ptCount val="106"/>
                <c:pt idx="0" formatCode="General">
                  <c:v>0</c:v>
                </c:pt>
                <c:pt idx="1">
                  <c:v>3.7419075917809129E-3</c:v>
                </c:pt>
                <c:pt idx="2" formatCode="General">
                  <c:v>1.0583712930886819E-2</c:v>
                </c:pt>
                <c:pt idx="3" formatCode="General">
                  <c:v>2.4501638914367782E-2</c:v>
                </c:pt>
                <c:pt idx="4" formatCode="General">
                  <c:v>5.1593482272372926E-2</c:v>
                </c:pt>
                <c:pt idx="5" formatCode="General">
                  <c:v>0.1031436260871695</c:v>
                </c:pt>
                <c:pt idx="6" formatCode="General">
                  <c:v>0.19996402157826904</c:v>
                </c:pt>
                <c:pt idx="7" formatCode="General">
                  <c:v>0.38037964538690278</c:v>
                </c:pt>
                <c:pt idx="8" formatCode="General">
                  <c:v>0.6704238966571846</c:v>
                </c:pt>
                <c:pt idx="9" formatCode="General">
                  <c:v>1.0105672711311409</c:v>
                </c:pt>
                <c:pt idx="10" formatCode="General">
                  <c:v>1.394286018527229</c:v>
                </c:pt>
                <c:pt idx="11" formatCode="General">
                  <c:v>1.8170968265433931</c:v>
                </c:pt>
                <c:pt idx="12" formatCode="General">
                  <c:v>2.2756716184193886</c:v>
                </c:pt>
                <c:pt idx="13" formatCode="General">
                  <c:v>2.7674109329672558</c:v>
                </c:pt>
                <c:pt idx="14" formatCode="General">
                  <c:v>3.2902130062342394</c:v>
                </c:pt>
                <c:pt idx="15" formatCode="General">
                  <c:v>3.8423304071759885</c:v>
                </c:pt>
                <c:pt idx="16" formatCode="General">
                  <c:v>4.4222826986271109</c:v>
                </c:pt>
                <c:pt idx="17" formatCode="General">
                  <c:v>5.028792528861401</c:v>
                </c:pt>
                <c:pt idx="18" formatCode="General">
                  <c:v>5.6607441537034076</c:v>
                </c:pt>
                <c:pt idx="19" formatCode="General">
                  <c:v>6.3171507442522854</c:v>
                </c:pt>
                <c:pt idx="20" formatCode="General">
                  <c:v>6.9971348318621231</c:v>
                </c:pt>
                <c:pt idx="21" formatCode="General">
                  <c:v>7.6999046791366279</c:v>
                </c:pt>
                <c:pt idx="22" formatCode="General">
                  <c:v>8.4247441197768165</c:v>
                </c:pt>
                <c:pt idx="23" formatCode="General">
                  <c:v>9.170999467055676</c:v>
                </c:pt>
                <c:pt idx="24" formatCode="General">
                  <c:v>9.9380750010015042</c:v>
                </c:pt>
                <c:pt idx="25" formatCode="General">
                  <c:v>10.725419211807091</c:v>
                </c:pt>
                <c:pt idx="26" formatCode="General">
                  <c:v>11.532523148715347</c:v>
                </c:pt>
                <c:pt idx="27" formatCode="General">
                  <c:v>12.358913168232085</c:v>
                </c:pt>
                <c:pt idx="28" formatCode="General">
                  <c:v>13.204151601750205</c:v>
                </c:pt>
                <c:pt idx="29" formatCode="General">
                  <c:v>14.067826006408058</c:v>
                </c:pt>
                <c:pt idx="30" formatCode="General">
                  <c:v>14.949550932858072</c:v>
                </c:pt>
                <c:pt idx="31" formatCode="General">
                  <c:v>15.848962823973991</c:v>
                </c:pt>
                <c:pt idx="32" formatCode="General">
                  <c:v>16.765724381612326</c:v>
                </c:pt>
                <c:pt idx="33" formatCode="General">
                  <c:v>17.699508031160288</c:v>
                </c:pt>
                <c:pt idx="34" formatCode="General">
                  <c:v>18.650011497130791</c:v>
                </c:pt>
                <c:pt idx="35" formatCode="General">
                  <c:v>19.616948519726282</c:v>
                </c:pt>
                <c:pt idx="36" formatCode="General">
                  <c:v>20.600038870642152</c:v>
                </c:pt>
                <c:pt idx="37" formatCode="General">
                  <c:v>21.599026996632205</c:v>
                </c:pt>
                <c:pt idx="38" formatCode="General">
                  <c:v>22.613658089504991</c:v>
                </c:pt>
                <c:pt idx="39" formatCode="General">
                  <c:v>23.64369738910743</c:v>
                </c:pt>
                <c:pt idx="40" formatCode="General">
                  <c:v>24.688920826119535</c:v>
                </c:pt>
                <c:pt idx="41" formatCode="General">
                  <c:v>25.749104941405449</c:v>
                </c:pt>
                <c:pt idx="42" formatCode="General">
                  <c:v>26.824044459500328</c:v>
                </c:pt>
                <c:pt idx="43" formatCode="General">
                  <c:v>27.913542740912703</c:v>
                </c:pt>
                <c:pt idx="44" formatCode="General">
                  <c:v>29.017401518089251</c:v>
                </c:pt>
                <c:pt idx="45" formatCode="General">
                  <c:v>30.13544268776435</c:v>
                </c:pt>
                <c:pt idx="46" formatCode="General">
                  <c:v>31.267482148796677</c:v>
                </c:pt>
                <c:pt idx="47" formatCode="General">
                  <c:v>32.413352052472447</c:v>
                </c:pt>
                <c:pt idx="48" formatCode="General">
                  <c:v>33.572890833517327</c:v>
                </c:pt>
                <c:pt idx="49" formatCode="General">
                  <c:v>34.745932548156802</c:v>
                </c:pt>
                <c:pt idx="50" formatCode="General">
                  <c:v>35.932330266877422</c:v>
                </c:pt>
                <c:pt idx="51" formatCode="General">
                  <c:v>37.131928461801813</c:v>
                </c:pt>
                <c:pt idx="52" formatCode="General">
                  <c:v>38.344586799820625</c:v>
                </c:pt>
                <c:pt idx="53" formatCode="General">
                  <c:v>39.570169696319752</c:v>
                </c:pt>
                <c:pt idx="54" formatCode="General">
                  <c:v>40.808538826156109</c:v>
                </c:pt>
                <c:pt idx="55" formatCode="General">
                  <c:v>42.05955619002733</c:v>
                </c:pt>
                <c:pt idx="56" formatCode="General">
                  <c:v>43.323109598453918</c:v>
                </c:pt>
                <c:pt idx="57" formatCode="General">
                  <c:v>44.599068786397623</c:v>
                </c:pt>
                <c:pt idx="58" formatCode="General">
                  <c:v>45.887306754191911</c:v>
                </c:pt>
                <c:pt idx="59" formatCode="General">
                  <c:v>47.187722420278739</c:v>
                </c:pt>
                <c:pt idx="60" formatCode="General">
                  <c:v>48.500195471798172</c:v>
                </c:pt>
                <c:pt idx="61" formatCode="General">
                  <c:v>49.824608397414409</c:v>
                </c:pt>
                <c:pt idx="62" formatCode="General">
                  <c:v>51.160869792737259</c:v>
                </c:pt>
                <c:pt idx="63" formatCode="General">
                  <c:v>52.508867975279117</c:v>
                </c:pt>
                <c:pt idx="64" formatCode="General">
                  <c:v>53.868493682877542</c:v>
                </c:pt>
                <c:pt idx="65" formatCode="General">
                  <c:v>55.239664009125114</c:v>
                </c:pt>
                <c:pt idx="66" formatCode="General">
                  <c:v>56.62227481031497</c:v>
                </c:pt>
                <c:pt idx="67" formatCode="General">
                  <c:v>58.016232193334041</c:v>
                </c:pt>
                <c:pt idx="68" formatCode="General">
                  <c:v>59.421436327651541</c:v>
                </c:pt>
                <c:pt idx="69" formatCode="General">
                  <c:v>60.83781413811802</c:v>
                </c:pt>
                <c:pt idx="70" formatCode="General">
                  <c:v>62.265270142369694</c:v>
                </c:pt>
                <c:pt idx="71" formatCode="General">
                  <c:v>63.70371061800661</c:v>
                </c:pt>
                <c:pt idx="72" formatCode="General">
                  <c:v>65.15306893482753</c:v>
                </c:pt>
                <c:pt idx="73" formatCode="General">
                  <c:v>66.613255244417175</c:v>
                </c:pt>
                <c:pt idx="74" formatCode="General">
                  <c:v>68.084181246298101</c:v>
                </c:pt>
                <c:pt idx="75" formatCode="General">
                  <c:v>69.565786092118614</c:v>
                </c:pt>
                <c:pt idx="76" formatCode="General">
                  <c:v>71.05798495124013</c:v>
                </c:pt>
                <c:pt idx="77" formatCode="General">
                  <c:v>72.560694360116571</c:v>
                </c:pt>
                <c:pt idx="78" formatCode="General">
                  <c:v>74.073858684567142</c:v>
                </c:pt>
                <c:pt idx="79" formatCode="General">
                  <c:v>75.597397584001669</c:v>
                </c:pt>
                <c:pt idx="80" formatCode="General">
                  <c:v>77.131240887637418</c:v>
                </c:pt>
                <c:pt idx="81" formatCode="General">
                  <c:v>78.675310812222861</c:v>
                </c:pt>
                <c:pt idx="82" formatCode="General">
                  <c:v>80.229557926239252</c:v>
                </c:pt>
                <c:pt idx="83" formatCode="General">
                  <c:v>81.793907178916129</c:v>
                </c:pt>
                <c:pt idx="84" formatCode="General">
                  <c:v>83.368284556558507</c:v>
                </c:pt>
                <c:pt idx="85" formatCode="General">
                  <c:v>84.952644799217566</c:v>
                </c:pt>
                <c:pt idx="86" formatCode="General">
                  <c:v>86.546916376882351</c:v>
                </c:pt>
                <c:pt idx="87" formatCode="General">
                  <c:v>88.15102868534494</c:v>
                </c:pt>
                <c:pt idx="88" formatCode="General">
                  <c:v>89.764940282124854</c:v>
                </c:pt>
                <c:pt idx="89" formatCode="General">
                  <c:v>91.38858282893699</c:v>
                </c:pt>
                <c:pt idx="90" formatCode="General">
                  <c:v>93.021888816001081</c:v>
                </c:pt>
                <c:pt idx="91" formatCode="General">
                  <c:v>94.664820307266226</c:v>
                </c:pt>
                <c:pt idx="92" formatCode="General">
                  <c:v>96.317311867334425</c:v>
                </c:pt>
                <c:pt idx="93" formatCode="General">
                  <c:v>97.979308505474393</c:v>
                </c:pt>
                <c:pt idx="94" formatCode="General">
                  <c:v>99.650746412636877</c:v>
                </c:pt>
                <c:pt idx="95" formatCode="General">
                  <c:v>101.33159190649171</c:v>
                </c:pt>
                <c:pt idx="96" formatCode="General">
                  <c:v>103.0217830310843</c:v>
                </c:pt>
                <c:pt idx="97" formatCode="General">
                  <c:v>104.72125847492674</c:v>
                </c:pt>
                <c:pt idx="98" formatCode="General">
                  <c:v>106.42998746921658</c:v>
                </c:pt>
                <c:pt idx="99" formatCode="General">
                  <c:v>108.14791041110109</c:v>
                </c:pt>
                <c:pt idx="100" formatCode="General">
                  <c:v>109.87496827799438</c:v>
                </c:pt>
                <c:pt idx="101" formatCode="General">
                  <c:v>111.61113300600393</c:v>
                </c:pt>
                <c:pt idx="102" formatCode="General">
                  <c:v>113.35634715231045</c:v>
                </c:pt>
                <c:pt idx="103" formatCode="General">
                  <c:v>115.11056403419759</c:v>
                </c:pt>
                <c:pt idx="104" formatCode="General">
                  <c:v>116.87372739506358</c:v>
                </c:pt>
                <c:pt idx="105" formatCode="General">
                  <c:v>118.32951671768748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CD-3F43-A9F5-6729E08CDFB9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'u=0.1'!$H$21:$H$126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'u=0.1'!$J$21:$J$126</c:f>
              <c:numCache>
                <c:formatCode>General</c:formatCode>
                <c:ptCount val="106"/>
                <c:pt idx="0">
                  <c:v>0</c:v>
                </c:pt>
                <c:pt idx="1">
                  <c:v>5.2414328050763058E-3</c:v>
                </c:pt>
                <c:pt idx="2">
                  <c:v>1.4825010718412321E-2</c:v>
                </c:pt>
                <c:pt idx="3">
                  <c:v>3.4320380937782564E-2</c:v>
                </c:pt>
                <c:pt idx="4">
                  <c:v>7.2268960116632266E-2</c:v>
                </c:pt>
                <c:pt idx="5">
                  <c:v>0.14447721440136183</c:v>
                </c:pt>
                <c:pt idx="6">
                  <c:v>0.28009723832770994</c:v>
                </c:pt>
                <c:pt idx="7">
                  <c:v>0.53281228967103167</c:v>
                </c:pt>
                <c:pt idx="8">
                  <c:v>0.93908834439538358</c:v>
                </c:pt>
                <c:pt idx="9">
                  <c:v>1.4155401534441019</c:v>
                </c:pt>
                <c:pt idx="10">
                  <c:v>1.9530296507642169</c:v>
                </c:pt>
                <c:pt idx="11">
                  <c:v>2.5452768896710443</c:v>
                </c:pt>
                <c:pt idx="12">
                  <c:v>3.187620106002564</c:v>
                </c:pt>
                <c:pt idx="13">
                  <c:v>3.8764181352425746</c:v>
                </c:pt>
                <c:pt idx="14">
                  <c:v>4.6087269563910134</c:v>
                </c:pt>
                <c:pt idx="15">
                  <c:v>5.3820988760787047</c:v>
                </c:pt>
                <c:pt idx="16">
                  <c:v>6.1944601894547908</c:v>
                </c:pt>
                <c:pt idx="17">
                  <c:v>7.0440216611955382</c:v>
                </c:pt>
                <c:pt idx="18">
                  <c:v>7.9292204258426642</c:v>
                </c:pt>
                <c:pt idx="19">
                  <c:v>8.8486741944841594</c:v>
                </c:pt>
                <c:pt idx="20">
                  <c:v>9.8011538632917468</c:v>
                </c:pt>
                <c:pt idx="21">
                  <c:v>10.785550415471148</c:v>
                </c:pt>
                <c:pt idx="22">
                  <c:v>11.800860689548886</c:v>
                </c:pt>
                <c:pt idx="23">
                  <c:v>12.846169041572999</c:v>
                </c:pt>
                <c:pt idx="24">
                  <c:v>13.920641023838479</c:v>
                </c:pt>
                <c:pt idx="25">
                  <c:v>15.023504115505373</c:v>
                </c:pt>
                <c:pt idx="26">
                  <c:v>16.154045409819851</c:v>
                </c:pt>
                <c:pt idx="27">
                  <c:v>17.311601456259034</c:v>
                </c:pt>
                <c:pt idx="28">
                  <c:v>18.495559195697666</c:v>
                </c:pt>
                <c:pt idx="29">
                  <c:v>19.705340903675094</c:v>
                </c:pt>
                <c:pt idx="30">
                  <c:v>20.940406666576269</c:v>
                </c:pt>
                <c:pt idx="31">
                  <c:v>22.200247236056242</c:v>
                </c:pt>
                <c:pt idx="32">
                  <c:v>23.484390145729616</c:v>
                </c:pt>
                <c:pt idx="33">
                  <c:v>24.792376549331621</c:v>
                </c:pt>
                <c:pt idx="34">
                  <c:v>26.123783038048625</c:v>
                </c:pt>
                <c:pt idx="35">
                  <c:v>27.478208636854689</c:v>
                </c:pt>
                <c:pt idx="36">
                  <c:v>28.855260819266281</c:v>
                </c:pt>
                <c:pt idx="37">
                  <c:v>30.254581622096129</c:v>
                </c:pt>
                <c:pt idx="38">
                  <c:v>31.675814125783575</c:v>
                </c:pt>
                <c:pt idx="39">
                  <c:v>33.11862949282061</c:v>
                </c:pt>
                <c:pt idx="40">
                  <c:v>34.582713860757245</c:v>
                </c:pt>
                <c:pt idx="41">
                  <c:v>36.067754221851693</c:v>
                </c:pt>
                <c:pt idx="42">
                  <c:v>37.573463038924295</c:v>
                </c:pt>
                <c:pt idx="43">
                  <c:v>39.099564871532948</c:v>
                </c:pt>
                <c:pt idx="44">
                  <c:v>40.645781998747168</c:v>
                </c:pt>
                <c:pt idx="45">
                  <c:v>42.211864944524002</c:v>
                </c:pt>
                <c:pt idx="46">
                  <c:v>43.797555831367028</c:v>
                </c:pt>
                <c:pt idx="47">
                  <c:v>45.402619547175505</c:v>
                </c:pt>
                <c:pt idx="48">
                  <c:v>47.026829781302169</c:v>
                </c:pt>
                <c:pt idx="49">
                  <c:v>48.669954089967426</c:v>
                </c:pt>
                <c:pt idx="50">
                  <c:v>50.331786663392997</c:v>
                </c:pt>
                <c:pt idx="51">
                  <c:v>52.012109647744012</c:v>
                </c:pt>
                <c:pt idx="52">
                  <c:v>53.710726473077223</c:v>
                </c:pt>
                <c:pt idx="53">
                  <c:v>55.42744722084791</c:v>
                </c:pt>
                <c:pt idx="54">
                  <c:v>57.162078133747833</c:v>
                </c:pt>
                <c:pt idx="55">
                  <c:v>58.914425910886266</c:v>
                </c:pt>
                <c:pt idx="56">
                  <c:v>60.68433340417662</c:v>
                </c:pt>
                <c:pt idx="57">
                  <c:v>62.47161814640716</c:v>
                </c:pt>
                <c:pt idx="58">
                  <c:v>64.276102244296979</c:v>
                </c:pt>
                <c:pt idx="59">
                  <c:v>66.097644109049071</c:v>
                </c:pt>
                <c:pt idx="60">
                  <c:v>67.936075213847815</c:v>
                </c:pt>
                <c:pt idx="61">
                  <c:v>69.791230956079318</c:v>
                </c:pt>
                <c:pt idx="62">
                  <c:v>71.662983302125042</c:v>
                </c:pt>
                <c:pt idx="63">
                  <c:v>73.551175814061295</c:v>
                </c:pt>
                <c:pt idx="64">
                  <c:v>75.455655444206243</c:v>
                </c:pt>
                <c:pt idx="65">
                  <c:v>77.376306062390185</c:v>
                </c:pt>
                <c:pt idx="66">
                  <c:v>79.312981790547411</c:v>
                </c:pt>
                <c:pt idx="67">
                  <c:v>81.265551109010218</c:v>
                </c:pt>
                <c:pt idx="68">
                  <c:v>83.233874181343268</c:v>
                </c:pt>
                <c:pt idx="69">
                  <c:v>85.217848648395218</c:v>
                </c:pt>
                <c:pt idx="70">
                  <c:v>87.2173407643742</c:v>
                </c:pt>
                <c:pt idx="71">
                  <c:v>89.232219248736925</c:v>
                </c:pt>
                <c:pt idx="72">
                  <c:v>91.262390770017007</c:v>
                </c:pt>
                <c:pt idx="73">
                  <c:v>93.307729474109351</c:v>
                </c:pt>
                <c:pt idx="74">
                  <c:v>95.368111675164471</c:v>
                </c:pt>
                <c:pt idx="75">
                  <c:v>97.44345214057337</c:v>
                </c:pt>
                <c:pt idx="76">
                  <c:v>99.533632044822284</c:v>
                </c:pt>
                <c:pt idx="77">
                  <c:v>101.63853447733617</c:v>
                </c:pt>
                <c:pt idx="78">
                  <c:v>103.75808150919423</c:v>
                </c:pt>
                <c:pt idx="79">
                  <c:v>105.89216060426492</c:v>
                </c:pt>
                <c:pt idx="80">
                  <c:v>108.04067347165423</c:v>
                </c:pt>
                <c:pt idx="81">
                  <c:v>110.20351115739248</c:v>
                </c:pt>
                <c:pt idx="82">
                  <c:v>112.38060442086442</c:v>
                </c:pt>
                <c:pt idx="83">
                  <c:v>114.57184813559088</c:v>
                </c:pt>
                <c:pt idx="84">
                  <c:v>116.77713862776397</c:v>
                </c:pt>
                <c:pt idx="85">
                  <c:v>118.99641250004565</c:v>
                </c:pt>
                <c:pt idx="86">
                  <c:v>121.22956955761903</c:v>
                </c:pt>
                <c:pt idx="87">
                  <c:v>123.47651090247489</c:v>
                </c:pt>
                <c:pt idx="88">
                  <c:v>125.73717848454878</c:v>
                </c:pt>
                <c:pt idx="89">
                  <c:v>128.0114765797961</c:v>
                </c:pt>
                <c:pt idx="90">
                  <c:v>130.29931062469052</c:v>
                </c:pt>
                <c:pt idx="91">
                  <c:v>132.6006274807574</c:v>
                </c:pt>
                <c:pt idx="92">
                  <c:v>134.91533549013687</c:v>
                </c:pt>
                <c:pt idx="93">
                  <c:v>137.24335762521247</c:v>
                </c:pt>
                <c:pt idx="94">
                  <c:v>139.58460450621308</c:v>
                </c:pt>
                <c:pt idx="95">
                  <c:v>141.93902895301304</c:v>
                </c:pt>
                <c:pt idx="96">
                  <c:v>144.30654418154174</c:v>
                </c:pt>
                <c:pt idx="97">
                  <c:v>146.68706431045754</c:v>
                </c:pt>
                <c:pt idx="98">
                  <c:v>149.08054624072437</c:v>
                </c:pt>
                <c:pt idx="99">
                  <c:v>151.4869064843511</c:v>
                </c:pt>
                <c:pt idx="100">
                  <c:v>153.90606236614863</c:v>
                </c:pt>
                <c:pt idx="101">
                  <c:v>156.33797457595136</c:v>
                </c:pt>
                <c:pt idx="102">
                  <c:v>158.78256265140962</c:v>
                </c:pt>
                <c:pt idx="103">
                  <c:v>161.2397612022605</c:v>
                </c:pt>
                <c:pt idx="104">
                  <c:v>163.70949142773438</c:v>
                </c:pt>
                <c:pt idx="105">
                  <c:v>165.74867110433595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CD-3F43-A9F5-6729E08CD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700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'u=0.1'!$BQ$21:$BQ$149</c:f>
              <c:numCache>
                <c:formatCode>General</c:formatCode>
                <c:ptCount val="129"/>
                <c:pt idx="0">
                  <c:v>0</c:v>
                </c:pt>
                <c:pt idx="1">
                  <c:v>3.1249999921101335E-8</c:v>
                </c:pt>
                <c:pt idx="2">
                  <c:v>6.2499999842202669E-8</c:v>
                </c:pt>
                <c:pt idx="3">
                  <c:v>1.0937500150021151E-7</c:v>
                </c:pt>
                <c:pt idx="4">
                  <c:v>1.7968750398722477E-7</c:v>
                </c:pt>
                <c:pt idx="5">
                  <c:v>2.4999999936881068E-7</c:v>
                </c:pt>
                <c:pt idx="6">
                  <c:v>3.2031249475039658E-7</c:v>
                </c:pt>
                <c:pt idx="7">
                  <c:v>4.2578125203363015E-7</c:v>
                </c:pt>
                <c:pt idx="8">
                  <c:v>5.8398438795848051E-7</c:v>
                </c:pt>
                <c:pt idx="9">
                  <c:v>8.2128906342404662E-7</c:v>
                </c:pt>
                <c:pt idx="10">
                  <c:v>1.1772460766223958E-6</c:v>
                </c:pt>
                <c:pt idx="11">
                  <c:v>1.7111816532633384E-6</c:v>
                </c:pt>
                <c:pt idx="12">
                  <c:v>2.5120848476944957E-6</c:v>
                </c:pt>
                <c:pt idx="13">
                  <c:v>3.7134400372451637E-6</c:v>
                </c:pt>
                <c:pt idx="14">
                  <c:v>5.5154723668238148E-6</c:v>
                </c:pt>
                <c:pt idx="15">
                  <c:v>8.2185215433128178E-6</c:v>
                </c:pt>
                <c:pt idx="16">
                  <c:v>1.2273094398551621E-5</c:v>
                </c:pt>
                <c:pt idx="17">
                  <c:v>1.5314024494728073E-5</c:v>
                </c:pt>
                <c:pt idx="18">
                  <c:v>1.6454372598673217E-5</c:v>
                </c:pt>
                <c:pt idx="19">
                  <c:v>1.7594720702618361E-5</c:v>
                </c:pt>
                <c:pt idx="20">
                  <c:v>1.8735070625552908E-5</c:v>
                </c:pt>
                <c:pt idx="21">
                  <c:v>2.0445593690965325E-5</c:v>
                </c:pt>
                <c:pt idx="22">
                  <c:v>2.301137828908395E-5</c:v>
                </c:pt>
                <c:pt idx="23">
                  <c:v>2.6860054276767187E-5</c:v>
                </c:pt>
                <c:pt idx="24">
                  <c:v>3.2633070077281445E-5</c:v>
                </c:pt>
                <c:pt idx="25">
                  <c:v>4.1292591049568728E-5</c:v>
                </c:pt>
                <c:pt idx="26">
                  <c:v>5.4281877964967862E-5</c:v>
                </c:pt>
                <c:pt idx="27">
                  <c:v>5.9152858739253134E-5</c:v>
                </c:pt>
                <c:pt idx="28">
                  <c:v>6.4023835875559598E-5</c:v>
                </c:pt>
                <c:pt idx="29">
                  <c:v>6.8894820287823677E-5</c:v>
                </c:pt>
                <c:pt idx="30">
                  <c:v>7.3765804700087756E-5</c:v>
                </c:pt>
                <c:pt idx="31">
                  <c:v>8.1072277680505067E-5</c:v>
                </c:pt>
                <c:pt idx="32">
                  <c:v>9.203197987517342E-5</c:v>
                </c:pt>
                <c:pt idx="33">
                  <c:v>1.0847154771909118E-4</c:v>
                </c:pt>
                <c:pt idx="34">
                  <c:v>1.2847153993789107E-4</c:v>
                </c:pt>
                <c:pt idx="35">
                  <c:v>1.4847154670860618E-4</c:v>
                </c:pt>
                <c:pt idx="36">
                  <c:v>1.6847153892740607E-4</c:v>
                </c:pt>
                <c:pt idx="37">
                  <c:v>1.8847154569812119E-4</c:v>
                </c:pt>
                <c:pt idx="38">
                  <c:v>2.0847155246883631E-4</c:v>
                </c:pt>
                <c:pt idx="39">
                  <c:v>2.284715446876362E-4</c:v>
                </c:pt>
                <c:pt idx="40">
                  <c:v>2.4847153690643609E-4</c:v>
                </c:pt>
                <c:pt idx="41">
                  <c:v>2.684715436771512E-4</c:v>
                </c:pt>
                <c:pt idx="42">
                  <c:v>2.8847155044786632E-4</c:v>
                </c:pt>
                <c:pt idx="43">
                  <c:v>3.0847155721858144E-4</c:v>
                </c:pt>
                <c:pt idx="44">
                  <c:v>3.284715348854661E-4</c:v>
                </c:pt>
                <c:pt idx="45">
                  <c:v>3.4847154165618122E-4</c:v>
                </c:pt>
                <c:pt idx="46">
                  <c:v>3.6847154842689633E-4</c:v>
                </c:pt>
                <c:pt idx="47">
                  <c:v>3.8847155519761145E-4</c:v>
                </c:pt>
                <c:pt idx="48">
                  <c:v>4.0847153286449611E-4</c:v>
                </c:pt>
                <c:pt idx="49">
                  <c:v>4.2847153963521123E-4</c:v>
                </c:pt>
                <c:pt idx="50">
                  <c:v>4.4847154640592635E-4</c:v>
                </c:pt>
                <c:pt idx="51">
                  <c:v>4.6847155317664146E-4</c:v>
                </c:pt>
                <c:pt idx="52">
                  <c:v>4.8847153084352612E-4</c:v>
                </c:pt>
                <c:pt idx="53">
                  <c:v>5.084715667180717E-4</c:v>
                </c:pt>
                <c:pt idx="54">
                  <c:v>5.2847154438495636E-4</c:v>
                </c:pt>
                <c:pt idx="55">
                  <c:v>5.4847152205184102E-4</c:v>
                </c:pt>
                <c:pt idx="56">
                  <c:v>5.6847155792638659E-4</c:v>
                </c:pt>
                <c:pt idx="57">
                  <c:v>5.8847153559327126E-4</c:v>
                </c:pt>
                <c:pt idx="58">
                  <c:v>6.0847157146781683E-4</c:v>
                </c:pt>
                <c:pt idx="59">
                  <c:v>6.2847154913470149E-4</c:v>
                </c:pt>
                <c:pt idx="60">
                  <c:v>6.4847152680158615E-4</c:v>
                </c:pt>
                <c:pt idx="61">
                  <c:v>6.6847156267613173E-4</c:v>
                </c:pt>
                <c:pt idx="62">
                  <c:v>6.8847154034301639E-4</c:v>
                </c:pt>
                <c:pt idx="63">
                  <c:v>7.0847151800990105E-4</c:v>
                </c:pt>
                <c:pt idx="64">
                  <c:v>7.2847155388444662E-4</c:v>
                </c:pt>
                <c:pt idx="65">
                  <c:v>7.4847153155133128E-4</c:v>
                </c:pt>
                <c:pt idx="66">
                  <c:v>7.6847156742587686E-4</c:v>
                </c:pt>
                <c:pt idx="67">
                  <c:v>7.8847154509276152E-4</c:v>
                </c:pt>
                <c:pt idx="68">
                  <c:v>8.0847152275964618E-4</c:v>
                </c:pt>
                <c:pt idx="69">
                  <c:v>8.2847155863419175E-4</c:v>
                </c:pt>
                <c:pt idx="70">
                  <c:v>8.4847153630107641E-4</c:v>
                </c:pt>
                <c:pt idx="71">
                  <c:v>8.6847157217562199E-4</c:v>
                </c:pt>
                <c:pt idx="72">
                  <c:v>8.8847154984250665E-4</c:v>
                </c:pt>
                <c:pt idx="73">
                  <c:v>9.0847152750939131E-4</c:v>
                </c:pt>
                <c:pt idx="74">
                  <c:v>9.2847156338393688E-4</c:v>
                </c:pt>
                <c:pt idx="75">
                  <c:v>9.4847154105082154E-4</c:v>
                </c:pt>
                <c:pt idx="76">
                  <c:v>9.684715187177062E-4</c:v>
                </c:pt>
                <c:pt idx="77">
                  <c:v>9.8847155459225178E-4</c:v>
                </c:pt>
                <c:pt idx="78">
                  <c:v>1.0084715904667974E-3</c:v>
                </c:pt>
                <c:pt idx="79">
                  <c:v>1.0284715099260211E-3</c:v>
                </c:pt>
                <c:pt idx="80">
                  <c:v>1.0484715458005667E-3</c:v>
                </c:pt>
                <c:pt idx="81">
                  <c:v>1.0684715816751122E-3</c:v>
                </c:pt>
                <c:pt idx="82">
                  <c:v>1.088471501134336E-3</c:v>
                </c:pt>
                <c:pt idx="83">
                  <c:v>1.1084715370088816E-3</c:v>
                </c:pt>
                <c:pt idx="84">
                  <c:v>1.1284715728834271E-3</c:v>
                </c:pt>
                <c:pt idx="85">
                  <c:v>1.1484714923426509E-3</c:v>
                </c:pt>
                <c:pt idx="86">
                  <c:v>1.1684715282171965E-3</c:v>
                </c:pt>
                <c:pt idx="87">
                  <c:v>1.188471564091742E-3</c:v>
                </c:pt>
                <c:pt idx="88">
                  <c:v>1.2084715999662876E-3</c:v>
                </c:pt>
                <c:pt idx="89">
                  <c:v>1.2284715194255114E-3</c:v>
                </c:pt>
                <c:pt idx="90">
                  <c:v>1.2484715553000569E-3</c:v>
                </c:pt>
                <c:pt idx="91">
                  <c:v>1.2684715911746025E-3</c:v>
                </c:pt>
                <c:pt idx="92">
                  <c:v>1.2884715106338263E-3</c:v>
                </c:pt>
                <c:pt idx="93">
                  <c:v>1.3084715465083718E-3</c:v>
                </c:pt>
                <c:pt idx="94">
                  <c:v>1.3284715823829174E-3</c:v>
                </c:pt>
                <c:pt idx="95">
                  <c:v>1.3484715018421412E-3</c:v>
                </c:pt>
                <c:pt idx="96">
                  <c:v>1.3684715377166867E-3</c:v>
                </c:pt>
                <c:pt idx="97">
                  <c:v>1.3884715735912323E-3</c:v>
                </c:pt>
                <c:pt idx="98">
                  <c:v>1.408471493050456E-3</c:v>
                </c:pt>
                <c:pt idx="99">
                  <c:v>1.4284715289250016E-3</c:v>
                </c:pt>
                <c:pt idx="100">
                  <c:v>1.4484715647995472E-3</c:v>
                </c:pt>
                <c:pt idx="101">
                  <c:v>1.4684716006740928E-3</c:v>
                </c:pt>
                <c:pt idx="102">
                  <c:v>1.4884715201333165E-3</c:v>
                </c:pt>
                <c:pt idx="103">
                  <c:v>1.5084715560078621E-3</c:v>
                </c:pt>
                <c:pt idx="104">
                  <c:v>1.5284715918824077E-3</c:v>
                </c:pt>
                <c:pt idx="105">
                  <c:v>1.5484715113416314E-3</c:v>
                </c:pt>
                <c:pt idx="106">
                  <c:v>1.568471547216177E-3</c:v>
                </c:pt>
                <c:pt idx="107">
                  <c:v>1.5884715830907226E-3</c:v>
                </c:pt>
                <c:pt idx="108">
                  <c:v>1.6084715025499463E-3</c:v>
                </c:pt>
                <c:pt idx="109">
                  <c:v>1.6284715384244919E-3</c:v>
                </c:pt>
                <c:pt idx="110">
                  <c:v>1.6484715742990375E-3</c:v>
                </c:pt>
                <c:pt idx="111">
                  <c:v>1.6684714937582612E-3</c:v>
                </c:pt>
                <c:pt idx="112">
                  <c:v>1.6884715296328068E-3</c:v>
                </c:pt>
                <c:pt idx="113">
                  <c:v>1.7084715655073524E-3</c:v>
                </c:pt>
                <c:pt idx="114">
                  <c:v>1.7284716013818979E-3</c:v>
                </c:pt>
                <c:pt idx="115">
                  <c:v>1.7484715208411217E-3</c:v>
                </c:pt>
                <c:pt idx="116">
                  <c:v>1.7684715567156672E-3</c:v>
                </c:pt>
                <c:pt idx="117">
                  <c:v>1.7884715925902128E-3</c:v>
                </c:pt>
                <c:pt idx="118">
                  <c:v>1.8084715120494366E-3</c:v>
                </c:pt>
                <c:pt idx="119">
                  <c:v>1.8284715479239821E-3</c:v>
                </c:pt>
                <c:pt idx="120">
                  <c:v>1.8484715837985277E-3</c:v>
                </c:pt>
                <c:pt idx="121">
                  <c:v>1.8684715032577515E-3</c:v>
                </c:pt>
                <c:pt idx="122">
                  <c:v>1.888471539132297E-3</c:v>
                </c:pt>
                <c:pt idx="123">
                  <c:v>1.9084715750068426E-3</c:v>
                </c:pt>
                <c:pt idx="124">
                  <c:v>1.9284714944660664E-3</c:v>
                </c:pt>
                <c:pt idx="125">
                  <c:v>1.9484715303406119E-3</c:v>
                </c:pt>
                <c:pt idx="126">
                  <c:v>1.9684715662151575E-3</c:v>
                </c:pt>
                <c:pt idx="127">
                  <c:v>1.9884714856743813E-3</c:v>
                </c:pt>
                <c:pt idx="128">
                  <c:v>2.0000000949949026E-3</c:v>
                </c:pt>
              </c:numCache>
            </c:numRef>
          </c:xVal>
          <c:yVal>
            <c:numRef>
              <c:f>'u=0.1'!$BR$21:$BR$149</c:f>
              <c:numCache>
                <c:formatCode>General</c:formatCode>
                <c:ptCount val="129"/>
                <c:pt idx="0">
                  <c:v>0</c:v>
                </c:pt>
                <c:pt idx="1">
                  <c:v>4.7396179288625717E-3</c:v>
                </c:pt>
                <c:pt idx="2">
                  <c:v>6.188245490193367E-3</c:v>
                </c:pt>
                <c:pt idx="3">
                  <c:v>1.4368463307619095E-3</c:v>
                </c:pt>
                <c:pt idx="4">
                  <c:v>9.8950731626246125E-5</c:v>
                </c:pt>
                <c:pt idx="5">
                  <c:v>8.8940878413268365E-6</c:v>
                </c:pt>
                <c:pt idx="6">
                  <c:v>8.8221020178025356E-7</c:v>
                </c:pt>
                <c:pt idx="7">
                  <c:v>8.8134072484535864E-8</c:v>
                </c:pt>
                <c:pt idx="8">
                  <c:v>8.8122549257718674E-9</c:v>
                </c:pt>
                <c:pt idx="9">
                  <c:v>8.8111773433041662E-10</c:v>
                </c:pt>
                <c:pt idx="10">
                  <c:v>8.8096058226128093E-11</c:v>
                </c:pt>
                <c:pt idx="11">
                  <c:v>8.8072526702176468E-12</c:v>
                </c:pt>
                <c:pt idx="12">
                  <c:v>8.8037227247844685E-13</c:v>
                </c:pt>
                <c:pt idx="13">
                  <c:v>8.7984280234751355E-14</c:v>
                </c:pt>
                <c:pt idx="14">
                  <c:v>8.7904859037485003E-15</c:v>
                </c:pt>
                <c:pt idx="15">
                  <c:v>8.7785721735871318E-16</c:v>
                </c:pt>
                <c:pt idx="16">
                  <c:v>8.7607022930291282E-17</c:v>
                </c:pt>
                <c:pt idx="17">
                  <c:v>8.747299320127809E-18</c:v>
                </c:pt>
                <c:pt idx="18">
                  <c:v>8.5144422948360443E-2</c:v>
                </c:pt>
                <c:pt idx="19">
                  <c:v>0.26185759902000427</c:v>
                </c:pt>
                <c:pt idx="20">
                  <c:v>0.44162550568580627</c:v>
                </c:pt>
                <c:pt idx="21">
                  <c:v>0.71447277069091797</c:v>
                </c:pt>
                <c:pt idx="22">
                  <c:v>1.1284185647964478</c:v>
                </c:pt>
                <c:pt idx="23">
                  <c:v>1.7563455104827881</c:v>
                </c:pt>
                <c:pt idx="24">
                  <c:v>2.7089428901672363</c:v>
                </c:pt>
                <c:pt idx="25">
                  <c:v>4.1534132957458496</c:v>
                </c:pt>
                <c:pt idx="26">
                  <c:v>6.3216152191162109</c:v>
                </c:pt>
                <c:pt idx="27">
                  <c:v>8.797114372253418</c:v>
                </c:pt>
                <c:pt idx="28">
                  <c:v>14.954630851745605</c:v>
                </c:pt>
                <c:pt idx="29">
                  <c:v>21.66737174987793</c:v>
                </c:pt>
                <c:pt idx="30">
                  <c:v>28.632331848144531</c:v>
                </c:pt>
                <c:pt idx="31">
                  <c:v>39.392650604248047</c:v>
                </c:pt>
                <c:pt idx="32">
                  <c:v>56.036689758300781</c:v>
                </c:pt>
                <c:pt idx="33">
                  <c:v>81.799720764160156</c:v>
                </c:pt>
                <c:pt idx="34">
                  <c:v>114.02432250976562</c:v>
                </c:pt>
                <c:pt idx="35">
                  <c:v>147.15704345703125</c:v>
                </c:pt>
                <c:pt idx="36">
                  <c:v>183.53662109375</c:v>
                </c:pt>
                <c:pt idx="37">
                  <c:v>219.87399291992188</c:v>
                </c:pt>
                <c:pt idx="38">
                  <c:v>256.15365600585938</c:v>
                </c:pt>
                <c:pt idx="39">
                  <c:v>292.51846313476562</c:v>
                </c:pt>
                <c:pt idx="40">
                  <c:v>329.26092529296875</c:v>
                </c:pt>
                <c:pt idx="41">
                  <c:v>366.67153930664062</c:v>
                </c:pt>
                <c:pt idx="42">
                  <c:v>403.94113159179688</c:v>
                </c:pt>
                <c:pt idx="43">
                  <c:v>453.090576171875</c:v>
                </c:pt>
                <c:pt idx="44">
                  <c:v>512.0458984375</c:v>
                </c:pt>
                <c:pt idx="45">
                  <c:v>566.61578369140625</c:v>
                </c:pt>
                <c:pt idx="46">
                  <c:v>624.10345458984375</c:v>
                </c:pt>
                <c:pt idx="47">
                  <c:v>683.51416015625</c:v>
                </c:pt>
                <c:pt idx="48">
                  <c:v>744.2830810546875</c:v>
                </c:pt>
                <c:pt idx="49">
                  <c:v>805.1605224609375</c:v>
                </c:pt>
                <c:pt idx="50">
                  <c:v>866.500732421875</c:v>
                </c:pt>
                <c:pt idx="51">
                  <c:v>931.3619384765625</c:v>
                </c:pt>
                <c:pt idx="52">
                  <c:v>1004.0233154296875</c:v>
                </c:pt>
                <c:pt idx="53">
                  <c:v>1074.1287841796875</c:v>
                </c:pt>
                <c:pt idx="54">
                  <c:v>1145.5721435546875</c:v>
                </c:pt>
                <c:pt idx="55">
                  <c:v>1217.0762939453125</c:v>
                </c:pt>
                <c:pt idx="56">
                  <c:v>1289.2176513671875</c:v>
                </c:pt>
                <c:pt idx="57">
                  <c:v>1362.5745849609375</c:v>
                </c:pt>
                <c:pt idx="58">
                  <c:v>1434.3878173828125</c:v>
                </c:pt>
                <c:pt idx="59">
                  <c:v>1507.534423828125</c:v>
                </c:pt>
                <c:pt idx="60">
                  <c:v>1580.6802978515625</c:v>
                </c:pt>
                <c:pt idx="61">
                  <c:v>1652.8372802734375</c:v>
                </c:pt>
                <c:pt idx="62">
                  <c:v>1725.81591796875</c:v>
                </c:pt>
                <c:pt idx="63">
                  <c:v>1798.5181884765625</c:v>
                </c:pt>
                <c:pt idx="64">
                  <c:v>1873.037353515625</c:v>
                </c:pt>
                <c:pt idx="65">
                  <c:v>1954.7744140625</c:v>
                </c:pt>
                <c:pt idx="66">
                  <c:v>2038.1123046875</c:v>
                </c:pt>
                <c:pt idx="67">
                  <c:v>2123.02734375</c:v>
                </c:pt>
                <c:pt idx="68">
                  <c:v>2209.994140625</c:v>
                </c:pt>
                <c:pt idx="69">
                  <c:v>2297.8115234375</c:v>
                </c:pt>
                <c:pt idx="70">
                  <c:v>2379.309326171875</c:v>
                </c:pt>
                <c:pt idx="71">
                  <c:v>2461.21533203125</c:v>
                </c:pt>
                <c:pt idx="72">
                  <c:v>2543.505859375</c:v>
                </c:pt>
                <c:pt idx="73">
                  <c:v>2626.34033203125</c:v>
                </c:pt>
                <c:pt idx="74">
                  <c:v>2709.7626953125</c:v>
                </c:pt>
                <c:pt idx="75">
                  <c:v>2793.807373046875</c:v>
                </c:pt>
                <c:pt idx="76">
                  <c:v>2878.529296875</c:v>
                </c:pt>
                <c:pt idx="77">
                  <c:v>2963.898681640625</c:v>
                </c:pt>
                <c:pt idx="78">
                  <c:v>3049.906494140625</c:v>
                </c:pt>
                <c:pt idx="79">
                  <c:v>3136.537353515625</c:v>
                </c:pt>
                <c:pt idx="80">
                  <c:v>3223.77197265625</c:v>
                </c:pt>
                <c:pt idx="81">
                  <c:v>3311.5869140625</c:v>
                </c:pt>
                <c:pt idx="82">
                  <c:v>3422.716064453125</c:v>
                </c:pt>
                <c:pt idx="83">
                  <c:v>3537.575927734375</c:v>
                </c:pt>
                <c:pt idx="84">
                  <c:v>3648.709228515625</c:v>
                </c:pt>
                <c:pt idx="85">
                  <c:v>3759.9404296875</c:v>
                </c:pt>
                <c:pt idx="86">
                  <c:v>3870.733154296875</c:v>
                </c:pt>
                <c:pt idx="87">
                  <c:v>3981.5517578125</c:v>
                </c:pt>
                <c:pt idx="88">
                  <c:v>4092.30615234375</c:v>
                </c:pt>
                <c:pt idx="89">
                  <c:v>4204.93896484375</c:v>
                </c:pt>
                <c:pt idx="90">
                  <c:v>4321.81494140625</c:v>
                </c:pt>
                <c:pt idx="91">
                  <c:v>4439.103515625</c:v>
                </c:pt>
                <c:pt idx="92">
                  <c:v>4557.38330078125</c:v>
                </c:pt>
                <c:pt idx="93">
                  <c:v>4676.11279296875</c:v>
                </c:pt>
                <c:pt idx="94">
                  <c:v>4795.435546875</c:v>
                </c:pt>
                <c:pt idx="95">
                  <c:v>4915.365234375</c:v>
                </c:pt>
                <c:pt idx="96">
                  <c:v>5035.111328125</c:v>
                </c:pt>
                <c:pt idx="97">
                  <c:v>5153.7099609375</c:v>
                </c:pt>
                <c:pt idx="98">
                  <c:v>5272.33154296875</c:v>
                </c:pt>
                <c:pt idx="99">
                  <c:v>5390.951171875</c:v>
                </c:pt>
                <c:pt idx="100">
                  <c:v>5509.49609375</c:v>
                </c:pt>
                <c:pt idx="101">
                  <c:v>5627.58056640625</c:v>
                </c:pt>
                <c:pt idx="102">
                  <c:v>5745.42626953125</c:v>
                </c:pt>
                <c:pt idx="103">
                  <c:v>5863.17822265625</c:v>
                </c:pt>
                <c:pt idx="104">
                  <c:v>5980.84228515625</c:v>
                </c:pt>
                <c:pt idx="105">
                  <c:v>6098.404296875</c:v>
                </c:pt>
                <c:pt idx="106">
                  <c:v>6215.87744140625</c:v>
                </c:pt>
                <c:pt idx="107">
                  <c:v>6333.22802734375</c:v>
                </c:pt>
                <c:pt idx="108">
                  <c:v>6450.43701171875</c:v>
                </c:pt>
                <c:pt idx="109">
                  <c:v>6567.59423828125</c:v>
                </c:pt>
                <c:pt idx="110">
                  <c:v>6684.70947265625</c:v>
                </c:pt>
                <c:pt idx="111">
                  <c:v>6801.7275390625</c:v>
                </c:pt>
                <c:pt idx="112">
                  <c:v>6918.65087890625</c:v>
                </c:pt>
                <c:pt idx="113">
                  <c:v>7035.486328125</c:v>
                </c:pt>
                <c:pt idx="114">
                  <c:v>7152.24169921875</c:v>
                </c:pt>
                <c:pt idx="115">
                  <c:v>7268.927734375</c:v>
                </c:pt>
                <c:pt idx="116">
                  <c:v>7385.55615234375</c:v>
                </c:pt>
                <c:pt idx="117">
                  <c:v>7502.5478515625</c:v>
                </c:pt>
                <c:pt idx="118">
                  <c:v>7619.5654296875</c:v>
                </c:pt>
                <c:pt idx="119">
                  <c:v>7736.5634765625</c:v>
                </c:pt>
                <c:pt idx="120">
                  <c:v>7853.609375</c:v>
                </c:pt>
                <c:pt idx="121">
                  <c:v>7970.55126953125</c:v>
                </c:pt>
                <c:pt idx="122">
                  <c:v>8087.4658203125</c:v>
                </c:pt>
                <c:pt idx="123">
                  <c:v>8204.4384765625</c:v>
                </c:pt>
                <c:pt idx="124">
                  <c:v>8321.3056640625</c:v>
                </c:pt>
                <c:pt idx="125">
                  <c:v>8457.3974609375</c:v>
                </c:pt>
                <c:pt idx="126">
                  <c:v>8611.07421875</c:v>
                </c:pt>
                <c:pt idx="127">
                  <c:v>8764.29296875</c:v>
                </c:pt>
                <c:pt idx="128">
                  <c:v>8852.4658203125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C8-C648-8367-8AED73E41069}"/>
            </c:ext>
          </c:extLst>
        </c:ser>
        <c:ser>
          <c:idx val="1"/>
          <c:order val="1"/>
          <c:marker>
            <c:symbol val="none"/>
          </c:marker>
          <c:xVal>
            <c:numRef>
              <c:f>'u=0.1'!$BW$21:$BW$149</c:f>
              <c:numCache>
                <c:formatCode>General</c:formatCode>
                <c:ptCount val="129"/>
                <c:pt idx="0">
                  <c:v>0</c:v>
                </c:pt>
                <c:pt idx="1">
                  <c:v>3.1249999921101335E-8</c:v>
                </c:pt>
                <c:pt idx="2">
                  <c:v>6.2499999842202669E-8</c:v>
                </c:pt>
                <c:pt idx="3">
                  <c:v>1.0937500150021151E-7</c:v>
                </c:pt>
                <c:pt idx="4">
                  <c:v>1.7968750398722477E-7</c:v>
                </c:pt>
                <c:pt idx="5">
                  <c:v>2.4999999936881068E-7</c:v>
                </c:pt>
                <c:pt idx="6">
                  <c:v>3.2031249475039658E-7</c:v>
                </c:pt>
                <c:pt idx="7">
                  <c:v>4.2578125203363015E-7</c:v>
                </c:pt>
                <c:pt idx="8">
                  <c:v>5.8398438795848051E-7</c:v>
                </c:pt>
                <c:pt idx="9">
                  <c:v>8.2128906342404662E-7</c:v>
                </c:pt>
                <c:pt idx="10">
                  <c:v>1.1772460766223958E-6</c:v>
                </c:pt>
                <c:pt idx="11">
                  <c:v>1.7111816532633384E-6</c:v>
                </c:pt>
                <c:pt idx="12">
                  <c:v>2.5120848476944957E-6</c:v>
                </c:pt>
                <c:pt idx="13">
                  <c:v>3.7134400372451637E-6</c:v>
                </c:pt>
                <c:pt idx="14">
                  <c:v>5.5154723668238148E-6</c:v>
                </c:pt>
                <c:pt idx="15">
                  <c:v>8.2185215433128178E-6</c:v>
                </c:pt>
                <c:pt idx="16">
                  <c:v>1.2273094398551621E-5</c:v>
                </c:pt>
                <c:pt idx="17">
                  <c:v>1.5314024494728073E-5</c:v>
                </c:pt>
                <c:pt idx="18">
                  <c:v>1.6454372598673217E-5</c:v>
                </c:pt>
                <c:pt idx="19">
                  <c:v>1.7594720702618361E-5</c:v>
                </c:pt>
                <c:pt idx="20">
                  <c:v>1.8735070625552908E-5</c:v>
                </c:pt>
                <c:pt idx="21">
                  <c:v>2.0445593690965325E-5</c:v>
                </c:pt>
                <c:pt idx="22">
                  <c:v>2.301137828908395E-5</c:v>
                </c:pt>
                <c:pt idx="23">
                  <c:v>2.6860054276767187E-5</c:v>
                </c:pt>
                <c:pt idx="24">
                  <c:v>3.2633070077281445E-5</c:v>
                </c:pt>
                <c:pt idx="25">
                  <c:v>4.1292591049568728E-5</c:v>
                </c:pt>
                <c:pt idx="26">
                  <c:v>5.4281877964967862E-5</c:v>
                </c:pt>
                <c:pt idx="27">
                  <c:v>5.9152858739253134E-5</c:v>
                </c:pt>
                <c:pt idx="28">
                  <c:v>6.4023835875559598E-5</c:v>
                </c:pt>
                <c:pt idx="29">
                  <c:v>6.8894820287823677E-5</c:v>
                </c:pt>
                <c:pt idx="30">
                  <c:v>7.3765804700087756E-5</c:v>
                </c:pt>
                <c:pt idx="31">
                  <c:v>8.1072277680505067E-5</c:v>
                </c:pt>
                <c:pt idx="32">
                  <c:v>9.203197987517342E-5</c:v>
                </c:pt>
                <c:pt idx="33">
                  <c:v>1.0847154771909118E-4</c:v>
                </c:pt>
                <c:pt idx="34">
                  <c:v>1.2847153993789107E-4</c:v>
                </c:pt>
                <c:pt idx="35">
                  <c:v>1.4847154670860618E-4</c:v>
                </c:pt>
                <c:pt idx="36">
                  <c:v>1.6847153892740607E-4</c:v>
                </c:pt>
                <c:pt idx="37">
                  <c:v>1.8847154569812119E-4</c:v>
                </c:pt>
                <c:pt idx="38">
                  <c:v>2.0847155246883631E-4</c:v>
                </c:pt>
                <c:pt idx="39">
                  <c:v>2.284715446876362E-4</c:v>
                </c:pt>
                <c:pt idx="40">
                  <c:v>2.4847153690643609E-4</c:v>
                </c:pt>
                <c:pt idx="41">
                  <c:v>2.684715436771512E-4</c:v>
                </c:pt>
                <c:pt idx="42">
                  <c:v>2.8847155044786632E-4</c:v>
                </c:pt>
                <c:pt idx="43">
                  <c:v>3.0847155721858144E-4</c:v>
                </c:pt>
                <c:pt idx="44">
                  <c:v>3.284715348854661E-4</c:v>
                </c:pt>
                <c:pt idx="45">
                  <c:v>3.4847154165618122E-4</c:v>
                </c:pt>
                <c:pt idx="46">
                  <c:v>3.6847154842689633E-4</c:v>
                </c:pt>
                <c:pt idx="47">
                  <c:v>3.8847155519761145E-4</c:v>
                </c:pt>
                <c:pt idx="48">
                  <c:v>4.0847153286449611E-4</c:v>
                </c:pt>
                <c:pt idx="49">
                  <c:v>4.2847153963521123E-4</c:v>
                </c:pt>
                <c:pt idx="50">
                  <c:v>4.4847154640592635E-4</c:v>
                </c:pt>
                <c:pt idx="51">
                  <c:v>4.6847155317664146E-4</c:v>
                </c:pt>
                <c:pt idx="52">
                  <c:v>4.8847153084352612E-4</c:v>
                </c:pt>
                <c:pt idx="53">
                  <c:v>5.084715667180717E-4</c:v>
                </c:pt>
                <c:pt idx="54">
                  <c:v>5.2847154438495636E-4</c:v>
                </c:pt>
                <c:pt idx="55">
                  <c:v>5.4847152205184102E-4</c:v>
                </c:pt>
                <c:pt idx="56">
                  <c:v>5.6847155792638659E-4</c:v>
                </c:pt>
                <c:pt idx="57">
                  <c:v>5.8847153559327126E-4</c:v>
                </c:pt>
                <c:pt idx="58">
                  <c:v>6.0847157146781683E-4</c:v>
                </c:pt>
                <c:pt idx="59">
                  <c:v>6.2847154913470149E-4</c:v>
                </c:pt>
                <c:pt idx="60">
                  <c:v>6.4847152680158615E-4</c:v>
                </c:pt>
                <c:pt idx="61">
                  <c:v>6.6847156267613173E-4</c:v>
                </c:pt>
                <c:pt idx="62">
                  <c:v>6.8847154034301639E-4</c:v>
                </c:pt>
                <c:pt idx="63">
                  <c:v>7.0847151800990105E-4</c:v>
                </c:pt>
                <c:pt idx="64">
                  <c:v>7.2847155388444662E-4</c:v>
                </c:pt>
                <c:pt idx="65">
                  <c:v>7.4847153155133128E-4</c:v>
                </c:pt>
                <c:pt idx="66">
                  <c:v>7.6847156742587686E-4</c:v>
                </c:pt>
                <c:pt idx="67">
                  <c:v>7.8847154509276152E-4</c:v>
                </c:pt>
                <c:pt idx="68">
                  <c:v>8.0847152275964618E-4</c:v>
                </c:pt>
                <c:pt idx="69">
                  <c:v>8.2847155863419175E-4</c:v>
                </c:pt>
                <c:pt idx="70">
                  <c:v>8.4847153630107641E-4</c:v>
                </c:pt>
                <c:pt idx="71">
                  <c:v>8.6847157217562199E-4</c:v>
                </c:pt>
                <c:pt idx="72">
                  <c:v>8.8847154984250665E-4</c:v>
                </c:pt>
                <c:pt idx="73">
                  <c:v>9.0847152750939131E-4</c:v>
                </c:pt>
                <c:pt idx="74">
                  <c:v>9.2847156338393688E-4</c:v>
                </c:pt>
                <c:pt idx="75">
                  <c:v>9.4847154105082154E-4</c:v>
                </c:pt>
                <c:pt idx="76">
                  <c:v>9.684715187177062E-4</c:v>
                </c:pt>
                <c:pt idx="77">
                  <c:v>9.8847155459225178E-4</c:v>
                </c:pt>
                <c:pt idx="78">
                  <c:v>1.0084715904667974E-3</c:v>
                </c:pt>
                <c:pt idx="79">
                  <c:v>1.0284715099260211E-3</c:v>
                </c:pt>
                <c:pt idx="80">
                  <c:v>1.0484715458005667E-3</c:v>
                </c:pt>
                <c:pt idx="81">
                  <c:v>1.0684715816751122E-3</c:v>
                </c:pt>
                <c:pt idx="82">
                  <c:v>1.088471501134336E-3</c:v>
                </c:pt>
                <c:pt idx="83">
                  <c:v>1.1084715370088816E-3</c:v>
                </c:pt>
                <c:pt idx="84">
                  <c:v>1.1284715728834271E-3</c:v>
                </c:pt>
                <c:pt idx="85">
                  <c:v>1.1484714923426509E-3</c:v>
                </c:pt>
                <c:pt idx="86">
                  <c:v>1.1684715282171965E-3</c:v>
                </c:pt>
                <c:pt idx="87">
                  <c:v>1.188471564091742E-3</c:v>
                </c:pt>
                <c:pt idx="88">
                  <c:v>1.2084715999662876E-3</c:v>
                </c:pt>
                <c:pt idx="89">
                  <c:v>1.2284715194255114E-3</c:v>
                </c:pt>
                <c:pt idx="90">
                  <c:v>1.2484715553000569E-3</c:v>
                </c:pt>
                <c:pt idx="91">
                  <c:v>1.2684715911746025E-3</c:v>
                </c:pt>
                <c:pt idx="92">
                  <c:v>1.2884715106338263E-3</c:v>
                </c:pt>
                <c:pt idx="93">
                  <c:v>1.3084715465083718E-3</c:v>
                </c:pt>
                <c:pt idx="94">
                  <c:v>1.3284715823829174E-3</c:v>
                </c:pt>
                <c:pt idx="95">
                  <c:v>1.3484715018421412E-3</c:v>
                </c:pt>
                <c:pt idx="96">
                  <c:v>1.3684715377166867E-3</c:v>
                </c:pt>
                <c:pt idx="97">
                  <c:v>1.3884715735912323E-3</c:v>
                </c:pt>
                <c:pt idx="98">
                  <c:v>1.408471493050456E-3</c:v>
                </c:pt>
                <c:pt idx="99">
                  <c:v>1.4284715289250016E-3</c:v>
                </c:pt>
                <c:pt idx="100">
                  <c:v>1.4484715647995472E-3</c:v>
                </c:pt>
                <c:pt idx="101">
                  <c:v>1.4684716006740928E-3</c:v>
                </c:pt>
                <c:pt idx="102">
                  <c:v>1.4884715201333165E-3</c:v>
                </c:pt>
                <c:pt idx="103">
                  <c:v>1.5084715560078621E-3</c:v>
                </c:pt>
                <c:pt idx="104">
                  <c:v>1.5284715918824077E-3</c:v>
                </c:pt>
                <c:pt idx="105">
                  <c:v>1.5484715113416314E-3</c:v>
                </c:pt>
                <c:pt idx="106">
                  <c:v>1.568471547216177E-3</c:v>
                </c:pt>
                <c:pt idx="107">
                  <c:v>1.5884715830907226E-3</c:v>
                </c:pt>
                <c:pt idx="108">
                  <c:v>1.6084715025499463E-3</c:v>
                </c:pt>
                <c:pt idx="109">
                  <c:v>1.6284715384244919E-3</c:v>
                </c:pt>
                <c:pt idx="110">
                  <c:v>1.6484715742990375E-3</c:v>
                </c:pt>
                <c:pt idx="111">
                  <c:v>1.6684714937582612E-3</c:v>
                </c:pt>
                <c:pt idx="112">
                  <c:v>1.6884715296328068E-3</c:v>
                </c:pt>
                <c:pt idx="113">
                  <c:v>1.7084715655073524E-3</c:v>
                </c:pt>
                <c:pt idx="114">
                  <c:v>1.7284716013818979E-3</c:v>
                </c:pt>
                <c:pt idx="115">
                  <c:v>1.7484715208411217E-3</c:v>
                </c:pt>
                <c:pt idx="116">
                  <c:v>1.7684715567156672E-3</c:v>
                </c:pt>
                <c:pt idx="117">
                  <c:v>1.7884715925902128E-3</c:v>
                </c:pt>
                <c:pt idx="118">
                  <c:v>1.8084715120494366E-3</c:v>
                </c:pt>
                <c:pt idx="119">
                  <c:v>1.8284715479239821E-3</c:v>
                </c:pt>
                <c:pt idx="120">
                  <c:v>1.8484715837985277E-3</c:v>
                </c:pt>
                <c:pt idx="121">
                  <c:v>1.8684715032577515E-3</c:v>
                </c:pt>
                <c:pt idx="122">
                  <c:v>1.888471539132297E-3</c:v>
                </c:pt>
                <c:pt idx="123">
                  <c:v>1.9084715750068426E-3</c:v>
                </c:pt>
                <c:pt idx="124">
                  <c:v>1.9284714944660664E-3</c:v>
                </c:pt>
                <c:pt idx="125">
                  <c:v>1.9484715303406119E-3</c:v>
                </c:pt>
                <c:pt idx="126">
                  <c:v>1.9684715662151575E-3</c:v>
                </c:pt>
                <c:pt idx="127">
                  <c:v>1.9884714856743813E-3</c:v>
                </c:pt>
                <c:pt idx="128">
                  <c:v>2.0000000949949026E-3</c:v>
                </c:pt>
              </c:numCache>
            </c:numRef>
          </c:xVal>
          <c:yVal>
            <c:numRef>
              <c:f>'u=0.1'!$BX$21:$BX$149</c:f>
              <c:numCache>
                <c:formatCode>General</c:formatCode>
                <c:ptCount val="129"/>
                <c:pt idx="0">
                  <c:v>0</c:v>
                </c:pt>
                <c:pt idx="1">
                  <c:v>5.1003858994822621E-4</c:v>
                </c:pt>
                <c:pt idx="2">
                  <c:v>1.4426069824768667E-3</c:v>
                </c:pt>
                <c:pt idx="3">
                  <c:v>3.3396819821937653E-3</c:v>
                </c:pt>
                <c:pt idx="4">
                  <c:v>7.0324203105709962E-3</c:v>
                </c:pt>
                <c:pt idx="5">
                  <c:v>1.1540855859814958E-2</c:v>
                </c:pt>
                <c:pt idx="6">
                  <c:v>1.6737431995705401E-2</c:v>
                </c:pt>
                <c:pt idx="7">
                  <c:v>2.5651207132729413E-2</c:v>
                </c:pt>
                <c:pt idx="8">
                  <c:v>4.1203097033114623E-2</c:v>
                </c:pt>
                <c:pt idx="9">
                  <c:v>6.871824587549355E-2</c:v>
                </c:pt>
                <c:pt idx="10">
                  <c:v>0.11793124493850939</c:v>
                </c:pt>
                <c:pt idx="11">
                  <c:v>0.20666749639461474</c:v>
                </c:pt>
                <c:pt idx="12">
                  <c:v>0.36760335084365126</c:v>
                </c:pt>
                <c:pt idx="13">
                  <c:v>0.66068223436828299</c:v>
                </c:pt>
                <c:pt idx="14">
                  <c:v>1.1959198520224466</c:v>
                </c:pt>
                <c:pt idx="15">
                  <c:v>2.1752969575196004</c:v>
                </c:pt>
                <c:pt idx="16">
                  <c:v>3.9697130725346104</c:v>
                </c:pt>
                <c:pt idx="17">
                  <c:v>5.533017090414619</c:v>
                </c:pt>
                <c:pt idx="18">
                  <c:v>6.1624015863602635</c:v>
                </c:pt>
                <c:pt idx="19">
                  <c:v>6.813991248495836</c:v>
                </c:pt>
                <c:pt idx="20">
                  <c:v>7.4870547235856417</c:v>
                </c:pt>
                <c:pt idx="21">
                  <c:v>8.5354730309490385</c:v>
                </c:pt>
                <c:pt idx="22">
                  <c:v>10.191590222032923</c:v>
                </c:pt>
                <c:pt idx="23">
                  <c:v>12.852521363805556</c:v>
                </c:pt>
                <c:pt idx="24">
                  <c:v>17.211348797763797</c:v>
                </c:pt>
                <c:pt idx="25">
                  <c:v>24.498314641584351</c:v>
                </c:pt>
                <c:pt idx="26">
                  <c:v>36.924132611596633</c:v>
                </c:pt>
                <c:pt idx="27">
                  <c:v>42.004093122356586</c:v>
                </c:pt>
                <c:pt idx="28">
                  <c:v>47.29775653441547</c:v>
                </c:pt>
                <c:pt idx="29">
                  <c:v>52.796831865597397</c:v>
                </c:pt>
                <c:pt idx="30">
                  <c:v>58.493907257049436</c:v>
                </c:pt>
                <c:pt idx="31">
                  <c:v>67.396379523011845</c:v>
                </c:pt>
                <c:pt idx="32">
                  <c:v>81.514741029820712</c:v>
                </c:pt>
                <c:pt idx="33">
                  <c:v>104.30419146505305</c:v>
                </c:pt>
                <c:pt idx="34">
                  <c:v>134.44306360931498</c:v>
                </c:pt>
                <c:pt idx="35">
                  <c:v>167.02937452127907</c:v>
                </c:pt>
                <c:pt idx="36">
                  <c:v>201.89140020202834</c:v>
                </c:pt>
                <c:pt idx="37">
                  <c:v>238.88929788927913</c:v>
                </c:pt>
                <c:pt idx="38">
                  <c:v>277.90618114629643</c:v>
                </c:pt>
                <c:pt idx="39">
                  <c:v>318.84248294169947</c:v>
                </c:pt>
                <c:pt idx="40">
                  <c:v>361.61211740900058</c:v>
                </c:pt>
                <c:pt idx="41">
                  <c:v>406.13965491221779</c:v>
                </c:pt>
                <c:pt idx="42">
                  <c:v>452.35822228301708</c:v>
                </c:pt>
                <c:pt idx="43">
                  <c:v>500.20807034632531</c:v>
                </c:pt>
                <c:pt idx="44">
                  <c:v>549.6352975988234</c:v>
                </c:pt>
                <c:pt idx="45">
                  <c:v>600.59122224038958</c:v>
                </c:pt>
                <c:pt idx="46">
                  <c:v>653.03122029069846</c:v>
                </c:pt>
                <c:pt idx="47">
                  <c:v>706.91442194304682</c:v>
                </c:pt>
                <c:pt idx="48">
                  <c:v>762.20307801831291</c:v>
                </c:pt>
                <c:pt idx="49">
                  <c:v>818.86248625912799</c:v>
                </c:pt>
                <c:pt idx="50">
                  <c:v>876.8601768113997</c:v>
                </c:pt>
                <c:pt idx="51">
                  <c:v>936.16595282266644</c:v>
                </c:pt>
                <c:pt idx="52">
                  <c:v>996.75148493274753</c:v>
                </c:pt>
                <c:pt idx="53">
                  <c:v>1058.5905540690353</c:v>
                </c:pt>
                <c:pt idx="54">
                  <c:v>1121.657893572552</c:v>
                </c:pt>
                <c:pt idx="55">
                  <c:v>1185.9302034713096</c:v>
                </c:pt>
                <c:pt idx="56">
                  <c:v>1251.3854947795505</c:v>
                </c:pt>
                <c:pt idx="57">
                  <c:v>1318.0023870159757</c:v>
                </c:pt>
                <c:pt idx="58">
                  <c:v>1385.7613487802719</c:v>
                </c:pt>
                <c:pt idx="59">
                  <c:v>1454.6430573863645</c:v>
                </c:pt>
                <c:pt idx="60">
                  <c:v>1524.6296914381053</c:v>
                </c:pt>
                <c:pt idx="61">
                  <c:v>1595.7042828286319</c:v>
                </c:pt>
                <c:pt idx="62">
                  <c:v>1667.8500183256654</c:v>
                </c:pt>
                <c:pt idx="63">
                  <c:v>1741.0514238843671</c:v>
                </c:pt>
                <c:pt idx="64">
                  <c:v>1815.2937066962722</c:v>
                </c:pt>
                <c:pt idx="65">
                  <c:v>1890.5620468834256</c:v>
                </c:pt>
                <c:pt idx="66">
                  <c:v>1966.8430755669624</c:v>
                </c:pt>
                <c:pt idx="67">
                  <c:v>2044.1230845194636</c:v>
                </c:pt>
                <c:pt idx="68">
                  <c:v>2122.3895381751699</c:v>
                </c:pt>
                <c:pt idx="69">
                  <c:v>2201.6303888987059</c:v>
                </c:pt>
                <c:pt idx="70">
                  <c:v>2281.8333432597838</c:v>
                </c:pt>
                <c:pt idx="71">
                  <c:v>2362.987456833253</c:v>
                </c:pt>
                <c:pt idx="72">
                  <c:v>2445.0812425953377</c:v>
                </c:pt>
                <c:pt idx="73">
                  <c:v>2528.1042948626628</c:v>
                </c:pt>
                <c:pt idx="74">
                  <c:v>2612.0465721840183</c:v>
                </c:pt>
                <c:pt idx="75">
                  <c:v>2696.8976331157378</c:v>
                </c:pt>
                <c:pt idx="76">
                  <c:v>2782.6480843667218</c:v>
                </c:pt>
                <c:pt idx="77">
                  <c:v>2869.288843234488</c:v>
                </c:pt>
                <c:pt idx="78">
                  <c:v>2956.8106100850587</c:v>
                </c:pt>
                <c:pt idx="79">
                  <c:v>3045.2040871646068</c:v>
                </c:pt>
                <c:pt idx="80">
                  <c:v>3134.4617802739044</c:v>
                </c:pt>
                <c:pt idx="81">
                  <c:v>3224.5748992362655</c:v>
                </c:pt>
                <c:pt idx="82">
                  <c:v>3315.5348675224982</c:v>
                </c:pt>
                <c:pt idx="83">
                  <c:v>3407.3349222543188</c:v>
                </c:pt>
                <c:pt idx="84">
                  <c:v>3499.9669272857932</c:v>
                </c:pt>
                <c:pt idx="85">
                  <c:v>3593.4229303189077</c:v>
                </c:pt>
                <c:pt idx="86">
                  <c:v>3687.6968077716901</c:v>
                </c:pt>
                <c:pt idx="87">
                  <c:v>3782.7809924356825</c:v>
                </c:pt>
                <c:pt idx="88">
                  <c:v>3878.6686368179821</c:v>
                </c:pt>
                <c:pt idx="89">
                  <c:v>3975.3524990617552</c:v>
                </c:pt>
                <c:pt idx="90">
                  <c:v>4072.8271917172196</c:v>
                </c:pt>
                <c:pt idx="91">
                  <c:v>4171.0857984410677</c:v>
                </c:pt>
                <c:pt idx="92">
                  <c:v>4270.1215355709255</c:v>
                </c:pt>
                <c:pt idx="93">
                  <c:v>4369.9294961774349</c:v>
                </c:pt>
                <c:pt idx="94">
                  <c:v>4470.5031856490841</c:v>
                </c:pt>
                <c:pt idx="95">
                  <c:v>4571.836225762172</c:v>
                </c:pt>
                <c:pt idx="96">
                  <c:v>4673.9241392576578</c:v>
                </c:pt>
                <c:pt idx="97">
                  <c:v>4776.7608060225248</c:v>
                </c:pt>
                <c:pt idx="98">
                  <c:v>4880.3402084918725</c:v>
                </c:pt>
                <c:pt idx="99">
                  <c:v>4984.6582557287238</c:v>
                </c:pt>
                <c:pt idx="100">
                  <c:v>5089.7091618295135</c:v>
                </c:pt>
                <c:pt idx="101">
                  <c:v>5195.4878494215591</c:v>
                </c:pt>
                <c:pt idx="102">
                  <c:v>5301.988723211367</c:v>
                </c:pt>
                <c:pt idx="103">
                  <c:v>5409.2081503640975</c:v>
                </c:pt>
                <c:pt idx="104">
                  <c:v>5517.1407376004463</c:v>
                </c:pt>
                <c:pt idx="105">
                  <c:v>5625.7811690817716</c:v>
                </c:pt>
                <c:pt idx="106">
                  <c:v>5735.1261191630929</c:v>
                </c:pt>
                <c:pt idx="107">
                  <c:v>5845.170455204021</c:v>
                </c:pt>
                <c:pt idx="108">
                  <c:v>5955.9091135862573</c:v>
                </c:pt>
                <c:pt idx="109">
                  <c:v>6067.339049132438</c:v>
                </c:pt>
                <c:pt idx="110">
                  <c:v>6179.4553650040561</c:v>
                </c:pt>
                <c:pt idx="111">
                  <c:v>6292.2532260444223</c:v>
                </c:pt>
                <c:pt idx="112">
                  <c:v>6405.7298441409857</c:v>
                </c:pt>
                <c:pt idx="113">
                  <c:v>6519.8805365163253</c:v>
                </c:pt>
                <c:pt idx="114">
                  <c:v>6634.701345930268</c:v>
                </c:pt>
                <c:pt idx="115">
                  <c:v>6750.1877098768191</c:v>
                </c:pt>
                <c:pt idx="116">
                  <c:v>6866.3371513772054</c:v>
                </c:pt>
                <c:pt idx="117">
                  <c:v>6983.1452437181215</c:v>
                </c:pt>
                <c:pt idx="118">
                  <c:v>7100.6076080417151</c:v>
                </c:pt>
                <c:pt idx="119">
                  <c:v>7218.7219800172443</c:v>
                </c:pt>
                <c:pt idx="120">
                  <c:v>7337.4841057823714</c:v>
                </c:pt>
                <c:pt idx="121">
                  <c:v>7456.8897745261984</c:v>
                </c:pt>
                <c:pt idx="122">
                  <c:v>7576.9369190022753</c:v>
                </c:pt>
                <c:pt idx="123">
                  <c:v>7697.6214437849731</c:v>
                </c:pt>
                <c:pt idx="124">
                  <c:v>7818.9392922329398</c:v>
                </c:pt>
                <c:pt idx="125">
                  <c:v>7940.8885802875839</c:v>
                </c:pt>
                <c:pt idx="126">
                  <c:v>8063.4653581064504</c:v>
                </c:pt>
                <c:pt idx="127">
                  <c:v>8186.6657108278368</c:v>
                </c:pt>
                <c:pt idx="128">
                  <c:v>8257.96485036577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C8-C648-8367-8AED73E41069}"/>
            </c:ext>
          </c:extLst>
        </c:ser>
        <c:ser>
          <c:idx val="2"/>
          <c:order val="2"/>
          <c:marker>
            <c:symbol val="none"/>
          </c:marker>
          <c:xVal>
            <c:numRef>
              <c:f>'u=0.1'!$BW$21:$BW$149</c:f>
              <c:numCache>
                <c:formatCode>General</c:formatCode>
                <c:ptCount val="129"/>
                <c:pt idx="0">
                  <c:v>0</c:v>
                </c:pt>
                <c:pt idx="1">
                  <c:v>3.1249999921101335E-8</c:v>
                </c:pt>
                <c:pt idx="2">
                  <c:v>6.2499999842202669E-8</c:v>
                </c:pt>
                <c:pt idx="3">
                  <c:v>1.0937500150021151E-7</c:v>
                </c:pt>
                <c:pt idx="4">
                  <c:v>1.7968750398722477E-7</c:v>
                </c:pt>
                <c:pt idx="5">
                  <c:v>2.4999999936881068E-7</c:v>
                </c:pt>
                <c:pt idx="6">
                  <c:v>3.2031249475039658E-7</c:v>
                </c:pt>
                <c:pt idx="7">
                  <c:v>4.2578125203363015E-7</c:v>
                </c:pt>
                <c:pt idx="8">
                  <c:v>5.8398438795848051E-7</c:v>
                </c:pt>
                <c:pt idx="9">
                  <c:v>8.2128906342404662E-7</c:v>
                </c:pt>
                <c:pt idx="10">
                  <c:v>1.1772460766223958E-6</c:v>
                </c:pt>
                <c:pt idx="11">
                  <c:v>1.7111816532633384E-6</c:v>
                </c:pt>
                <c:pt idx="12">
                  <c:v>2.5120848476944957E-6</c:v>
                </c:pt>
                <c:pt idx="13">
                  <c:v>3.7134400372451637E-6</c:v>
                </c:pt>
                <c:pt idx="14">
                  <c:v>5.5154723668238148E-6</c:v>
                </c:pt>
                <c:pt idx="15">
                  <c:v>8.2185215433128178E-6</c:v>
                </c:pt>
                <c:pt idx="16">
                  <c:v>1.2273094398551621E-5</c:v>
                </c:pt>
                <c:pt idx="17">
                  <c:v>1.5314024494728073E-5</c:v>
                </c:pt>
                <c:pt idx="18">
                  <c:v>1.6454372598673217E-5</c:v>
                </c:pt>
                <c:pt idx="19">
                  <c:v>1.7594720702618361E-5</c:v>
                </c:pt>
                <c:pt idx="20">
                  <c:v>1.8735070625552908E-5</c:v>
                </c:pt>
                <c:pt idx="21">
                  <c:v>2.0445593690965325E-5</c:v>
                </c:pt>
                <c:pt idx="22">
                  <c:v>2.301137828908395E-5</c:v>
                </c:pt>
                <c:pt idx="23">
                  <c:v>2.6860054276767187E-5</c:v>
                </c:pt>
                <c:pt idx="24">
                  <c:v>3.2633070077281445E-5</c:v>
                </c:pt>
                <c:pt idx="25">
                  <c:v>4.1292591049568728E-5</c:v>
                </c:pt>
                <c:pt idx="26">
                  <c:v>5.4281877964967862E-5</c:v>
                </c:pt>
                <c:pt idx="27">
                  <c:v>5.9152858739253134E-5</c:v>
                </c:pt>
                <c:pt idx="28">
                  <c:v>6.4023835875559598E-5</c:v>
                </c:pt>
                <c:pt idx="29">
                  <c:v>6.8894820287823677E-5</c:v>
                </c:pt>
                <c:pt idx="30">
                  <c:v>7.3765804700087756E-5</c:v>
                </c:pt>
                <c:pt idx="31">
                  <c:v>8.1072277680505067E-5</c:v>
                </c:pt>
                <c:pt idx="32">
                  <c:v>9.203197987517342E-5</c:v>
                </c:pt>
                <c:pt idx="33">
                  <c:v>1.0847154771909118E-4</c:v>
                </c:pt>
                <c:pt idx="34">
                  <c:v>1.2847153993789107E-4</c:v>
                </c:pt>
                <c:pt idx="35">
                  <c:v>1.4847154670860618E-4</c:v>
                </c:pt>
                <c:pt idx="36">
                  <c:v>1.6847153892740607E-4</c:v>
                </c:pt>
                <c:pt idx="37">
                  <c:v>1.8847154569812119E-4</c:v>
                </c:pt>
                <c:pt idx="38">
                  <c:v>2.0847155246883631E-4</c:v>
                </c:pt>
                <c:pt idx="39">
                  <c:v>2.284715446876362E-4</c:v>
                </c:pt>
                <c:pt idx="40">
                  <c:v>2.4847153690643609E-4</c:v>
                </c:pt>
                <c:pt idx="41">
                  <c:v>2.684715436771512E-4</c:v>
                </c:pt>
                <c:pt idx="42">
                  <c:v>2.8847155044786632E-4</c:v>
                </c:pt>
                <c:pt idx="43">
                  <c:v>3.0847155721858144E-4</c:v>
                </c:pt>
                <c:pt idx="44">
                  <c:v>3.284715348854661E-4</c:v>
                </c:pt>
                <c:pt idx="45">
                  <c:v>3.4847154165618122E-4</c:v>
                </c:pt>
                <c:pt idx="46">
                  <c:v>3.6847154842689633E-4</c:v>
                </c:pt>
                <c:pt idx="47">
                  <c:v>3.8847155519761145E-4</c:v>
                </c:pt>
                <c:pt idx="48">
                  <c:v>4.0847153286449611E-4</c:v>
                </c:pt>
                <c:pt idx="49">
                  <c:v>4.2847153963521123E-4</c:v>
                </c:pt>
                <c:pt idx="50">
                  <c:v>4.4847154640592635E-4</c:v>
                </c:pt>
                <c:pt idx="51">
                  <c:v>4.6847155317664146E-4</c:v>
                </c:pt>
                <c:pt idx="52">
                  <c:v>4.8847153084352612E-4</c:v>
                </c:pt>
                <c:pt idx="53">
                  <c:v>5.084715667180717E-4</c:v>
                </c:pt>
                <c:pt idx="54">
                  <c:v>5.2847154438495636E-4</c:v>
                </c:pt>
                <c:pt idx="55">
                  <c:v>5.4847152205184102E-4</c:v>
                </c:pt>
                <c:pt idx="56">
                  <c:v>5.6847155792638659E-4</c:v>
                </c:pt>
                <c:pt idx="57">
                  <c:v>5.8847153559327126E-4</c:v>
                </c:pt>
                <c:pt idx="58">
                  <c:v>6.0847157146781683E-4</c:v>
                </c:pt>
                <c:pt idx="59">
                  <c:v>6.2847154913470149E-4</c:v>
                </c:pt>
                <c:pt idx="60">
                  <c:v>6.4847152680158615E-4</c:v>
                </c:pt>
                <c:pt idx="61">
                  <c:v>6.6847156267613173E-4</c:v>
                </c:pt>
                <c:pt idx="62">
                  <c:v>6.8847154034301639E-4</c:v>
                </c:pt>
                <c:pt idx="63">
                  <c:v>7.0847151800990105E-4</c:v>
                </c:pt>
                <c:pt idx="64">
                  <c:v>7.2847155388444662E-4</c:v>
                </c:pt>
                <c:pt idx="65">
                  <c:v>7.4847153155133128E-4</c:v>
                </c:pt>
                <c:pt idx="66">
                  <c:v>7.6847156742587686E-4</c:v>
                </c:pt>
                <c:pt idx="67">
                  <c:v>7.8847154509276152E-4</c:v>
                </c:pt>
                <c:pt idx="68">
                  <c:v>8.0847152275964618E-4</c:v>
                </c:pt>
                <c:pt idx="69">
                  <c:v>8.2847155863419175E-4</c:v>
                </c:pt>
                <c:pt idx="70">
                  <c:v>8.4847153630107641E-4</c:v>
                </c:pt>
                <c:pt idx="71">
                  <c:v>8.6847157217562199E-4</c:v>
                </c:pt>
                <c:pt idx="72">
                  <c:v>8.8847154984250665E-4</c:v>
                </c:pt>
                <c:pt idx="73">
                  <c:v>9.0847152750939131E-4</c:v>
                </c:pt>
                <c:pt idx="74">
                  <c:v>9.2847156338393688E-4</c:v>
                </c:pt>
                <c:pt idx="75">
                  <c:v>9.4847154105082154E-4</c:v>
                </c:pt>
                <c:pt idx="76">
                  <c:v>9.684715187177062E-4</c:v>
                </c:pt>
                <c:pt idx="77">
                  <c:v>9.8847155459225178E-4</c:v>
                </c:pt>
                <c:pt idx="78">
                  <c:v>1.0084715904667974E-3</c:v>
                </c:pt>
                <c:pt idx="79">
                  <c:v>1.0284715099260211E-3</c:v>
                </c:pt>
                <c:pt idx="80">
                  <c:v>1.0484715458005667E-3</c:v>
                </c:pt>
                <c:pt idx="81">
                  <c:v>1.0684715816751122E-3</c:v>
                </c:pt>
                <c:pt idx="82">
                  <c:v>1.088471501134336E-3</c:v>
                </c:pt>
                <c:pt idx="83">
                  <c:v>1.1084715370088816E-3</c:v>
                </c:pt>
                <c:pt idx="84">
                  <c:v>1.1284715728834271E-3</c:v>
                </c:pt>
                <c:pt idx="85">
                  <c:v>1.1484714923426509E-3</c:v>
                </c:pt>
                <c:pt idx="86">
                  <c:v>1.1684715282171965E-3</c:v>
                </c:pt>
                <c:pt idx="87">
                  <c:v>1.188471564091742E-3</c:v>
                </c:pt>
                <c:pt idx="88">
                  <c:v>1.2084715999662876E-3</c:v>
                </c:pt>
                <c:pt idx="89">
                  <c:v>1.2284715194255114E-3</c:v>
                </c:pt>
                <c:pt idx="90">
                  <c:v>1.2484715553000569E-3</c:v>
                </c:pt>
                <c:pt idx="91">
                  <c:v>1.2684715911746025E-3</c:v>
                </c:pt>
                <c:pt idx="92">
                  <c:v>1.2884715106338263E-3</c:v>
                </c:pt>
                <c:pt idx="93">
                  <c:v>1.3084715465083718E-3</c:v>
                </c:pt>
                <c:pt idx="94">
                  <c:v>1.3284715823829174E-3</c:v>
                </c:pt>
                <c:pt idx="95">
                  <c:v>1.3484715018421412E-3</c:v>
                </c:pt>
                <c:pt idx="96">
                  <c:v>1.3684715377166867E-3</c:v>
                </c:pt>
                <c:pt idx="97">
                  <c:v>1.3884715735912323E-3</c:v>
                </c:pt>
                <c:pt idx="98">
                  <c:v>1.408471493050456E-3</c:v>
                </c:pt>
                <c:pt idx="99">
                  <c:v>1.4284715289250016E-3</c:v>
                </c:pt>
                <c:pt idx="100">
                  <c:v>1.4484715647995472E-3</c:v>
                </c:pt>
                <c:pt idx="101">
                  <c:v>1.4684716006740928E-3</c:v>
                </c:pt>
                <c:pt idx="102">
                  <c:v>1.4884715201333165E-3</c:v>
                </c:pt>
                <c:pt idx="103">
                  <c:v>1.5084715560078621E-3</c:v>
                </c:pt>
                <c:pt idx="104">
                  <c:v>1.5284715918824077E-3</c:v>
                </c:pt>
                <c:pt idx="105">
                  <c:v>1.5484715113416314E-3</c:v>
                </c:pt>
                <c:pt idx="106">
                  <c:v>1.568471547216177E-3</c:v>
                </c:pt>
                <c:pt idx="107">
                  <c:v>1.5884715830907226E-3</c:v>
                </c:pt>
                <c:pt idx="108">
                  <c:v>1.6084715025499463E-3</c:v>
                </c:pt>
                <c:pt idx="109">
                  <c:v>1.6284715384244919E-3</c:v>
                </c:pt>
                <c:pt idx="110">
                  <c:v>1.6484715742990375E-3</c:v>
                </c:pt>
                <c:pt idx="111">
                  <c:v>1.6684714937582612E-3</c:v>
                </c:pt>
                <c:pt idx="112">
                  <c:v>1.6884715296328068E-3</c:v>
                </c:pt>
                <c:pt idx="113">
                  <c:v>1.7084715655073524E-3</c:v>
                </c:pt>
                <c:pt idx="114">
                  <c:v>1.7284716013818979E-3</c:v>
                </c:pt>
                <c:pt idx="115">
                  <c:v>1.7484715208411217E-3</c:v>
                </c:pt>
                <c:pt idx="116">
                  <c:v>1.7684715567156672E-3</c:v>
                </c:pt>
                <c:pt idx="117">
                  <c:v>1.7884715925902128E-3</c:v>
                </c:pt>
                <c:pt idx="118">
                  <c:v>1.8084715120494366E-3</c:v>
                </c:pt>
                <c:pt idx="119">
                  <c:v>1.8284715479239821E-3</c:v>
                </c:pt>
                <c:pt idx="120">
                  <c:v>1.8484715837985277E-3</c:v>
                </c:pt>
                <c:pt idx="121">
                  <c:v>1.8684715032577515E-3</c:v>
                </c:pt>
                <c:pt idx="122">
                  <c:v>1.888471539132297E-3</c:v>
                </c:pt>
                <c:pt idx="123">
                  <c:v>1.9084715750068426E-3</c:v>
                </c:pt>
                <c:pt idx="124">
                  <c:v>1.9284714944660664E-3</c:v>
                </c:pt>
                <c:pt idx="125">
                  <c:v>1.9484715303406119E-3</c:v>
                </c:pt>
                <c:pt idx="126">
                  <c:v>1.9684715662151575E-3</c:v>
                </c:pt>
                <c:pt idx="127">
                  <c:v>1.9884714856743813E-3</c:v>
                </c:pt>
                <c:pt idx="128">
                  <c:v>2.0000000949949026E-3</c:v>
                </c:pt>
              </c:numCache>
            </c:numRef>
          </c:xVal>
          <c:yVal>
            <c:numRef>
              <c:f>'u=0.1'!$BY$21:$BY$149</c:f>
              <c:numCache>
                <c:formatCode>General</c:formatCode>
                <c:ptCount val="129"/>
                <c:pt idx="0">
                  <c:v>0</c:v>
                </c:pt>
                <c:pt idx="1">
                  <c:v>5.4545234769926845E-4</c:v>
                </c:pt>
                <c:pt idx="2">
                  <c:v>1.5427722154891057E-3</c:v>
                </c:pt>
                <c:pt idx="3">
                  <c:v>3.571567747337411E-3</c:v>
                </c:pt>
                <c:pt idx="4">
                  <c:v>7.5207057740441646E-3</c:v>
                </c:pt>
                <c:pt idx="5">
                  <c:v>1.2342177723912872E-2</c:v>
                </c:pt>
                <c:pt idx="6">
                  <c:v>1.7899570260832796E-2</c:v>
                </c:pt>
                <c:pt idx="7">
                  <c:v>2.7432259887017082E-2</c:v>
                </c:pt>
                <c:pt idx="8">
                  <c:v>4.406397173099097E-2</c:v>
                </c:pt>
                <c:pt idx="9">
                  <c:v>7.3489593299927297E-2</c:v>
                </c:pt>
                <c:pt idx="10">
                  <c:v>0.12611962248844172</c:v>
                </c:pt>
                <c:pt idx="11">
                  <c:v>0.22101714129712344</c:v>
                </c:pt>
                <c:pt idx="12">
                  <c:v>0.39312733328695998</c:v>
                </c:pt>
                <c:pt idx="13">
                  <c:v>0.70655570562995906</c:v>
                </c:pt>
                <c:pt idx="14">
                  <c:v>1.2789567373951483</c:v>
                </c:pt>
                <c:pt idx="15">
                  <c:v>2.3263354103119633</c:v>
                </c:pt>
                <c:pt idx="16">
                  <c:v>4.2453440931327906</c:v>
                </c:pt>
                <c:pt idx="17">
                  <c:v>5.9171937600509503</c:v>
                </c:pt>
                <c:pt idx="18">
                  <c:v>6.5902786161476641</c:v>
                </c:pt>
                <c:pt idx="19">
                  <c:v>7.2871104205499524</c:v>
                </c:pt>
                <c:pt idx="20">
                  <c:v>8.0069070396168147</c:v>
                </c:pt>
                <c:pt idx="21">
                  <c:v>9.1281206857848574</c:v>
                </c:pt>
                <c:pt idx="22">
                  <c:v>10.899227868152215</c:v>
                </c:pt>
                <c:pt idx="23">
                  <c:v>13.744916737485237</c:v>
                </c:pt>
                <c:pt idx="24">
                  <c:v>18.406392758956169</c:v>
                </c:pt>
                <c:pt idx="25">
                  <c:v>26.199318050196919</c:v>
                </c:pt>
                <c:pt idx="26">
                  <c:v>39.487903889387944</c:v>
                </c:pt>
                <c:pt idx="27">
                  <c:v>44.920583771698148</c:v>
                </c:pt>
                <c:pt idx="28">
                  <c:v>50.581804692904015</c:v>
                </c:pt>
                <c:pt idx="29">
                  <c:v>56.4626999990274</c:v>
                </c:pt>
                <c:pt idx="30">
                  <c:v>62.555343200010846</c:v>
                </c:pt>
                <c:pt idx="31">
                  <c:v>72.075945157383799</c:v>
                </c:pt>
                <c:pt idx="32">
                  <c:v>87.174593732852557</c:v>
                </c:pt>
                <c:pt idx="33">
                  <c:v>111.54639517622063</c:v>
                </c:pt>
                <c:pt idx="34">
                  <c:v>143.77791430453698</c:v>
                </c:pt>
                <c:pt idx="35">
                  <c:v>178.6268064081587</c:v>
                </c:pt>
                <c:pt idx="36">
                  <c:v>215.90942409214051</c:v>
                </c:pt>
                <c:pt idx="37">
                  <c:v>255.47621482359634</c:v>
                </c:pt>
                <c:pt idx="38">
                  <c:v>297.20217633291799</c:v>
                </c:pt>
                <c:pt idx="39">
                  <c:v>340.98082830255612</c:v>
                </c:pt>
                <c:pt idx="40">
                  <c:v>386.72010762414044</c:v>
                </c:pt>
                <c:pt idx="41">
                  <c:v>434.33934731904765</c:v>
                </c:pt>
                <c:pt idx="42">
                  <c:v>483.76703098168645</c:v>
                </c:pt>
                <c:pt idx="43">
                  <c:v>534.93926084341933</c:v>
                </c:pt>
                <c:pt idx="44">
                  <c:v>587.798392831603</c:v>
                </c:pt>
                <c:pt idx="45">
                  <c:v>642.29236499898468</c:v>
                </c:pt>
                <c:pt idx="46">
                  <c:v>698.37345496668615</c:v>
                </c:pt>
                <c:pt idx="47">
                  <c:v>755.99795519481586</c:v>
                </c:pt>
                <c:pt idx="48">
                  <c:v>815.12549544711828</c:v>
                </c:pt>
                <c:pt idx="49">
                  <c:v>875.71896396749241</c:v>
                </c:pt>
                <c:pt idx="50">
                  <c:v>937.74363640665729</c:v>
                </c:pt>
                <c:pt idx="51">
                  <c:v>1001.1672192393918</c:v>
                </c:pt>
                <c:pt idx="52">
                  <c:v>1065.9594160992563</c:v>
                </c:pt>
                <c:pt idx="53">
                  <c:v>1132.0921874320086</c:v>
                </c:pt>
                <c:pt idx="54">
                  <c:v>1199.5385122264363</c:v>
                </c:pt>
                <c:pt idx="55">
                  <c:v>1268.2734727122518</c:v>
                </c:pt>
                <c:pt idx="56">
                  <c:v>1338.2735531317426</c:v>
                </c:pt>
                <c:pt idx="57">
                  <c:v>1409.5158884822417</c:v>
                </c:pt>
                <c:pt idx="58">
                  <c:v>1481.9795912302084</c:v>
                </c:pt>
                <c:pt idx="59">
                  <c:v>1555.6439970480976</c:v>
                </c:pt>
                <c:pt idx="60">
                  <c:v>1630.4900471380852</c:v>
                </c:pt>
                <c:pt idx="61">
                  <c:v>1706.4995952384834</c:v>
                </c:pt>
                <c:pt idx="62">
                  <c:v>1783.6546607156699</c:v>
                </c:pt>
                <c:pt idx="63">
                  <c:v>1861.9386951079171</c:v>
                </c:pt>
                <c:pt idx="64">
                  <c:v>1941.3358784904869</c:v>
                </c:pt>
                <c:pt idx="65">
                  <c:v>2021.8303619896228</c:v>
                </c:pt>
                <c:pt idx="66">
                  <c:v>2103.4078484785841</c:v>
                </c:pt>
                <c:pt idx="67">
                  <c:v>2186.0536779199238</c:v>
                </c:pt>
                <c:pt idx="68">
                  <c:v>2269.7544443598404</c:v>
                </c:pt>
                <c:pt idx="69">
                  <c:v>2354.4972636536263</c:v>
                </c:pt>
                <c:pt idx="70">
                  <c:v>2440.2689887952633</c:v>
                </c:pt>
                <c:pt idx="71">
                  <c:v>2527.0579154499997</c:v>
                </c:pt>
                <c:pt idx="72">
                  <c:v>2614.8517590099455</c:v>
                </c:pt>
                <c:pt idx="73">
                  <c:v>2703.6393912888448</c:v>
                </c:pt>
                <c:pt idx="74">
                  <c:v>2793.4100736225173</c:v>
                </c:pt>
                <c:pt idx="75">
                  <c:v>2884.1526395814544</c:v>
                </c:pt>
                <c:pt idx="76">
                  <c:v>2975.8570436656019</c:v>
                </c:pt>
                <c:pt idx="77">
                  <c:v>3068.5135725287737</c:v>
                </c:pt>
                <c:pt idx="78">
                  <c:v>3162.1122808309783</c:v>
                </c:pt>
                <c:pt idx="79">
                  <c:v>3256.6432252429199</c:v>
                </c:pt>
                <c:pt idx="80">
                  <c:v>3352.0983912169872</c:v>
                </c:pt>
                <c:pt idx="81">
                  <c:v>3448.4683782438765</c:v>
                </c:pt>
                <c:pt idx="82">
                  <c:v>3545.7440142960681</c:v>
                </c:pt>
                <c:pt idx="83">
                  <c:v>3643.9180669250577</c:v>
                </c:pt>
                <c:pt idx="84">
                  <c:v>3742.9818350639293</c:v>
                </c:pt>
                <c:pt idx="85">
                  <c:v>3842.9268142588894</c:v>
                </c:pt>
                <c:pt idx="86">
                  <c:v>3943.7464557463172</c:v>
                </c:pt>
                <c:pt idx="87">
                  <c:v>4045.4326669000852</c:v>
                </c:pt>
                <c:pt idx="88">
                  <c:v>4147.9781247819819</c:v>
                </c:pt>
                <c:pt idx="89">
                  <c:v>4251.3750847078027</c:v>
                </c:pt>
                <c:pt idx="90">
                  <c:v>4355.6177851583407</c:v>
                </c:pt>
                <c:pt idx="91">
                  <c:v>4460.698829564456</c:v>
                </c:pt>
                <c:pt idx="92">
                  <c:v>4566.6109632504422</c:v>
                </c:pt>
                <c:pt idx="93">
                  <c:v>4673.3489385817265</c:v>
                </c:pt>
                <c:pt idx="94">
                  <c:v>4780.9058100032726</c:v>
                </c:pt>
                <c:pt idx="95">
                  <c:v>4889.2747564290694</c:v>
                </c:pt>
                <c:pt idx="96">
                  <c:v>4998.4509897283669</c:v>
                </c:pt>
                <c:pt idx="97">
                  <c:v>5108.4279648473639</c:v>
                </c:pt>
                <c:pt idx="98">
                  <c:v>5219.1992464006444</c:v>
                </c:pt>
                <c:pt idx="99">
                  <c:v>5330.7604594032127</c:v>
                </c:pt>
                <c:pt idx="100">
                  <c:v>5443.1054162160444</c:v>
                </c:pt>
                <c:pt idx="101">
                  <c:v>5556.2286869267673</c:v>
                </c:pt>
                <c:pt idx="102">
                  <c:v>5670.1242877411514</c:v>
                </c:pt>
                <c:pt idx="103">
                  <c:v>5784.7883335839651</c:v>
                </c:pt>
                <c:pt idx="104">
                  <c:v>5900.215056701717</c:v>
                </c:pt>
                <c:pt idx="105">
                  <c:v>6016.3987721585527</c:v>
                </c:pt>
                <c:pt idx="106">
                  <c:v>6133.3359233983647</c:v>
                </c:pt>
                <c:pt idx="107">
                  <c:v>6251.0210214036433</c:v>
                </c:pt>
                <c:pt idx="108">
                  <c:v>6369.448650971417</c:v>
                </c:pt>
                <c:pt idx="109">
                  <c:v>6488.6155554870384</c:v>
                </c:pt>
                <c:pt idx="110">
                  <c:v>6608.5164981074286</c:v>
                </c:pt>
                <c:pt idx="111">
                  <c:v>6729.146307954109</c:v>
                </c:pt>
                <c:pt idx="112">
                  <c:v>6850.5020033261526</c:v>
                </c:pt>
                <c:pt idx="113">
                  <c:v>6972.5785763045742</c:v>
                </c:pt>
                <c:pt idx="114">
                  <c:v>7095.3717948842177</c:v>
                </c:pt>
                <c:pt idx="115">
                  <c:v>7218.8767797683859</c:v>
                </c:pt>
                <c:pt idx="116">
                  <c:v>7343.0908819930346</c:v>
                </c:pt>
                <c:pt idx="117">
                  <c:v>7468.0093674827176</c:v>
                </c:pt>
                <c:pt idx="118">
                  <c:v>7593.6275533402122</c:v>
                </c:pt>
                <c:pt idx="119">
                  <c:v>7719.9430180143991</c:v>
                </c:pt>
                <c:pt idx="120">
                  <c:v>7846.9512122824444</c:v>
                </c:pt>
                <c:pt idx="121">
                  <c:v>7974.6476329621673</c:v>
                </c:pt>
                <c:pt idx="122">
                  <c:v>8103.0300692709898</c:v>
                </c:pt>
                <c:pt idx="123">
                  <c:v>8232.0941414235986</c:v>
                </c:pt>
                <c:pt idx="124">
                  <c:v>8361.8355111118908</c:v>
                </c:pt>
                <c:pt idx="125">
                  <c:v>8492.2521634605127</c:v>
                </c:pt>
                <c:pt idx="126">
                  <c:v>8623.3398743756807</c:v>
                </c:pt>
                <c:pt idx="127">
                  <c:v>8755.0944571731889</c:v>
                </c:pt>
                <c:pt idx="128">
                  <c:v>8831.3441445818444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C8-C648-8367-8AED73E41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'u=0.1'!$B$21:$B$126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'u=0.1'!$C$21:$C$126</c:f>
              <c:numCache>
                <c:formatCode>General</c:formatCode>
                <c:ptCount val="106"/>
                <c:pt idx="0">
                  <c:v>0</c:v>
                </c:pt>
                <c:pt idx="1">
                  <c:v>3.967904020100832E-3</c:v>
                </c:pt>
                <c:pt idx="2">
                  <c:v>4.5381981879472733E-2</c:v>
                </c:pt>
                <c:pt idx="3">
                  <c:v>0.12988153100013733</c:v>
                </c:pt>
                <c:pt idx="4">
                  <c:v>0.25736656785011292</c:v>
                </c:pt>
                <c:pt idx="5">
                  <c:v>0.45010527968406677</c:v>
                </c:pt>
                <c:pt idx="6">
                  <c:v>0.74204117059707642</c:v>
                </c:pt>
                <c:pt idx="7">
                  <c:v>1.2746542692184448</c:v>
                </c:pt>
                <c:pt idx="8">
                  <c:v>1.995619535446167</c:v>
                </c:pt>
                <c:pt idx="9">
                  <c:v>2.7277476787567139</c:v>
                </c:pt>
                <c:pt idx="10">
                  <c:v>3.468280553817749</c:v>
                </c:pt>
                <c:pt idx="11">
                  <c:v>4.2106294631958008</c:v>
                </c:pt>
                <c:pt idx="12">
                  <c:v>4.9543261528015137</c:v>
                </c:pt>
                <c:pt idx="13">
                  <c:v>5.7007474899291992</c:v>
                </c:pt>
                <c:pt idx="14">
                  <c:v>6.4731922149658203</c:v>
                </c:pt>
                <c:pt idx="15">
                  <c:v>7.2617931365966797</c:v>
                </c:pt>
                <c:pt idx="16">
                  <c:v>8.0554609298706055</c:v>
                </c:pt>
                <c:pt idx="17">
                  <c:v>8.8555212020874023</c:v>
                </c:pt>
                <c:pt idx="18">
                  <c:v>9.6626605987548828</c:v>
                </c:pt>
                <c:pt idx="19">
                  <c:v>10.477234840393066</c:v>
                </c:pt>
                <c:pt idx="20">
                  <c:v>11.321487426757812</c:v>
                </c:pt>
                <c:pt idx="21">
                  <c:v>12.178474426269531</c:v>
                </c:pt>
                <c:pt idx="22">
                  <c:v>13.043676376342773</c:v>
                </c:pt>
                <c:pt idx="23">
                  <c:v>14.24704647064209</c:v>
                </c:pt>
                <c:pt idx="24">
                  <c:v>15.486541748046875</c:v>
                </c:pt>
                <c:pt idx="25">
                  <c:v>16.738893508911133</c:v>
                </c:pt>
                <c:pt idx="26">
                  <c:v>18.000499725341797</c:v>
                </c:pt>
                <c:pt idx="27">
                  <c:v>19.270103454589844</c:v>
                </c:pt>
                <c:pt idx="28">
                  <c:v>20.545883178710938</c:v>
                </c:pt>
                <c:pt idx="29">
                  <c:v>21.859561920166016</c:v>
                </c:pt>
                <c:pt idx="30">
                  <c:v>23.213489532470703</c:v>
                </c:pt>
                <c:pt idx="31">
                  <c:v>24.562397003173828</c:v>
                </c:pt>
                <c:pt idx="32">
                  <c:v>25.915338516235352</c:v>
                </c:pt>
                <c:pt idx="33">
                  <c:v>27.276853561401367</c:v>
                </c:pt>
                <c:pt idx="34">
                  <c:v>28.650211334228516</c:v>
                </c:pt>
                <c:pt idx="35">
                  <c:v>30.035293579101562</c:v>
                </c:pt>
                <c:pt idx="36">
                  <c:v>31.431219100952148</c:v>
                </c:pt>
                <c:pt idx="37">
                  <c:v>32.829444885253906</c:v>
                </c:pt>
                <c:pt idx="38">
                  <c:v>34.240196228027344</c:v>
                </c:pt>
                <c:pt idx="39">
                  <c:v>35.662742614746094</c:v>
                </c:pt>
                <c:pt idx="40">
                  <c:v>37.097782135009766</c:v>
                </c:pt>
                <c:pt idx="41">
                  <c:v>38.54425048828125</c:v>
                </c:pt>
                <c:pt idx="42">
                  <c:v>40.000995635986328</c:v>
                </c:pt>
                <c:pt idx="43">
                  <c:v>41.467697143554688</c:v>
                </c:pt>
                <c:pt idx="44">
                  <c:v>42.942646026611328</c:v>
                </c:pt>
                <c:pt idx="45">
                  <c:v>44.429836273193359</c:v>
                </c:pt>
                <c:pt idx="46">
                  <c:v>45.929599761962891</c:v>
                </c:pt>
                <c:pt idx="47">
                  <c:v>47.440788269042969</c:v>
                </c:pt>
                <c:pt idx="48">
                  <c:v>48.961944580078125</c:v>
                </c:pt>
                <c:pt idx="49">
                  <c:v>50.518207550048828</c:v>
                </c:pt>
                <c:pt idx="50">
                  <c:v>52.063594818115234</c:v>
                </c:pt>
                <c:pt idx="51">
                  <c:v>53.615806579589844</c:v>
                </c:pt>
                <c:pt idx="52">
                  <c:v>55.179824829101562</c:v>
                </c:pt>
                <c:pt idx="53">
                  <c:v>56.754581451416016</c:v>
                </c:pt>
                <c:pt idx="54">
                  <c:v>58.339729309082031</c:v>
                </c:pt>
                <c:pt idx="55">
                  <c:v>59.937187194824219</c:v>
                </c:pt>
                <c:pt idx="56">
                  <c:v>61.557254791259766</c:v>
                </c:pt>
                <c:pt idx="57">
                  <c:v>63.221149444580078</c:v>
                </c:pt>
                <c:pt idx="58">
                  <c:v>64.895133972167969</c:v>
                </c:pt>
                <c:pt idx="59">
                  <c:v>66.580215454101562</c:v>
                </c:pt>
                <c:pt idx="60">
                  <c:v>68.276313781738281</c:v>
                </c:pt>
                <c:pt idx="61">
                  <c:v>69.983123779296875</c:v>
                </c:pt>
                <c:pt idx="62">
                  <c:v>71.700691223144531</c:v>
                </c:pt>
                <c:pt idx="63">
                  <c:v>73.425155639648438</c:v>
                </c:pt>
                <c:pt idx="64">
                  <c:v>75.161209106445312</c:v>
                </c:pt>
                <c:pt idx="65">
                  <c:v>76.90869140625</c:v>
                </c:pt>
                <c:pt idx="66">
                  <c:v>78.667304992675781</c:v>
                </c:pt>
                <c:pt idx="67">
                  <c:v>80.436347961425781</c:v>
                </c:pt>
                <c:pt idx="68">
                  <c:v>82.21038818359375</c:v>
                </c:pt>
                <c:pt idx="69">
                  <c:v>83.989730834960938</c:v>
                </c:pt>
                <c:pt idx="70">
                  <c:v>85.779167175292969</c:v>
                </c:pt>
                <c:pt idx="71">
                  <c:v>87.683197021484375</c:v>
                </c:pt>
                <c:pt idx="72">
                  <c:v>89.808494567871094</c:v>
                </c:pt>
                <c:pt idx="73">
                  <c:v>91.928817749023438</c:v>
                </c:pt>
                <c:pt idx="74">
                  <c:v>94.071281433105469</c:v>
                </c:pt>
                <c:pt idx="75">
                  <c:v>96.273857116699219</c:v>
                </c:pt>
                <c:pt idx="76">
                  <c:v>98.4744873046875</c:v>
                </c:pt>
                <c:pt idx="77">
                  <c:v>100.68106079101562</c:v>
                </c:pt>
                <c:pt idx="78">
                  <c:v>102.89496612548828</c:v>
                </c:pt>
                <c:pt idx="79">
                  <c:v>105.11044311523438</c:v>
                </c:pt>
                <c:pt idx="80">
                  <c:v>107.33277893066406</c:v>
                </c:pt>
                <c:pt idx="81">
                  <c:v>109.56458282470703</c:v>
                </c:pt>
                <c:pt idx="82">
                  <c:v>111.80836486816406</c:v>
                </c:pt>
                <c:pt idx="83">
                  <c:v>114.06223297119141</c:v>
                </c:pt>
                <c:pt idx="84">
                  <c:v>116.32457733154297</c:v>
                </c:pt>
                <c:pt idx="85">
                  <c:v>118.59149169921875</c:v>
                </c:pt>
                <c:pt idx="86">
                  <c:v>120.86492156982422</c:v>
                </c:pt>
                <c:pt idx="87">
                  <c:v>123.14637756347656</c:v>
                </c:pt>
                <c:pt idx="88">
                  <c:v>125.43584442138672</c:v>
                </c:pt>
                <c:pt idx="89">
                  <c:v>127.73406219482422</c:v>
                </c:pt>
                <c:pt idx="90">
                  <c:v>130.03933715820312</c:v>
                </c:pt>
                <c:pt idx="91">
                  <c:v>132.35220336914062</c:v>
                </c:pt>
                <c:pt idx="92">
                  <c:v>134.66990661621094</c:v>
                </c:pt>
                <c:pt idx="93">
                  <c:v>136.99810791015625</c:v>
                </c:pt>
                <c:pt idx="94">
                  <c:v>139.33580017089844</c:v>
                </c:pt>
                <c:pt idx="95">
                  <c:v>141.68301391601562</c:v>
                </c:pt>
                <c:pt idx="96">
                  <c:v>144.07891845703125</c:v>
                </c:pt>
                <c:pt idx="97">
                  <c:v>146.47866821289062</c:v>
                </c:pt>
                <c:pt idx="98">
                  <c:v>148.88600158691406</c:v>
                </c:pt>
                <c:pt idx="99">
                  <c:v>151.29803466796875</c:v>
                </c:pt>
                <c:pt idx="100">
                  <c:v>153.71450805664062</c:v>
                </c:pt>
                <c:pt idx="101">
                  <c:v>156.13551330566406</c:v>
                </c:pt>
                <c:pt idx="102">
                  <c:v>158.56246948242188</c:v>
                </c:pt>
                <c:pt idx="103">
                  <c:v>160.99801635742188</c:v>
                </c:pt>
                <c:pt idx="104">
                  <c:v>163.43994140625</c:v>
                </c:pt>
                <c:pt idx="105">
                  <c:v>165.45289611816406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98-6D4E-929F-D2F2820DFBFB}"/>
            </c:ext>
          </c:extLst>
        </c:ser>
        <c:ser>
          <c:idx val="1"/>
          <c:order val="1"/>
          <c:tx>
            <c:v>Ecuación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'u=0.1'!$H$21:$H$126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'u=0.1'!$I$21:$I$126</c:f>
              <c:numCache>
                <c:formatCode>0.00E+00</c:formatCode>
                <c:ptCount val="106"/>
                <c:pt idx="0" formatCode="General">
                  <c:v>0</c:v>
                </c:pt>
                <c:pt idx="1">
                  <c:v>3.7419075917809129E-3</c:v>
                </c:pt>
                <c:pt idx="2" formatCode="General">
                  <c:v>1.0583712930886819E-2</c:v>
                </c:pt>
                <c:pt idx="3" formatCode="General">
                  <c:v>2.4501638914367782E-2</c:v>
                </c:pt>
                <c:pt idx="4" formatCode="General">
                  <c:v>5.1593482272372926E-2</c:v>
                </c:pt>
                <c:pt idx="5" formatCode="General">
                  <c:v>0.1031436260871695</c:v>
                </c:pt>
                <c:pt idx="6" formatCode="General">
                  <c:v>0.19996402157826904</c:v>
                </c:pt>
                <c:pt idx="7" formatCode="General">
                  <c:v>0.38037964538690278</c:v>
                </c:pt>
                <c:pt idx="8" formatCode="General">
                  <c:v>0.6704238966571846</c:v>
                </c:pt>
                <c:pt idx="9" formatCode="General">
                  <c:v>1.0105672711311409</c:v>
                </c:pt>
                <c:pt idx="10" formatCode="General">
                  <c:v>1.394286018527229</c:v>
                </c:pt>
                <c:pt idx="11" formatCode="General">
                  <c:v>1.8170968265433931</c:v>
                </c:pt>
                <c:pt idx="12" formatCode="General">
                  <c:v>2.2756716184193886</c:v>
                </c:pt>
                <c:pt idx="13" formatCode="General">
                  <c:v>2.7674109329672558</c:v>
                </c:pt>
                <c:pt idx="14" formatCode="General">
                  <c:v>3.2902130062342394</c:v>
                </c:pt>
                <c:pt idx="15" formatCode="General">
                  <c:v>3.8423304071759885</c:v>
                </c:pt>
                <c:pt idx="16" formatCode="General">
                  <c:v>4.4222826986271109</c:v>
                </c:pt>
                <c:pt idx="17" formatCode="General">
                  <c:v>5.028792528861401</c:v>
                </c:pt>
                <c:pt idx="18" formatCode="General">
                  <c:v>5.6607441537034076</c:v>
                </c:pt>
                <c:pt idx="19" formatCode="General">
                  <c:v>6.3171507442522854</c:v>
                </c:pt>
                <c:pt idx="20" formatCode="General">
                  <c:v>6.9971348318621231</c:v>
                </c:pt>
                <c:pt idx="21" formatCode="General">
                  <c:v>7.6999046791366279</c:v>
                </c:pt>
                <c:pt idx="22" formatCode="General">
                  <c:v>8.4247441197768165</c:v>
                </c:pt>
                <c:pt idx="23" formatCode="General">
                  <c:v>9.170999467055676</c:v>
                </c:pt>
                <c:pt idx="24" formatCode="General">
                  <c:v>9.9380750010015042</c:v>
                </c:pt>
                <c:pt idx="25" formatCode="General">
                  <c:v>10.725419211807091</c:v>
                </c:pt>
                <c:pt idx="26" formatCode="General">
                  <c:v>11.532523148715347</c:v>
                </c:pt>
                <c:pt idx="27" formatCode="General">
                  <c:v>12.358913168232085</c:v>
                </c:pt>
                <c:pt idx="28" formatCode="General">
                  <c:v>13.204151601750205</c:v>
                </c:pt>
                <c:pt idx="29" formatCode="General">
                  <c:v>14.067826006408058</c:v>
                </c:pt>
                <c:pt idx="30" formatCode="General">
                  <c:v>14.949550932858072</c:v>
                </c:pt>
                <c:pt idx="31" formatCode="General">
                  <c:v>15.848962823973991</c:v>
                </c:pt>
                <c:pt idx="32" formatCode="General">
                  <c:v>16.765724381612326</c:v>
                </c:pt>
                <c:pt idx="33" formatCode="General">
                  <c:v>17.699508031160288</c:v>
                </c:pt>
                <c:pt idx="34" formatCode="General">
                  <c:v>18.650011497130791</c:v>
                </c:pt>
                <c:pt idx="35" formatCode="General">
                  <c:v>19.616948519726282</c:v>
                </c:pt>
                <c:pt idx="36" formatCode="General">
                  <c:v>20.600038870642152</c:v>
                </c:pt>
                <c:pt idx="37" formatCode="General">
                  <c:v>21.599026996632205</c:v>
                </c:pt>
                <c:pt idx="38" formatCode="General">
                  <c:v>22.613658089504991</c:v>
                </c:pt>
                <c:pt idx="39" formatCode="General">
                  <c:v>23.64369738910743</c:v>
                </c:pt>
                <c:pt idx="40" formatCode="General">
                  <c:v>24.688920826119535</c:v>
                </c:pt>
                <c:pt idx="41" formatCode="General">
                  <c:v>25.749104941405449</c:v>
                </c:pt>
                <c:pt idx="42" formatCode="General">
                  <c:v>26.824044459500328</c:v>
                </c:pt>
                <c:pt idx="43" formatCode="General">
                  <c:v>27.913542740912703</c:v>
                </c:pt>
                <c:pt idx="44" formatCode="General">
                  <c:v>29.017401518089251</c:v>
                </c:pt>
                <c:pt idx="45" formatCode="General">
                  <c:v>30.13544268776435</c:v>
                </c:pt>
                <c:pt idx="46" formatCode="General">
                  <c:v>31.267482148796677</c:v>
                </c:pt>
                <c:pt idx="47" formatCode="General">
                  <c:v>32.413352052472447</c:v>
                </c:pt>
                <c:pt idx="48" formatCode="General">
                  <c:v>33.572890833517327</c:v>
                </c:pt>
                <c:pt idx="49" formatCode="General">
                  <c:v>34.745932548156802</c:v>
                </c:pt>
                <c:pt idx="50" formatCode="General">
                  <c:v>35.932330266877422</c:v>
                </c:pt>
                <c:pt idx="51" formatCode="General">
                  <c:v>37.131928461801813</c:v>
                </c:pt>
                <c:pt idx="52" formatCode="General">
                  <c:v>38.344586799820625</c:v>
                </c:pt>
                <c:pt idx="53" formatCode="General">
                  <c:v>39.570169696319752</c:v>
                </c:pt>
                <c:pt idx="54" formatCode="General">
                  <c:v>40.808538826156109</c:v>
                </c:pt>
                <c:pt idx="55" formatCode="General">
                  <c:v>42.05955619002733</c:v>
                </c:pt>
                <c:pt idx="56" formatCode="General">
                  <c:v>43.323109598453918</c:v>
                </c:pt>
                <c:pt idx="57" formatCode="General">
                  <c:v>44.599068786397623</c:v>
                </c:pt>
                <c:pt idx="58" formatCode="General">
                  <c:v>45.887306754191911</c:v>
                </c:pt>
                <c:pt idx="59" formatCode="General">
                  <c:v>47.187722420278739</c:v>
                </c:pt>
                <c:pt idx="60" formatCode="General">
                  <c:v>48.500195471798172</c:v>
                </c:pt>
                <c:pt idx="61" formatCode="General">
                  <c:v>49.824608397414409</c:v>
                </c:pt>
                <c:pt idx="62" formatCode="General">
                  <c:v>51.160869792737259</c:v>
                </c:pt>
                <c:pt idx="63" formatCode="General">
                  <c:v>52.508867975279117</c:v>
                </c:pt>
                <c:pt idx="64" formatCode="General">
                  <c:v>53.868493682877542</c:v>
                </c:pt>
                <c:pt idx="65" formatCode="General">
                  <c:v>55.239664009125114</c:v>
                </c:pt>
                <c:pt idx="66" formatCode="General">
                  <c:v>56.62227481031497</c:v>
                </c:pt>
                <c:pt idx="67" formatCode="General">
                  <c:v>58.016232193334041</c:v>
                </c:pt>
                <c:pt idx="68" formatCode="General">
                  <c:v>59.421436327651541</c:v>
                </c:pt>
                <c:pt idx="69" formatCode="General">
                  <c:v>60.83781413811802</c:v>
                </c:pt>
                <c:pt idx="70" formatCode="General">
                  <c:v>62.265270142369694</c:v>
                </c:pt>
                <c:pt idx="71" formatCode="General">
                  <c:v>63.70371061800661</c:v>
                </c:pt>
                <c:pt idx="72" formatCode="General">
                  <c:v>65.15306893482753</c:v>
                </c:pt>
                <c:pt idx="73" formatCode="General">
                  <c:v>66.613255244417175</c:v>
                </c:pt>
                <c:pt idx="74" formatCode="General">
                  <c:v>68.084181246298101</c:v>
                </c:pt>
                <c:pt idx="75" formatCode="General">
                  <c:v>69.565786092118614</c:v>
                </c:pt>
                <c:pt idx="76" formatCode="General">
                  <c:v>71.05798495124013</c:v>
                </c:pt>
                <c:pt idx="77" formatCode="General">
                  <c:v>72.560694360116571</c:v>
                </c:pt>
                <c:pt idx="78" formatCode="General">
                  <c:v>74.073858684567142</c:v>
                </c:pt>
                <c:pt idx="79" formatCode="General">
                  <c:v>75.597397584001669</c:v>
                </c:pt>
                <c:pt idx="80" formatCode="General">
                  <c:v>77.131240887637418</c:v>
                </c:pt>
                <c:pt idx="81" formatCode="General">
                  <c:v>78.675310812222861</c:v>
                </c:pt>
                <c:pt idx="82" formatCode="General">
                  <c:v>80.229557926239252</c:v>
                </c:pt>
                <c:pt idx="83" formatCode="General">
                  <c:v>81.793907178916129</c:v>
                </c:pt>
                <c:pt idx="84" formatCode="General">
                  <c:v>83.368284556558507</c:v>
                </c:pt>
                <c:pt idx="85" formatCode="General">
                  <c:v>84.952644799217566</c:v>
                </c:pt>
                <c:pt idx="86" formatCode="General">
                  <c:v>86.546916376882351</c:v>
                </c:pt>
                <c:pt idx="87" formatCode="General">
                  <c:v>88.15102868534494</c:v>
                </c:pt>
                <c:pt idx="88" formatCode="General">
                  <c:v>89.764940282124854</c:v>
                </c:pt>
                <c:pt idx="89" formatCode="General">
                  <c:v>91.38858282893699</c:v>
                </c:pt>
                <c:pt idx="90" formatCode="General">
                  <c:v>93.021888816001081</c:v>
                </c:pt>
                <c:pt idx="91" formatCode="General">
                  <c:v>94.664820307266226</c:v>
                </c:pt>
                <c:pt idx="92" formatCode="General">
                  <c:v>96.317311867334425</c:v>
                </c:pt>
                <c:pt idx="93" formatCode="General">
                  <c:v>97.979308505474393</c:v>
                </c:pt>
                <c:pt idx="94" formatCode="General">
                  <c:v>99.650746412636877</c:v>
                </c:pt>
                <c:pt idx="95" formatCode="General">
                  <c:v>101.33159190649171</c:v>
                </c:pt>
                <c:pt idx="96" formatCode="General">
                  <c:v>103.0217830310843</c:v>
                </c:pt>
                <c:pt idx="97" formatCode="General">
                  <c:v>104.72125847492674</c:v>
                </c:pt>
                <c:pt idx="98" formatCode="General">
                  <c:v>106.42998746921658</c:v>
                </c:pt>
                <c:pt idx="99" formatCode="General">
                  <c:v>108.14791041110109</c:v>
                </c:pt>
                <c:pt idx="100" formatCode="General">
                  <c:v>109.87496827799438</c:v>
                </c:pt>
                <c:pt idx="101" formatCode="General">
                  <c:v>111.61113300600393</c:v>
                </c:pt>
                <c:pt idx="102" formatCode="General">
                  <c:v>113.35634715231045</c:v>
                </c:pt>
                <c:pt idx="103" formatCode="General">
                  <c:v>115.11056403419759</c:v>
                </c:pt>
                <c:pt idx="104" formatCode="General">
                  <c:v>116.87372739506358</c:v>
                </c:pt>
                <c:pt idx="105" formatCode="General">
                  <c:v>118.32951671768748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98-6D4E-929F-D2F2820DFBFB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'u=0.1'!$H$21:$H$126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'u=0.1'!$J$21:$J$126</c:f>
              <c:numCache>
                <c:formatCode>General</c:formatCode>
                <c:ptCount val="106"/>
                <c:pt idx="0">
                  <c:v>0</c:v>
                </c:pt>
                <c:pt idx="1">
                  <c:v>5.2414328050763058E-3</c:v>
                </c:pt>
                <c:pt idx="2">
                  <c:v>1.4825010718412321E-2</c:v>
                </c:pt>
                <c:pt idx="3">
                  <c:v>3.4320380937782564E-2</c:v>
                </c:pt>
                <c:pt idx="4">
                  <c:v>7.2268960116632266E-2</c:v>
                </c:pt>
                <c:pt idx="5">
                  <c:v>0.14447721440136183</c:v>
                </c:pt>
                <c:pt idx="6">
                  <c:v>0.28009723832770994</c:v>
                </c:pt>
                <c:pt idx="7">
                  <c:v>0.53281228967103167</c:v>
                </c:pt>
                <c:pt idx="8">
                  <c:v>0.93908834439538358</c:v>
                </c:pt>
                <c:pt idx="9">
                  <c:v>1.4155401534441019</c:v>
                </c:pt>
                <c:pt idx="10">
                  <c:v>1.9530296507642169</c:v>
                </c:pt>
                <c:pt idx="11">
                  <c:v>2.5452768896710443</c:v>
                </c:pt>
                <c:pt idx="12">
                  <c:v>3.187620106002564</c:v>
                </c:pt>
                <c:pt idx="13">
                  <c:v>3.8764181352425746</c:v>
                </c:pt>
                <c:pt idx="14">
                  <c:v>4.6087269563910134</c:v>
                </c:pt>
                <c:pt idx="15">
                  <c:v>5.3820988760787047</c:v>
                </c:pt>
                <c:pt idx="16">
                  <c:v>6.1944601894547908</c:v>
                </c:pt>
                <c:pt idx="17">
                  <c:v>7.0440216611955382</c:v>
                </c:pt>
                <c:pt idx="18">
                  <c:v>7.9292204258426642</c:v>
                </c:pt>
                <c:pt idx="19">
                  <c:v>8.8486741944841594</c:v>
                </c:pt>
                <c:pt idx="20">
                  <c:v>9.8011538632917468</c:v>
                </c:pt>
                <c:pt idx="21">
                  <c:v>10.785550415471148</c:v>
                </c:pt>
                <c:pt idx="22">
                  <c:v>11.800860689548886</c:v>
                </c:pt>
                <c:pt idx="23">
                  <c:v>12.846169041572999</c:v>
                </c:pt>
                <c:pt idx="24">
                  <c:v>13.920641023838479</c:v>
                </c:pt>
                <c:pt idx="25">
                  <c:v>15.023504115505373</c:v>
                </c:pt>
                <c:pt idx="26">
                  <c:v>16.154045409819851</c:v>
                </c:pt>
                <c:pt idx="27">
                  <c:v>17.311601456259034</c:v>
                </c:pt>
                <c:pt idx="28">
                  <c:v>18.495559195697666</c:v>
                </c:pt>
                <c:pt idx="29">
                  <c:v>19.705340903675094</c:v>
                </c:pt>
                <c:pt idx="30">
                  <c:v>20.940406666576269</c:v>
                </c:pt>
                <c:pt idx="31">
                  <c:v>22.200247236056242</c:v>
                </c:pt>
                <c:pt idx="32">
                  <c:v>23.484390145729616</c:v>
                </c:pt>
                <c:pt idx="33">
                  <c:v>24.792376549331621</c:v>
                </c:pt>
                <c:pt idx="34">
                  <c:v>26.123783038048625</c:v>
                </c:pt>
                <c:pt idx="35">
                  <c:v>27.478208636854689</c:v>
                </c:pt>
                <c:pt idx="36">
                  <c:v>28.855260819266281</c:v>
                </c:pt>
                <c:pt idx="37">
                  <c:v>30.254581622096129</c:v>
                </c:pt>
                <c:pt idx="38">
                  <c:v>31.675814125783575</c:v>
                </c:pt>
                <c:pt idx="39">
                  <c:v>33.11862949282061</c:v>
                </c:pt>
                <c:pt idx="40">
                  <c:v>34.582713860757245</c:v>
                </c:pt>
                <c:pt idx="41">
                  <c:v>36.067754221851693</c:v>
                </c:pt>
                <c:pt idx="42">
                  <c:v>37.573463038924295</c:v>
                </c:pt>
                <c:pt idx="43">
                  <c:v>39.099564871532948</c:v>
                </c:pt>
                <c:pt idx="44">
                  <c:v>40.645781998747168</c:v>
                </c:pt>
                <c:pt idx="45">
                  <c:v>42.211864944524002</c:v>
                </c:pt>
                <c:pt idx="46">
                  <c:v>43.797555831367028</c:v>
                </c:pt>
                <c:pt idx="47">
                  <c:v>45.402619547175505</c:v>
                </c:pt>
                <c:pt idx="48">
                  <c:v>47.026829781302169</c:v>
                </c:pt>
                <c:pt idx="49">
                  <c:v>48.669954089967426</c:v>
                </c:pt>
                <c:pt idx="50">
                  <c:v>50.331786663392997</c:v>
                </c:pt>
                <c:pt idx="51">
                  <c:v>52.012109647744012</c:v>
                </c:pt>
                <c:pt idx="52">
                  <c:v>53.710726473077223</c:v>
                </c:pt>
                <c:pt idx="53">
                  <c:v>55.42744722084791</c:v>
                </c:pt>
                <c:pt idx="54">
                  <c:v>57.162078133747833</c:v>
                </c:pt>
                <c:pt idx="55">
                  <c:v>58.914425910886266</c:v>
                </c:pt>
                <c:pt idx="56">
                  <c:v>60.68433340417662</c:v>
                </c:pt>
                <c:pt idx="57">
                  <c:v>62.47161814640716</c:v>
                </c:pt>
                <c:pt idx="58">
                  <c:v>64.276102244296979</c:v>
                </c:pt>
                <c:pt idx="59">
                  <c:v>66.097644109049071</c:v>
                </c:pt>
                <c:pt idx="60">
                  <c:v>67.936075213847815</c:v>
                </c:pt>
                <c:pt idx="61">
                  <c:v>69.791230956079318</c:v>
                </c:pt>
                <c:pt idx="62">
                  <c:v>71.662983302125042</c:v>
                </c:pt>
                <c:pt idx="63">
                  <c:v>73.551175814061295</c:v>
                </c:pt>
                <c:pt idx="64">
                  <c:v>75.455655444206243</c:v>
                </c:pt>
                <c:pt idx="65">
                  <c:v>77.376306062390185</c:v>
                </c:pt>
                <c:pt idx="66">
                  <c:v>79.312981790547411</c:v>
                </c:pt>
                <c:pt idx="67">
                  <c:v>81.265551109010218</c:v>
                </c:pt>
                <c:pt idx="68">
                  <c:v>83.233874181343268</c:v>
                </c:pt>
                <c:pt idx="69">
                  <c:v>85.217848648395218</c:v>
                </c:pt>
                <c:pt idx="70">
                  <c:v>87.2173407643742</c:v>
                </c:pt>
                <c:pt idx="71">
                  <c:v>89.232219248736925</c:v>
                </c:pt>
                <c:pt idx="72">
                  <c:v>91.262390770017007</c:v>
                </c:pt>
                <c:pt idx="73">
                  <c:v>93.307729474109351</c:v>
                </c:pt>
                <c:pt idx="74">
                  <c:v>95.368111675164471</c:v>
                </c:pt>
                <c:pt idx="75">
                  <c:v>97.44345214057337</c:v>
                </c:pt>
                <c:pt idx="76">
                  <c:v>99.533632044822284</c:v>
                </c:pt>
                <c:pt idx="77">
                  <c:v>101.63853447733617</c:v>
                </c:pt>
                <c:pt idx="78">
                  <c:v>103.75808150919423</c:v>
                </c:pt>
                <c:pt idx="79">
                  <c:v>105.89216060426492</c:v>
                </c:pt>
                <c:pt idx="80">
                  <c:v>108.04067347165423</c:v>
                </c:pt>
                <c:pt idx="81">
                  <c:v>110.20351115739248</c:v>
                </c:pt>
                <c:pt idx="82">
                  <c:v>112.38060442086442</c:v>
                </c:pt>
                <c:pt idx="83">
                  <c:v>114.57184813559088</c:v>
                </c:pt>
                <c:pt idx="84">
                  <c:v>116.77713862776397</c:v>
                </c:pt>
                <c:pt idx="85">
                  <c:v>118.99641250004565</c:v>
                </c:pt>
                <c:pt idx="86">
                  <c:v>121.22956955761903</c:v>
                </c:pt>
                <c:pt idx="87">
                  <c:v>123.47651090247489</c:v>
                </c:pt>
                <c:pt idx="88">
                  <c:v>125.73717848454878</c:v>
                </c:pt>
                <c:pt idx="89">
                  <c:v>128.0114765797961</c:v>
                </c:pt>
                <c:pt idx="90">
                  <c:v>130.29931062469052</c:v>
                </c:pt>
                <c:pt idx="91">
                  <c:v>132.6006274807574</c:v>
                </c:pt>
                <c:pt idx="92">
                  <c:v>134.91533549013687</c:v>
                </c:pt>
                <c:pt idx="93">
                  <c:v>137.24335762521247</c:v>
                </c:pt>
                <c:pt idx="94">
                  <c:v>139.58460450621308</c:v>
                </c:pt>
                <c:pt idx="95">
                  <c:v>141.93902895301304</c:v>
                </c:pt>
                <c:pt idx="96">
                  <c:v>144.30654418154174</c:v>
                </c:pt>
                <c:pt idx="97">
                  <c:v>146.68706431045754</c:v>
                </c:pt>
                <c:pt idx="98">
                  <c:v>149.08054624072437</c:v>
                </c:pt>
                <c:pt idx="99">
                  <c:v>151.4869064843511</c:v>
                </c:pt>
                <c:pt idx="100">
                  <c:v>153.90606236614863</c:v>
                </c:pt>
                <c:pt idx="101">
                  <c:v>156.33797457595136</c:v>
                </c:pt>
                <c:pt idx="102">
                  <c:v>158.78256265140962</c:v>
                </c:pt>
                <c:pt idx="103">
                  <c:v>161.2397612022605</c:v>
                </c:pt>
                <c:pt idx="104">
                  <c:v>163.70949142773438</c:v>
                </c:pt>
                <c:pt idx="105">
                  <c:v>165.74867110433595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98-6D4E-929F-D2F2820DF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1000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'u=0.1'!$CB$21:$CB$138</c:f>
              <c:numCache>
                <c:formatCode>General</c:formatCode>
                <c:ptCount val="118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1.4874999578751158E-5</c:v>
                </c:pt>
                <c:pt idx="6">
                  <c:v>1.614062421140261E-5</c:v>
                </c:pt>
                <c:pt idx="7">
                  <c:v>1.7406249753548764E-5</c:v>
                </c:pt>
                <c:pt idx="8">
                  <c:v>1.8671875295694917E-5</c:v>
                </c:pt>
                <c:pt idx="9">
                  <c:v>2.0570312699419446E-5</c:v>
                </c:pt>
                <c:pt idx="10">
                  <c:v>2.3417967895511538E-5</c:v>
                </c:pt>
                <c:pt idx="11">
                  <c:v>2.768945341813378E-5</c:v>
                </c:pt>
                <c:pt idx="12">
                  <c:v>3.4096679883077741E-5</c:v>
                </c:pt>
                <c:pt idx="13">
                  <c:v>4.3707517761504278E-5</c:v>
                </c:pt>
                <c:pt idx="14">
                  <c:v>5.3318359277909622E-5</c:v>
                </c:pt>
                <c:pt idx="15">
                  <c:v>5.5721069657010958E-5</c:v>
                </c:pt>
                <c:pt idx="16">
                  <c:v>5.9325135225662962E-5</c:v>
                </c:pt>
                <c:pt idx="17">
                  <c:v>6.2929197156336159E-5</c:v>
                </c:pt>
                <c:pt idx="18">
                  <c:v>6.6533262724988163E-5</c:v>
                </c:pt>
                <c:pt idx="19">
                  <c:v>7.1939364715944976E-5</c:v>
                </c:pt>
                <c:pt idx="20">
                  <c:v>8.0048506788443774E-5</c:v>
                </c:pt>
                <c:pt idx="21">
                  <c:v>9.2212227173149586E-5</c:v>
                </c:pt>
                <c:pt idx="22">
                  <c:v>1.104578041122295E-4</c:v>
                </c:pt>
                <c:pt idx="23">
                  <c:v>1.30457803606987E-4</c:v>
                </c:pt>
                <c:pt idx="24">
                  <c:v>1.5045781037770212E-4</c:v>
                </c:pt>
                <c:pt idx="25">
                  <c:v>1.7045780259650201E-4</c:v>
                </c:pt>
                <c:pt idx="26">
                  <c:v>1.9045780936721712E-4</c:v>
                </c:pt>
                <c:pt idx="27">
                  <c:v>2.1045780158601701E-4</c:v>
                </c:pt>
                <c:pt idx="28">
                  <c:v>2.3045780835673213E-4</c:v>
                </c:pt>
                <c:pt idx="29">
                  <c:v>2.5045781512744725E-4</c:v>
                </c:pt>
                <c:pt idx="30">
                  <c:v>2.7045779279433191E-4</c:v>
                </c:pt>
                <c:pt idx="31">
                  <c:v>2.9045779956504703E-4</c:v>
                </c:pt>
                <c:pt idx="32">
                  <c:v>3.1045780633576214E-4</c:v>
                </c:pt>
                <c:pt idx="33">
                  <c:v>3.3045781310647726E-4</c:v>
                </c:pt>
                <c:pt idx="34">
                  <c:v>3.5045781987719238E-4</c:v>
                </c:pt>
                <c:pt idx="35">
                  <c:v>3.7045779754407704E-4</c:v>
                </c:pt>
                <c:pt idx="36">
                  <c:v>3.9045780431479216E-4</c:v>
                </c:pt>
                <c:pt idx="37">
                  <c:v>4.1045781108550727E-4</c:v>
                </c:pt>
                <c:pt idx="38">
                  <c:v>4.3045781785622239E-4</c:v>
                </c:pt>
                <c:pt idx="39">
                  <c:v>4.5045779552310705E-4</c:v>
                </c:pt>
                <c:pt idx="40">
                  <c:v>4.7045780229382217E-4</c:v>
                </c:pt>
                <c:pt idx="41">
                  <c:v>4.9045780906453729E-4</c:v>
                </c:pt>
                <c:pt idx="42">
                  <c:v>5.1045778673142195E-4</c:v>
                </c:pt>
                <c:pt idx="43">
                  <c:v>5.3045782260596752E-4</c:v>
                </c:pt>
                <c:pt idx="44">
                  <c:v>5.5045780027285218E-4</c:v>
                </c:pt>
                <c:pt idx="45">
                  <c:v>5.7045777793973684E-4</c:v>
                </c:pt>
                <c:pt idx="46">
                  <c:v>5.9045781381428242E-4</c:v>
                </c:pt>
                <c:pt idx="47">
                  <c:v>6.1045779148116708E-4</c:v>
                </c:pt>
                <c:pt idx="48">
                  <c:v>6.3045782735571265E-4</c:v>
                </c:pt>
                <c:pt idx="49">
                  <c:v>6.5045780502259731E-4</c:v>
                </c:pt>
                <c:pt idx="50">
                  <c:v>6.7045778268948197E-4</c:v>
                </c:pt>
                <c:pt idx="51">
                  <c:v>6.9045781856402755E-4</c:v>
                </c:pt>
                <c:pt idx="52">
                  <c:v>7.1045779623091221E-4</c:v>
                </c:pt>
                <c:pt idx="53">
                  <c:v>7.3045783210545778E-4</c:v>
                </c:pt>
                <c:pt idx="54">
                  <c:v>7.5045780977234244E-4</c:v>
                </c:pt>
                <c:pt idx="55">
                  <c:v>7.704577874392271E-4</c:v>
                </c:pt>
                <c:pt idx="56">
                  <c:v>7.9045782331377268E-4</c:v>
                </c:pt>
                <c:pt idx="57">
                  <c:v>8.1045780098065734E-4</c:v>
                </c:pt>
                <c:pt idx="58">
                  <c:v>8.30457778647542E-4</c:v>
                </c:pt>
                <c:pt idx="59">
                  <c:v>8.5045781452208757E-4</c:v>
                </c:pt>
                <c:pt idx="60">
                  <c:v>8.7045779218897223E-4</c:v>
                </c:pt>
                <c:pt idx="61">
                  <c:v>8.9045782806351781E-4</c:v>
                </c:pt>
                <c:pt idx="62">
                  <c:v>9.1045780573040247E-4</c:v>
                </c:pt>
                <c:pt idx="63">
                  <c:v>9.3045778339728713E-4</c:v>
                </c:pt>
                <c:pt idx="64">
                  <c:v>9.504578192718327E-4</c:v>
                </c:pt>
                <c:pt idx="65">
                  <c:v>9.7045779693871737E-4</c:v>
                </c:pt>
                <c:pt idx="66">
                  <c:v>9.9045783281326294E-4</c:v>
                </c:pt>
                <c:pt idx="67">
                  <c:v>1.0104577522724867E-3</c:v>
                </c:pt>
                <c:pt idx="68">
                  <c:v>1.0304577881470323E-3</c:v>
                </c:pt>
                <c:pt idx="69">
                  <c:v>1.0504578240215778E-3</c:v>
                </c:pt>
                <c:pt idx="70">
                  <c:v>1.0704578598961234E-3</c:v>
                </c:pt>
                <c:pt idx="71">
                  <c:v>1.0904577793553472E-3</c:v>
                </c:pt>
                <c:pt idx="72">
                  <c:v>1.1104578152298927E-3</c:v>
                </c:pt>
                <c:pt idx="73">
                  <c:v>1.1304578511044383E-3</c:v>
                </c:pt>
                <c:pt idx="74">
                  <c:v>1.1504577705636621E-3</c:v>
                </c:pt>
                <c:pt idx="75">
                  <c:v>1.1704578064382076E-3</c:v>
                </c:pt>
                <c:pt idx="76">
                  <c:v>1.1904578423127532E-3</c:v>
                </c:pt>
                <c:pt idx="77">
                  <c:v>1.2104577617719769E-3</c:v>
                </c:pt>
                <c:pt idx="78">
                  <c:v>1.2304577976465225E-3</c:v>
                </c:pt>
                <c:pt idx="79">
                  <c:v>1.2504578335210681E-3</c:v>
                </c:pt>
                <c:pt idx="80">
                  <c:v>1.2704577529802918E-3</c:v>
                </c:pt>
                <c:pt idx="81">
                  <c:v>1.2904577888548374E-3</c:v>
                </c:pt>
                <c:pt idx="82">
                  <c:v>1.310457824729383E-3</c:v>
                </c:pt>
                <c:pt idx="83">
                  <c:v>1.3304578606039286E-3</c:v>
                </c:pt>
                <c:pt idx="84">
                  <c:v>1.3504577800631523E-3</c:v>
                </c:pt>
                <c:pt idx="85">
                  <c:v>1.3704578159376979E-3</c:v>
                </c:pt>
                <c:pt idx="86">
                  <c:v>1.3904578518122435E-3</c:v>
                </c:pt>
                <c:pt idx="87">
                  <c:v>1.4104577712714672E-3</c:v>
                </c:pt>
                <c:pt idx="88">
                  <c:v>1.4304578071460128E-3</c:v>
                </c:pt>
                <c:pt idx="89">
                  <c:v>1.4504578430205584E-3</c:v>
                </c:pt>
                <c:pt idx="90">
                  <c:v>1.4704577624797821E-3</c:v>
                </c:pt>
                <c:pt idx="91">
                  <c:v>1.4904577983543277E-3</c:v>
                </c:pt>
                <c:pt idx="92">
                  <c:v>1.5104578342288733E-3</c:v>
                </c:pt>
                <c:pt idx="93">
                  <c:v>1.530457753688097E-3</c:v>
                </c:pt>
                <c:pt idx="94">
                  <c:v>1.5504577895626426E-3</c:v>
                </c:pt>
                <c:pt idx="95">
                  <c:v>1.5704578254371881E-3</c:v>
                </c:pt>
                <c:pt idx="96">
                  <c:v>1.5904578613117337E-3</c:v>
                </c:pt>
                <c:pt idx="97">
                  <c:v>1.6104577807709575E-3</c:v>
                </c:pt>
                <c:pt idx="98">
                  <c:v>1.630457816645503E-3</c:v>
                </c:pt>
                <c:pt idx="99">
                  <c:v>1.6504578525200486E-3</c:v>
                </c:pt>
                <c:pt idx="100">
                  <c:v>1.6704577719792724E-3</c:v>
                </c:pt>
                <c:pt idx="101">
                  <c:v>1.6904578078538179E-3</c:v>
                </c:pt>
                <c:pt idx="102">
                  <c:v>1.7104578437283635E-3</c:v>
                </c:pt>
                <c:pt idx="103">
                  <c:v>1.7304577631875873E-3</c:v>
                </c:pt>
                <c:pt idx="104">
                  <c:v>1.7504577990621328E-3</c:v>
                </c:pt>
                <c:pt idx="105">
                  <c:v>1.7704578349366784E-3</c:v>
                </c:pt>
                <c:pt idx="106">
                  <c:v>1.7904577543959022E-3</c:v>
                </c:pt>
                <c:pt idx="107">
                  <c:v>1.8104577902704477E-3</c:v>
                </c:pt>
                <c:pt idx="108">
                  <c:v>1.8304578261449933E-3</c:v>
                </c:pt>
                <c:pt idx="109">
                  <c:v>1.8504578620195389E-3</c:v>
                </c:pt>
                <c:pt idx="110">
                  <c:v>1.8704577814787626E-3</c:v>
                </c:pt>
                <c:pt idx="111">
                  <c:v>1.8904578173533082E-3</c:v>
                </c:pt>
                <c:pt idx="112">
                  <c:v>1.9104578532278538E-3</c:v>
                </c:pt>
                <c:pt idx="113">
                  <c:v>1.9304577726870775E-3</c:v>
                </c:pt>
                <c:pt idx="114">
                  <c:v>1.9504578085616231E-3</c:v>
                </c:pt>
                <c:pt idx="115">
                  <c:v>1.9704578444361687E-3</c:v>
                </c:pt>
                <c:pt idx="116">
                  <c:v>1.9904577638953924E-3</c:v>
                </c:pt>
                <c:pt idx="117">
                  <c:v>2.0000000949949026E-3</c:v>
                </c:pt>
              </c:numCache>
            </c:numRef>
          </c:xVal>
          <c:yVal>
            <c:numRef>
              <c:f>'u=0.1'!$CC$21:$CC$138</c:f>
              <c:numCache>
                <c:formatCode>General</c:formatCode>
                <c:ptCount val="118"/>
                <c:pt idx="0">
                  <c:v>0</c:v>
                </c:pt>
                <c:pt idx="1">
                  <c:v>7.0538312196731567E-2</c:v>
                </c:pt>
                <c:pt idx="2">
                  <c:v>1.0274740867316723E-2</c:v>
                </c:pt>
                <c:pt idx="3">
                  <c:v>8.9444080367684364E-4</c:v>
                </c:pt>
                <c:pt idx="4">
                  <c:v>8.7745589553378522E-5</c:v>
                </c:pt>
                <c:pt idx="5">
                  <c:v>8.7505495685036294E-6</c:v>
                </c:pt>
                <c:pt idx="6">
                  <c:v>4.2693912982940674E-2</c:v>
                </c:pt>
                <c:pt idx="7">
                  <c:v>0.26409336924552917</c:v>
                </c:pt>
                <c:pt idx="8">
                  <c:v>0.49088758230209351</c:v>
                </c:pt>
                <c:pt idx="9">
                  <c:v>0.8355291485786438</c:v>
                </c:pt>
                <c:pt idx="10">
                  <c:v>1.3582243919372559</c:v>
                </c:pt>
                <c:pt idx="11">
                  <c:v>2.1497840881347656</c:v>
                </c:pt>
                <c:pt idx="12">
                  <c:v>3.3465592861175537</c:v>
                </c:pt>
                <c:pt idx="13">
                  <c:v>5.1404056549072266</c:v>
                </c:pt>
                <c:pt idx="14">
                  <c:v>6.9157743453979492</c:v>
                </c:pt>
                <c:pt idx="15">
                  <c:v>7.6596951484680176</c:v>
                </c:pt>
                <c:pt idx="16">
                  <c:v>12.365960121154785</c:v>
                </c:pt>
                <c:pt idx="17">
                  <c:v>18.636968612670898</c:v>
                </c:pt>
                <c:pt idx="18">
                  <c:v>25.210733413696289</c:v>
                </c:pt>
                <c:pt idx="19">
                  <c:v>35.454193115234375</c:v>
                </c:pt>
                <c:pt idx="20">
                  <c:v>51.4185791015625</c:v>
                </c:pt>
                <c:pt idx="21">
                  <c:v>76.299896240234375</c:v>
                </c:pt>
                <c:pt idx="22">
                  <c:v>115.06199645996094</c:v>
                </c:pt>
                <c:pt idx="23">
                  <c:v>160.26246643066406</c:v>
                </c:pt>
                <c:pt idx="24">
                  <c:v>210.59620666503906</c:v>
                </c:pt>
                <c:pt idx="25">
                  <c:v>260.8883056640625</c:v>
                </c:pt>
                <c:pt idx="26">
                  <c:v>311.14205932617188</c:v>
                </c:pt>
                <c:pt idx="27">
                  <c:v>361.59661865234375</c:v>
                </c:pt>
                <c:pt idx="28">
                  <c:v>413.80877685546875</c:v>
                </c:pt>
                <c:pt idx="29">
                  <c:v>473.68185424804688</c:v>
                </c:pt>
                <c:pt idx="30">
                  <c:v>526.47344970703125</c:v>
                </c:pt>
                <c:pt idx="31">
                  <c:v>580.88629150390625</c:v>
                </c:pt>
                <c:pt idx="32">
                  <c:v>655.84637451171875</c:v>
                </c:pt>
                <c:pt idx="33">
                  <c:v>726.2562255859375</c:v>
                </c:pt>
                <c:pt idx="34">
                  <c:v>802.9832763671875</c:v>
                </c:pt>
                <c:pt idx="35">
                  <c:v>883.0234375</c:v>
                </c:pt>
                <c:pt idx="36">
                  <c:v>965.00384521484375</c:v>
                </c:pt>
                <c:pt idx="37">
                  <c:v>1048.767333984375</c:v>
                </c:pt>
                <c:pt idx="38">
                  <c:v>1132.93017578125</c:v>
                </c:pt>
                <c:pt idx="39">
                  <c:v>1236.79638671875</c:v>
                </c:pt>
                <c:pt idx="40">
                  <c:v>1337.8343505859375</c:v>
                </c:pt>
                <c:pt idx="41">
                  <c:v>1437.6805419921875</c:v>
                </c:pt>
                <c:pt idx="42">
                  <c:v>1537.486083984375</c:v>
                </c:pt>
                <c:pt idx="43">
                  <c:v>1637.572509765625</c:v>
                </c:pt>
                <c:pt idx="44">
                  <c:v>1741.1436767578125</c:v>
                </c:pt>
                <c:pt idx="45">
                  <c:v>1844.224365234375</c:v>
                </c:pt>
                <c:pt idx="46">
                  <c:v>1946.9722900390625</c:v>
                </c:pt>
                <c:pt idx="47">
                  <c:v>2049.747314453125</c:v>
                </c:pt>
                <c:pt idx="48">
                  <c:v>2152.51806640625</c:v>
                </c:pt>
                <c:pt idx="49">
                  <c:v>2254.909912109375</c:v>
                </c:pt>
                <c:pt idx="50">
                  <c:v>2357.38916015625</c:v>
                </c:pt>
                <c:pt idx="51">
                  <c:v>2459.788330078125</c:v>
                </c:pt>
                <c:pt idx="52">
                  <c:v>2574.62158203125</c:v>
                </c:pt>
                <c:pt idx="53">
                  <c:v>2690.76904296875</c:v>
                </c:pt>
                <c:pt idx="54">
                  <c:v>2808.6806640625</c:v>
                </c:pt>
                <c:pt idx="55">
                  <c:v>2928.18798828125</c:v>
                </c:pt>
                <c:pt idx="56">
                  <c:v>3049.158935546875</c:v>
                </c:pt>
                <c:pt idx="57">
                  <c:v>3166.251708984375</c:v>
                </c:pt>
                <c:pt idx="58">
                  <c:v>3277.413818359375</c:v>
                </c:pt>
                <c:pt idx="59">
                  <c:v>3389.25439453125</c:v>
                </c:pt>
                <c:pt idx="60">
                  <c:v>3501.368896484375</c:v>
                </c:pt>
                <c:pt idx="61">
                  <c:v>3614.071533203125</c:v>
                </c:pt>
                <c:pt idx="62">
                  <c:v>3727.504638671875</c:v>
                </c:pt>
                <c:pt idx="63">
                  <c:v>3841.7783203125</c:v>
                </c:pt>
                <c:pt idx="64">
                  <c:v>3956.972900390625</c:v>
                </c:pt>
                <c:pt idx="65">
                  <c:v>4073.13037109375</c:v>
                </c:pt>
                <c:pt idx="66">
                  <c:v>4190.1787109375</c:v>
                </c:pt>
                <c:pt idx="67">
                  <c:v>4307.890625</c:v>
                </c:pt>
                <c:pt idx="68">
                  <c:v>4426.58349609375</c:v>
                </c:pt>
                <c:pt idx="69">
                  <c:v>4575.2939453125</c:v>
                </c:pt>
                <c:pt idx="70">
                  <c:v>4732.69091796875</c:v>
                </c:pt>
                <c:pt idx="71">
                  <c:v>4888.40478515625</c:v>
                </c:pt>
                <c:pt idx="72">
                  <c:v>5043.1298828125</c:v>
                </c:pt>
                <c:pt idx="73">
                  <c:v>5197.6865234375</c:v>
                </c:pt>
                <c:pt idx="74">
                  <c:v>5351.94921875</c:v>
                </c:pt>
                <c:pt idx="75">
                  <c:v>5506.232421875</c:v>
                </c:pt>
                <c:pt idx="76">
                  <c:v>5671.53662109375</c:v>
                </c:pt>
                <c:pt idx="77">
                  <c:v>5836.669921875</c:v>
                </c:pt>
                <c:pt idx="78">
                  <c:v>6002.05419921875</c:v>
                </c:pt>
                <c:pt idx="79">
                  <c:v>6169.25439453125</c:v>
                </c:pt>
                <c:pt idx="80">
                  <c:v>6336.73388671875</c:v>
                </c:pt>
                <c:pt idx="81">
                  <c:v>6505.04443359375</c:v>
                </c:pt>
                <c:pt idx="82">
                  <c:v>6674.1669921875</c:v>
                </c:pt>
                <c:pt idx="83">
                  <c:v>6843.328125</c:v>
                </c:pt>
                <c:pt idx="84">
                  <c:v>7010.04638671875</c:v>
                </c:pt>
                <c:pt idx="85">
                  <c:v>7176.6240234375</c:v>
                </c:pt>
                <c:pt idx="86">
                  <c:v>7342.921875</c:v>
                </c:pt>
                <c:pt idx="87">
                  <c:v>7509.158203125</c:v>
                </c:pt>
                <c:pt idx="88">
                  <c:v>7675.314453125</c:v>
                </c:pt>
                <c:pt idx="89">
                  <c:v>7841.35498046875</c:v>
                </c:pt>
                <c:pt idx="90">
                  <c:v>8007.2392578125</c:v>
                </c:pt>
                <c:pt idx="91">
                  <c:v>8172.91552734375</c:v>
                </c:pt>
                <c:pt idx="92">
                  <c:v>8338.3447265625</c:v>
                </c:pt>
                <c:pt idx="93">
                  <c:v>8503.4794921875</c:v>
                </c:pt>
                <c:pt idx="94">
                  <c:v>8668.2685546875</c:v>
                </c:pt>
                <c:pt idx="95">
                  <c:v>8832.6552734375</c:v>
                </c:pt>
                <c:pt idx="96">
                  <c:v>8996.623046875</c:v>
                </c:pt>
                <c:pt idx="97">
                  <c:v>9160.2060546875</c:v>
                </c:pt>
                <c:pt idx="98">
                  <c:v>9323.2314453125</c:v>
                </c:pt>
                <c:pt idx="99">
                  <c:v>9485.771484375</c:v>
                </c:pt>
                <c:pt idx="100">
                  <c:v>9648.296875</c:v>
                </c:pt>
                <c:pt idx="101">
                  <c:v>9810.4287109375</c:v>
                </c:pt>
                <c:pt idx="102">
                  <c:v>9972.1748046875</c:v>
                </c:pt>
                <c:pt idx="103">
                  <c:v>10133.5576171875</c:v>
                </c:pt>
                <c:pt idx="104">
                  <c:v>10294.9248046875</c:v>
                </c:pt>
                <c:pt idx="105">
                  <c:v>10456.6640625</c:v>
                </c:pt>
                <c:pt idx="106">
                  <c:v>10618.0771484375</c:v>
                </c:pt>
                <c:pt idx="107">
                  <c:v>10779.6630859375</c:v>
                </c:pt>
                <c:pt idx="108">
                  <c:v>10940.6494140625</c:v>
                </c:pt>
                <c:pt idx="109">
                  <c:v>11101.345703125</c:v>
                </c:pt>
                <c:pt idx="110">
                  <c:v>11262.1455078125</c:v>
                </c:pt>
                <c:pt idx="111">
                  <c:v>11422.103515625</c:v>
                </c:pt>
                <c:pt idx="112">
                  <c:v>11630.853515625</c:v>
                </c:pt>
                <c:pt idx="113">
                  <c:v>11848.470703125</c:v>
                </c:pt>
                <c:pt idx="114">
                  <c:v>12064.4384765625</c:v>
                </c:pt>
                <c:pt idx="115">
                  <c:v>12279.6884765625</c:v>
                </c:pt>
                <c:pt idx="116">
                  <c:v>12494.685546875</c:v>
                </c:pt>
                <c:pt idx="117">
                  <c:v>12597.1953125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28-0740-936F-DED022B66A83}"/>
            </c:ext>
          </c:extLst>
        </c:ser>
        <c:ser>
          <c:idx val="1"/>
          <c:order val="1"/>
          <c:marker>
            <c:symbol val="none"/>
          </c:marker>
          <c:xVal>
            <c:numRef>
              <c:f>'u=0.1'!$CH$21:$CH$138</c:f>
              <c:numCache>
                <c:formatCode>General</c:formatCode>
                <c:ptCount val="118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1.4874999578751158E-5</c:v>
                </c:pt>
                <c:pt idx="6">
                  <c:v>1.614062421140261E-5</c:v>
                </c:pt>
                <c:pt idx="7">
                  <c:v>1.7406249753548764E-5</c:v>
                </c:pt>
                <c:pt idx="8">
                  <c:v>1.8671875295694917E-5</c:v>
                </c:pt>
                <c:pt idx="9">
                  <c:v>2.0570312699419446E-5</c:v>
                </c:pt>
                <c:pt idx="10">
                  <c:v>2.3417967895511538E-5</c:v>
                </c:pt>
                <c:pt idx="11">
                  <c:v>2.768945341813378E-5</c:v>
                </c:pt>
                <c:pt idx="12">
                  <c:v>3.4096679883077741E-5</c:v>
                </c:pt>
                <c:pt idx="13">
                  <c:v>4.3707517761504278E-5</c:v>
                </c:pt>
                <c:pt idx="14">
                  <c:v>5.3318359277909622E-5</c:v>
                </c:pt>
                <c:pt idx="15">
                  <c:v>5.5721069657010958E-5</c:v>
                </c:pt>
                <c:pt idx="16">
                  <c:v>5.9325135225662962E-5</c:v>
                </c:pt>
                <c:pt idx="17">
                  <c:v>6.2929197156336159E-5</c:v>
                </c:pt>
                <c:pt idx="18">
                  <c:v>6.6533262724988163E-5</c:v>
                </c:pt>
                <c:pt idx="19">
                  <c:v>7.1939364715945003E-5</c:v>
                </c:pt>
                <c:pt idx="20">
                  <c:v>8.0048506788443774E-5</c:v>
                </c:pt>
                <c:pt idx="21">
                  <c:v>9.2212227173149586E-5</c:v>
                </c:pt>
                <c:pt idx="22">
                  <c:v>1.104578041122295E-4</c:v>
                </c:pt>
                <c:pt idx="23">
                  <c:v>1.30457803606987E-4</c:v>
                </c:pt>
                <c:pt idx="24">
                  <c:v>1.5045781037770212E-4</c:v>
                </c:pt>
                <c:pt idx="25">
                  <c:v>1.7045780259650201E-4</c:v>
                </c:pt>
                <c:pt idx="26">
                  <c:v>1.9045780936721712E-4</c:v>
                </c:pt>
                <c:pt idx="27">
                  <c:v>2.1045780158601701E-4</c:v>
                </c:pt>
                <c:pt idx="28">
                  <c:v>2.3045780835673213E-4</c:v>
                </c:pt>
                <c:pt idx="29">
                  <c:v>2.5045781512744725E-4</c:v>
                </c:pt>
                <c:pt idx="30">
                  <c:v>2.7045779279433191E-4</c:v>
                </c:pt>
                <c:pt idx="31">
                  <c:v>2.9045779956504703E-4</c:v>
                </c:pt>
                <c:pt idx="32">
                  <c:v>3.1045780633576214E-4</c:v>
                </c:pt>
                <c:pt idx="33">
                  <c:v>3.3045781310647726E-4</c:v>
                </c:pt>
                <c:pt idx="34">
                  <c:v>3.5045781987719238E-4</c:v>
                </c:pt>
                <c:pt idx="35">
                  <c:v>3.7045779754407704E-4</c:v>
                </c:pt>
                <c:pt idx="36">
                  <c:v>3.9045780431479216E-4</c:v>
                </c:pt>
                <c:pt idx="37">
                  <c:v>4.1045781108550727E-4</c:v>
                </c:pt>
                <c:pt idx="38">
                  <c:v>4.3045781785622239E-4</c:v>
                </c:pt>
                <c:pt idx="39">
                  <c:v>4.5045779552310705E-4</c:v>
                </c:pt>
                <c:pt idx="40">
                  <c:v>4.7045780229382217E-4</c:v>
                </c:pt>
                <c:pt idx="41">
                  <c:v>4.9045780906453729E-4</c:v>
                </c:pt>
                <c:pt idx="42">
                  <c:v>5.1045778673142195E-4</c:v>
                </c:pt>
                <c:pt idx="43">
                  <c:v>5.3045782260596752E-4</c:v>
                </c:pt>
                <c:pt idx="44">
                  <c:v>5.5045780027285218E-4</c:v>
                </c:pt>
                <c:pt idx="45">
                  <c:v>5.7045777793973684E-4</c:v>
                </c:pt>
                <c:pt idx="46">
                  <c:v>5.9045781381428242E-4</c:v>
                </c:pt>
                <c:pt idx="47">
                  <c:v>6.1045779148116708E-4</c:v>
                </c:pt>
                <c:pt idx="48">
                  <c:v>6.3045782735571265E-4</c:v>
                </c:pt>
                <c:pt idx="49">
                  <c:v>6.5045780502259731E-4</c:v>
                </c:pt>
                <c:pt idx="50">
                  <c:v>6.7045778268948197E-4</c:v>
                </c:pt>
                <c:pt idx="51">
                  <c:v>6.9045781856402755E-4</c:v>
                </c:pt>
                <c:pt idx="52">
                  <c:v>7.1045779623091221E-4</c:v>
                </c:pt>
                <c:pt idx="53">
                  <c:v>7.3045783210545778E-4</c:v>
                </c:pt>
                <c:pt idx="54">
                  <c:v>7.5045780977234244E-4</c:v>
                </c:pt>
                <c:pt idx="55">
                  <c:v>7.704577874392271E-4</c:v>
                </c:pt>
                <c:pt idx="56">
                  <c:v>7.9045782331377268E-4</c:v>
                </c:pt>
                <c:pt idx="57">
                  <c:v>8.1045780098065734E-4</c:v>
                </c:pt>
                <c:pt idx="58">
                  <c:v>8.30457778647542E-4</c:v>
                </c:pt>
                <c:pt idx="59">
                  <c:v>8.5045781452208757E-4</c:v>
                </c:pt>
                <c:pt idx="60">
                  <c:v>8.7045779218897223E-4</c:v>
                </c:pt>
                <c:pt idx="61">
                  <c:v>8.9045782806351781E-4</c:v>
                </c:pt>
                <c:pt idx="62">
                  <c:v>9.1045780573040247E-4</c:v>
                </c:pt>
                <c:pt idx="63">
                  <c:v>9.3045778339728713E-4</c:v>
                </c:pt>
                <c:pt idx="64">
                  <c:v>9.504578192718327E-4</c:v>
                </c:pt>
                <c:pt idx="65">
                  <c:v>9.7045779693871737E-4</c:v>
                </c:pt>
                <c:pt idx="66">
                  <c:v>9.9045783281326294E-4</c:v>
                </c:pt>
                <c:pt idx="67">
                  <c:v>1.0104577522724867E-3</c:v>
                </c:pt>
                <c:pt idx="68">
                  <c:v>1.0304577881470323E-3</c:v>
                </c:pt>
                <c:pt idx="69">
                  <c:v>1.0504578240215778E-3</c:v>
                </c:pt>
                <c:pt idx="70">
                  <c:v>1.0704578598961234E-3</c:v>
                </c:pt>
                <c:pt idx="71">
                  <c:v>1.0904577793553472E-3</c:v>
                </c:pt>
                <c:pt idx="72">
                  <c:v>1.1104578152298927E-3</c:v>
                </c:pt>
                <c:pt idx="73">
                  <c:v>1.1304578511044383E-3</c:v>
                </c:pt>
                <c:pt idx="74">
                  <c:v>1.1504577705636621E-3</c:v>
                </c:pt>
                <c:pt idx="75">
                  <c:v>1.1704578064382076E-3</c:v>
                </c:pt>
                <c:pt idx="76">
                  <c:v>1.1904578423127532E-3</c:v>
                </c:pt>
                <c:pt idx="77">
                  <c:v>1.2104577617719769E-3</c:v>
                </c:pt>
                <c:pt idx="78">
                  <c:v>1.2304577976465225E-3</c:v>
                </c:pt>
                <c:pt idx="79">
                  <c:v>1.2504578335210681E-3</c:v>
                </c:pt>
                <c:pt idx="80">
                  <c:v>1.2704577529802918E-3</c:v>
                </c:pt>
                <c:pt idx="81">
                  <c:v>1.2904577888548374E-3</c:v>
                </c:pt>
                <c:pt idx="82">
                  <c:v>1.310457824729383E-3</c:v>
                </c:pt>
                <c:pt idx="83">
                  <c:v>1.3304578606039286E-3</c:v>
                </c:pt>
                <c:pt idx="84">
                  <c:v>1.3504577800631523E-3</c:v>
                </c:pt>
                <c:pt idx="85">
                  <c:v>1.3704578159376979E-3</c:v>
                </c:pt>
                <c:pt idx="86">
                  <c:v>1.3904578518122435E-3</c:v>
                </c:pt>
                <c:pt idx="87">
                  <c:v>1.4104577712714672E-3</c:v>
                </c:pt>
                <c:pt idx="88">
                  <c:v>1.4304578071460128E-3</c:v>
                </c:pt>
                <c:pt idx="89">
                  <c:v>1.4504578430205584E-3</c:v>
                </c:pt>
                <c:pt idx="90">
                  <c:v>1.4704577624797821E-3</c:v>
                </c:pt>
                <c:pt idx="91">
                  <c:v>1.4904577983543277E-3</c:v>
                </c:pt>
                <c:pt idx="92">
                  <c:v>1.5104578342288733E-3</c:v>
                </c:pt>
                <c:pt idx="93">
                  <c:v>1.530457753688097E-3</c:v>
                </c:pt>
                <c:pt idx="94">
                  <c:v>1.5504577895626426E-3</c:v>
                </c:pt>
                <c:pt idx="95">
                  <c:v>1.5704578254371881E-3</c:v>
                </c:pt>
                <c:pt idx="96">
                  <c:v>1.5904578613117337E-3</c:v>
                </c:pt>
                <c:pt idx="97">
                  <c:v>1.6104577807709575E-3</c:v>
                </c:pt>
                <c:pt idx="98">
                  <c:v>1.630457816645503E-3</c:v>
                </c:pt>
                <c:pt idx="99">
                  <c:v>1.6504578525200486E-3</c:v>
                </c:pt>
                <c:pt idx="100">
                  <c:v>1.6704577719792724E-3</c:v>
                </c:pt>
                <c:pt idx="101">
                  <c:v>1.6904578078538179E-3</c:v>
                </c:pt>
                <c:pt idx="102">
                  <c:v>1.7104578437283635E-3</c:v>
                </c:pt>
                <c:pt idx="103">
                  <c:v>1.7304577631875873E-3</c:v>
                </c:pt>
                <c:pt idx="104">
                  <c:v>1.7504577990621328E-3</c:v>
                </c:pt>
                <c:pt idx="105">
                  <c:v>1.7704578349366784E-3</c:v>
                </c:pt>
                <c:pt idx="106">
                  <c:v>1.7904577543959022E-3</c:v>
                </c:pt>
                <c:pt idx="107">
                  <c:v>1.8104577902704477E-3</c:v>
                </c:pt>
                <c:pt idx="108">
                  <c:v>1.8304578261449933E-3</c:v>
                </c:pt>
                <c:pt idx="109">
                  <c:v>1.8504578620195389E-3</c:v>
                </c:pt>
                <c:pt idx="110">
                  <c:v>1.8704577814787626E-3</c:v>
                </c:pt>
                <c:pt idx="111">
                  <c:v>1.8904578173533082E-3</c:v>
                </c:pt>
                <c:pt idx="112">
                  <c:v>1.9104578532278538E-3</c:v>
                </c:pt>
                <c:pt idx="113">
                  <c:v>1.9304577726870775E-3</c:v>
                </c:pt>
                <c:pt idx="114">
                  <c:v>1.9504578085616231E-3</c:v>
                </c:pt>
                <c:pt idx="115">
                  <c:v>1.9704578444361687E-3</c:v>
                </c:pt>
                <c:pt idx="116">
                  <c:v>1.9904577638953924E-3</c:v>
                </c:pt>
                <c:pt idx="117">
                  <c:v>2.0000000949949026E-3</c:v>
                </c:pt>
              </c:numCache>
            </c:numRef>
          </c:xVal>
          <c:yVal>
            <c:numRef>
              <c:f>'u=0.1'!$CI$21:$CI$138</c:f>
              <c:numCache>
                <c:formatCode>General</c:formatCode>
                <c:ptCount val="118"/>
                <c:pt idx="0">
                  <c:v>0</c:v>
                </c:pt>
                <c:pt idx="1">
                  <c:v>0.37256591115086779</c:v>
                </c:pt>
                <c:pt idx="2">
                  <c:v>1.0537755288548927</c:v>
                </c:pt>
                <c:pt idx="3">
                  <c:v>2.4395245480865579</c:v>
                </c:pt>
                <c:pt idx="4">
                  <c:v>5.1369447964117976</c:v>
                </c:pt>
                <c:pt idx="5">
                  <c:v>7.5568981130501571</c:v>
                </c:pt>
                <c:pt idx="6">
                  <c:v>8.5415878734152741</c:v>
                </c:pt>
                <c:pt idx="7">
                  <c:v>9.5656820124485673</c:v>
                </c:pt>
                <c:pt idx="8">
                  <c:v>10.627718214909683</c:v>
                </c:pt>
                <c:pt idx="9">
                  <c:v>12.289082624428474</c:v>
                </c:pt>
                <c:pt idx="10">
                  <c:v>14.927323097041082</c:v>
                </c:pt>
                <c:pt idx="11">
                  <c:v>19.192418193986814</c:v>
                </c:pt>
                <c:pt idx="12">
                  <c:v>26.225650064484967</c:v>
                </c:pt>
                <c:pt idx="13">
                  <c:v>38.062064226505626</c:v>
                </c:pt>
                <c:pt idx="14">
                  <c:v>51.282984152804524</c:v>
                </c:pt>
                <c:pt idx="15">
                  <c:v>54.788232605255565</c:v>
                </c:pt>
                <c:pt idx="16">
                  <c:v>60.188875411202453</c:v>
                </c:pt>
                <c:pt idx="17">
                  <c:v>65.756154971937704</c:v>
                </c:pt>
                <c:pt idx="18">
                  <c:v>71.48523606383813</c:v>
                </c:pt>
                <c:pt idx="19">
                  <c:v>80.372600639607839</c:v>
                </c:pt>
                <c:pt idx="20">
                  <c:v>94.338284880149487</c:v>
                </c:pt>
                <c:pt idx="21">
                  <c:v>116.63822205309172</c:v>
                </c:pt>
                <c:pt idx="22">
                  <c:v>152.91593042148264</c:v>
                </c:pt>
                <c:pt idx="23">
                  <c:v>196.27420065928965</c:v>
                </c:pt>
                <c:pt idx="24">
                  <c:v>243.09735271774957</c:v>
                </c:pt>
                <c:pt idx="25">
                  <c:v>293.14564862902984</c:v>
                </c:pt>
                <c:pt idx="26">
                  <c:v>346.22330746254858</c:v>
                </c:pt>
                <c:pt idx="27">
                  <c:v>402.16629292290639</c:v>
                </c:pt>
                <c:pt idx="28">
                  <c:v>460.83479722140686</c:v>
                </c:pt>
                <c:pt idx="29">
                  <c:v>522.10758819947819</c:v>
                </c:pt>
                <c:pt idx="30">
                  <c:v>585.87824616430964</c:v>
                </c:pt>
                <c:pt idx="31">
                  <c:v>652.0526857391194</c:v>
                </c:pt>
                <c:pt idx="32">
                  <c:v>720.54647912572716</c:v>
                </c:pt>
                <c:pt idx="33">
                  <c:v>791.28359210353017</c:v>
                </c:pt>
                <c:pt idx="34">
                  <c:v>864.19501366069244</c:v>
                </c:pt>
                <c:pt idx="35">
                  <c:v>939.21762610570136</c:v>
                </c:pt>
                <c:pt idx="36">
                  <c:v>1016.2938214630593</c:v>
                </c:pt>
                <c:pt idx="37">
                  <c:v>1095.3701728838134</c:v>
                </c:pt>
                <c:pt idx="38">
                  <c:v>1176.3973114927035</c:v>
                </c:pt>
                <c:pt idx="39">
                  <c:v>1259.329231647506</c:v>
                </c:pt>
                <c:pt idx="40">
                  <c:v>1344.1233846321795</c:v>
                </c:pt>
                <c:pt idx="41">
                  <c:v>1430.7396216935049</c:v>
                </c:pt>
                <c:pt idx="42">
                  <c:v>1519.140259440253</c:v>
                </c:pt>
                <c:pt idx="43">
                  <c:v>1609.2903649221776</c:v>
                </c:pt>
                <c:pt idx="44">
                  <c:v>1701.1561090000471</c:v>
                </c:pt>
                <c:pt idx="45">
                  <c:v>1794.706280247852</c:v>
                </c:pt>
                <c:pt idx="46">
                  <c:v>1889.9113576660006</c:v>
                </c:pt>
                <c:pt idx="47">
                  <c:v>1986.7425145466084</c:v>
                </c:pt>
                <c:pt idx="48">
                  <c:v>2085.1734435775079</c:v>
                </c:pt>
                <c:pt idx="49">
                  <c:v>2185.1779905372773</c:v>
                </c:pt>
                <c:pt idx="50">
                  <c:v>2286.7320479553937</c:v>
                </c:pt>
                <c:pt idx="51">
                  <c:v>2389.8126265534074</c:v>
                </c:pt>
                <c:pt idx="52">
                  <c:v>2494.3968546360661</c:v>
                </c:pt>
                <c:pt idx="53">
                  <c:v>2600.4640167154962</c:v>
                </c:pt>
                <c:pt idx="54">
                  <c:v>2707.9930534141399</c:v>
                </c:pt>
                <c:pt idx="55">
                  <c:v>2816.9646523182464</c:v>
                </c:pt>
                <c:pt idx="56">
                  <c:v>2927.3602870021682</c:v>
                </c:pt>
                <c:pt idx="57">
                  <c:v>3039.1611852651763</c:v>
                </c:pt>
                <c:pt idx="58">
                  <c:v>3152.3502122402542</c:v>
                </c:pt>
                <c:pt idx="59">
                  <c:v>3266.9108837641384</c:v>
                </c:pt>
                <c:pt idx="60">
                  <c:v>3382.8263104081984</c:v>
                </c:pt>
                <c:pt idx="61">
                  <c:v>3500.0815067254111</c:v>
                </c:pt>
                <c:pt idx="62">
                  <c:v>3618.6606608185452</c:v>
                </c:pt>
                <c:pt idx="63">
                  <c:v>3738.5494840576807</c:v>
                </c:pt>
                <c:pt idx="64">
                  <c:v>3859.7341773646681</c:v>
                </c:pt>
                <c:pt idx="65">
                  <c:v>3982.200330887566</c:v>
                </c:pt>
                <c:pt idx="66">
                  <c:v>4105.9353788974622</c:v>
                </c:pt>
                <c:pt idx="67">
                  <c:v>4230.9253613750752</c:v>
                </c:pt>
                <c:pt idx="68">
                  <c:v>4357.1592433899796</c:v>
                </c:pt>
                <c:pt idx="69">
                  <c:v>4484.6241764451606</c:v>
                </c:pt>
                <c:pt idx="70">
                  <c:v>4613.3083839319297</c:v>
                </c:pt>
                <c:pt idx="71">
                  <c:v>4743.1996613335941</c:v>
                </c:pt>
                <c:pt idx="72">
                  <c:v>4874.2883922635192</c:v>
                </c:pt>
                <c:pt idx="73">
                  <c:v>5006.5629976362052</c:v>
                </c:pt>
                <c:pt idx="74">
                  <c:v>5140.0121593899121</c:v>
                </c:pt>
                <c:pt idx="75">
                  <c:v>5274.6271692872615</c:v>
                </c:pt>
                <c:pt idx="76">
                  <c:v>5410.3972563036959</c:v>
                </c:pt>
                <c:pt idx="77">
                  <c:v>5547.3118755635314</c:v>
                </c:pt>
                <c:pt idx="78">
                  <c:v>5685.3631189527305</c:v>
                </c:pt>
                <c:pt idx="79">
                  <c:v>5824.5409234306626</c:v>
                </c:pt>
                <c:pt idx="80">
                  <c:v>5964.8354230320119</c:v>
                </c:pt>
                <c:pt idx="81">
                  <c:v>6106.2394194262333</c:v>
                </c:pt>
                <c:pt idx="82">
                  <c:v>6248.7434737478306</c:v>
                </c:pt>
                <c:pt idx="83">
                  <c:v>6392.3391587546384</c:v>
                </c:pt>
                <c:pt idx="84">
                  <c:v>6537.0173926883763</c:v>
                </c:pt>
                <c:pt idx="85">
                  <c:v>6682.7718070638484</c:v>
                </c:pt>
                <c:pt idx="86">
                  <c:v>6829.5936870225205</c:v>
                </c:pt>
                <c:pt idx="87">
                  <c:v>6977.4744634087201</c:v>
                </c:pt>
                <c:pt idx="88">
                  <c:v>7126.4083170113654</c:v>
                </c:pt>
                <c:pt idx="89">
                  <c:v>7276.3870080303705</c:v>
                </c:pt>
                <c:pt idx="90">
                  <c:v>7427.402425565213</c:v>
                </c:pt>
                <c:pt idx="91">
                  <c:v>7579.4492468421649</c:v>
                </c:pt>
                <c:pt idx="92">
                  <c:v>7732.5196579963294</c:v>
                </c:pt>
                <c:pt idx="93">
                  <c:v>7886.6059595957013</c:v>
                </c:pt>
                <c:pt idx="94">
                  <c:v>8041.7032796327612</c:v>
                </c:pt>
                <c:pt idx="95">
                  <c:v>8197.8041877153864</c:v>
                </c:pt>
                <c:pt idx="96">
                  <c:v>8354.9022726762214</c:v>
                </c:pt>
                <c:pt idx="97">
                  <c:v>8512.9903216011498</c:v>
                </c:pt>
                <c:pt idx="98">
                  <c:v>8672.0640026127567</c:v>
                </c:pt>
                <c:pt idx="99">
                  <c:v>8832.1163400167407</c:v>
                </c:pt>
                <c:pt idx="100">
                  <c:v>8993.1404457963454</c:v>
                </c:pt>
                <c:pt idx="101">
                  <c:v>9155.1323537931439</c:v>
                </c:pt>
                <c:pt idx="102">
                  <c:v>9318.0853927524277</c:v>
                </c:pt>
                <c:pt idx="103">
                  <c:v>9481.992969961153</c:v>
                </c:pt>
                <c:pt idx="104">
                  <c:v>9646.8514557136314</c:v>
                </c:pt>
                <c:pt idx="105">
                  <c:v>9812.6544560268285</c:v>
                </c:pt>
                <c:pt idx="106">
                  <c:v>9979.3956474179286</c:v>
                </c:pt>
                <c:pt idx="107">
                  <c:v>10147.071710750886</c:v>
                </c:pt>
                <c:pt idx="108">
                  <c:v>10315.676505308207</c:v>
                </c:pt>
                <c:pt idx="109">
                  <c:v>10485.204943227458</c:v>
                </c:pt>
                <c:pt idx="110">
                  <c:v>10655.651024565623</c:v>
                </c:pt>
                <c:pt idx="111">
                  <c:v>10827.011808956629</c:v>
                </c:pt>
                <c:pt idx="112">
                  <c:v>10999.281460648945</c:v>
                </c:pt>
                <c:pt idx="113">
                  <c:v>11172.454199034619</c:v>
                </c:pt>
                <c:pt idx="114">
                  <c:v>11346.527344480541</c:v>
                </c:pt>
                <c:pt idx="115">
                  <c:v>11521.495268364926</c:v>
                </c:pt>
                <c:pt idx="116">
                  <c:v>11697.352391803322</c:v>
                </c:pt>
                <c:pt idx="117">
                  <c:v>11781.569461736795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28-0740-936F-DED022B66A83}"/>
            </c:ext>
          </c:extLst>
        </c:ser>
        <c:ser>
          <c:idx val="2"/>
          <c:order val="2"/>
          <c:marker>
            <c:symbol val="none"/>
          </c:marker>
          <c:xVal>
            <c:numRef>
              <c:f>'u=0.1'!$CH$21:$CH$138</c:f>
              <c:numCache>
                <c:formatCode>General</c:formatCode>
                <c:ptCount val="118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1.4874999578751158E-5</c:v>
                </c:pt>
                <c:pt idx="6">
                  <c:v>1.614062421140261E-5</c:v>
                </c:pt>
                <c:pt idx="7">
                  <c:v>1.7406249753548764E-5</c:v>
                </c:pt>
                <c:pt idx="8">
                  <c:v>1.8671875295694917E-5</c:v>
                </c:pt>
                <c:pt idx="9">
                  <c:v>2.0570312699419446E-5</c:v>
                </c:pt>
                <c:pt idx="10">
                  <c:v>2.3417967895511538E-5</c:v>
                </c:pt>
                <c:pt idx="11">
                  <c:v>2.768945341813378E-5</c:v>
                </c:pt>
                <c:pt idx="12">
                  <c:v>3.4096679883077741E-5</c:v>
                </c:pt>
                <c:pt idx="13">
                  <c:v>4.3707517761504278E-5</c:v>
                </c:pt>
                <c:pt idx="14">
                  <c:v>5.3318359277909622E-5</c:v>
                </c:pt>
                <c:pt idx="15">
                  <c:v>5.5721069657010958E-5</c:v>
                </c:pt>
                <c:pt idx="16">
                  <c:v>5.9325135225662962E-5</c:v>
                </c:pt>
                <c:pt idx="17">
                  <c:v>6.2929197156336159E-5</c:v>
                </c:pt>
                <c:pt idx="18">
                  <c:v>6.6533262724988163E-5</c:v>
                </c:pt>
                <c:pt idx="19">
                  <c:v>7.1939364715945003E-5</c:v>
                </c:pt>
                <c:pt idx="20">
                  <c:v>8.0048506788443774E-5</c:v>
                </c:pt>
                <c:pt idx="21">
                  <c:v>9.2212227173149586E-5</c:v>
                </c:pt>
                <c:pt idx="22">
                  <c:v>1.104578041122295E-4</c:v>
                </c:pt>
                <c:pt idx="23">
                  <c:v>1.30457803606987E-4</c:v>
                </c:pt>
                <c:pt idx="24">
                  <c:v>1.5045781037770212E-4</c:v>
                </c:pt>
                <c:pt idx="25">
                  <c:v>1.7045780259650201E-4</c:v>
                </c:pt>
                <c:pt idx="26">
                  <c:v>1.9045780936721712E-4</c:v>
                </c:pt>
                <c:pt idx="27">
                  <c:v>2.1045780158601701E-4</c:v>
                </c:pt>
                <c:pt idx="28">
                  <c:v>2.3045780835673213E-4</c:v>
                </c:pt>
                <c:pt idx="29">
                  <c:v>2.5045781512744725E-4</c:v>
                </c:pt>
                <c:pt idx="30">
                  <c:v>2.7045779279433191E-4</c:v>
                </c:pt>
                <c:pt idx="31">
                  <c:v>2.9045779956504703E-4</c:v>
                </c:pt>
                <c:pt idx="32">
                  <c:v>3.1045780633576214E-4</c:v>
                </c:pt>
                <c:pt idx="33">
                  <c:v>3.3045781310647726E-4</c:v>
                </c:pt>
                <c:pt idx="34">
                  <c:v>3.5045781987719238E-4</c:v>
                </c:pt>
                <c:pt idx="35">
                  <c:v>3.7045779754407704E-4</c:v>
                </c:pt>
                <c:pt idx="36">
                  <c:v>3.9045780431479216E-4</c:v>
                </c:pt>
                <c:pt idx="37">
                  <c:v>4.1045781108550727E-4</c:v>
                </c:pt>
                <c:pt idx="38">
                  <c:v>4.3045781785622239E-4</c:v>
                </c:pt>
                <c:pt idx="39">
                  <c:v>4.5045779552310705E-4</c:v>
                </c:pt>
                <c:pt idx="40">
                  <c:v>4.7045780229382217E-4</c:v>
                </c:pt>
                <c:pt idx="41">
                  <c:v>4.9045780906453729E-4</c:v>
                </c:pt>
                <c:pt idx="42">
                  <c:v>5.1045778673142195E-4</c:v>
                </c:pt>
                <c:pt idx="43">
                  <c:v>5.3045782260596752E-4</c:v>
                </c:pt>
                <c:pt idx="44">
                  <c:v>5.5045780027285218E-4</c:v>
                </c:pt>
                <c:pt idx="45">
                  <c:v>5.7045777793973684E-4</c:v>
                </c:pt>
                <c:pt idx="46">
                  <c:v>5.9045781381428242E-4</c:v>
                </c:pt>
                <c:pt idx="47">
                  <c:v>6.1045779148116708E-4</c:v>
                </c:pt>
                <c:pt idx="48">
                  <c:v>6.3045782735571265E-4</c:v>
                </c:pt>
                <c:pt idx="49">
                  <c:v>6.5045780502259731E-4</c:v>
                </c:pt>
                <c:pt idx="50">
                  <c:v>6.7045778268948197E-4</c:v>
                </c:pt>
                <c:pt idx="51">
                  <c:v>6.9045781856402755E-4</c:v>
                </c:pt>
                <c:pt idx="52">
                  <c:v>7.1045779623091221E-4</c:v>
                </c:pt>
                <c:pt idx="53">
                  <c:v>7.3045783210545778E-4</c:v>
                </c:pt>
                <c:pt idx="54">
                  <c:v>7.5045780977234244E-4</c:v>
                </c:pt>
                <c:pt idx="55">
                  <c:v>7.704577874392271E-4</c:v>
                </c:pt>
                <c:pt idx="56">
                  <c:v>7.9045782331377268E-4</c:v>
                </c:pt>
                <c:pt idx="57">
                  <c:v>8.1045780098065734E-4</c:v>
                </c:pt>
                <c:pt idx="58">
                  <c:v>8.30457778647542E-4</c:v>
                </c:pt>
                <c:pt idx="59">
                  <c:v>8.5045781452208757E-4</c:v>
                </c:pt>
                <c:pt idx="60">
                  <c:v>8.7045779218897223E-4</c:v>
                </c:pt>
                <c:pt idx="61">
                  <c:v>8.9045782806351781E-4</c:v>
                </c:pt>
                <c:pt idx="62">
                  <c:v>9.1045780573040247E-4</c:v>
                </c:pt>
                <c:pt idx="63">
                  <c:v>9.3045778339728713E-4</c:v>
                </c:pt>
                <c:pt idx="64">
                  <c:v>9.504578192718327E-4</c:v>
                </c:pt>
                <c:pt idx="65">
                  <c:v>9.7045779693871737E-4</c:v>
                </c:pt>
                <c:pt idx="66">
                  <c:v>9.9045783281326294E-4</c:v>
                </c:pt>
                <c:pt idx="67">
                  <c:v>1.0104577522724867E-3</c:v>
                </c:pt>
                <c:pt idx="68">
                  <c:v>1.0304577881470323E-3</c:v>
                </c:pt>
                <c:pt idx="69">
                  <c:v>1.0504578240215778E-3</c:v>
                </c:pt>
                <c:pt idx="70">
                  <c:v>1.0704578598961234E-3</c:v>
                </c:pt>
                <c:pt idx="71">
                  <c:v>1.0904577793553472E-3</c:v>
                </c:pt>
                <c:pt idx="72">
                  <c:v>1.1104578152298927E-3</c:v>
                </c:pt>
                <c:pt idx="73">
                  <c:v>1.1304578511044383E-3</c:v>
                </c:pt>
                <c:pt idx="74">
                  <c:v>1.1504577705636621E-3</c:v>
                </c:pt>
                <c:pt idx="75">
                  <c:v>1.1704578064382076E-3</c:v>
                </c:pt>
                <c:pt idx="76">
                  <c:v>1.1904578423127532E-3</c:v>
                </c:pt>
                <c:pt idx="77">
                  <c:v>1.2104577617719769E-3</c:v>
                </c:pt>
                <c:pt idx="78">
                  <c:v>1.2304577976465225E-3</c:v>
                </c:pt>
                <c:pt idx="79">
                  <c:v>1.2504578335210681E-3</c:v>
                </c:pt>
                <c:pt idx="80">
                  <c:v>1.2704577529802918E-3</c:v>
                </c:pt>
                <c:pt idx="81">
                  <c:v>1.2904577888548374E-3</c:v>
                </c:pt>
                <c:pt idx="82">
                  <c:v>1.310457824729383E-3</c:v>
                </c:pt>
                <c:pt idx="83">
                  <c:v>1.3304578606039286E-3</c:v>
                </c:pt>
                <c:pt idx="84">
                  <c:v>1.3504577800631523E-3</c:v>
                </c:pt>
                <c:pt idx="85">
                  <c:v>1.3704578159376979E-3</c:v>
                </c:pt>
                <c:pt idx="86">
                  <c:v>1.3904578518122435E-3</c:v>
                </c:pt>
                <c:pt idx="87">
                  <c:v>1.4104577712714672E-3</c:v>
                </c:pt>
                <c:pt idx="88">
                  <c:v>1.4304578071460128E-3</c:v>
                </c:pt>
                <c:pt idx="89">
                  <c:v>1.4504578430205584E-3</c:v>
                </c:pt>
                <c:pt idx="90">
                  <c:v>1.4704577624797821E-3</c:v>
                </c:pt>
                <c:pt idx="91">
                  <c:v>1.4904577983543277E-3</c:v>
                </c:pt>
                <c:pt idx="92">
                  <c:v>1.5104578342288733E-3</c:v>
                </c:pt>
                <c:pt idx="93">
                  <c:v>1.530457753688097E-3</c:v>
                </c:pt>
                <c:pt idx="94">
                  <c:v>1.5504577895626426E-3</c:v>
                </c:pt>
                <c:pt idx="95">
                  <c:v>1.5704578254371881E-3</c:v>
                </c:pt>
                <c:pt idx="96">
                  <c:v>1.5904578613117337E-3</c:v>
                </c:pt>
                <c:pt idx="97">
                  <c:v>1.6104577807709575E-3</c:v>
                </c:pt>
                <c:pt idx="98">
                  <c:v>1.630457816645503E-3</c:v>
                </c:pt>
                <c:pt idx="99">
                  <c:v>1.6504578525200486E-3</c:v>
                </c:pt>
                <c:pt idx="100">
                  <c:v>1.6704577719792724E-3</c:v>
                </c:pt>
                <c:pt idx="101">
                  <c:v>1.6904578078538179E-3</c:v>
                </c:pt>
                <c:pt idx="102">
                  <c:v>1.7104578437283635E-3</c:v>
                </c:pt>
                <c:pt idx="103">
                  <c:v>1.7304577631875873E-3</c:v>
                </c:pt>
                <c:pt idx="104">
                  <c:v>1.7504577990621328E-3</c:v>
                </c:pt>
                <c:pt idx="105">
                  <c:v>1.7704578349366784E-3</c:v>
                </c:pt>
                <c:pt idx="106">
                  <c:v>1.7904577543959022E-3</c:v>
                </c:pt>
                <c:pt idx="107">
                  <c:v>1.8104577902704477E-3</c:v>
                </c:pt>
                <c:pt idx="108">
                  <c:v>1.8304578261449933E-3</c:v>
                </c:pt>
                <c:pt idx="109">
                  <c:v>1.8504578620195389E-3</c:v>
                </c:pt>
                <c:pt idx="110">
                  <c:v>1.8704577814787626E-3</c:v>
                </c:pt>
                <c:pt idx="111">
                  <c:v>1.8904578173533082E-3</c:v>
                </c:pt>
                <c:pt idx="112">
                  <c:v>1.9104578532278538E-3</c:v>
                </c:pt>
                <c:pt idx="113">
                  <c:v>1.9304577726870775E-3</c:v>
                </c:pt>
                <c:pt idx="114">
                  <c:v>1.9504578085616231E-3</c:v>
                </c:pt>
                <c:pt idx="115">
                  <c:v>1.9704578444361687E-3</c:v>
                </c:pt>
                <c:pt idx="116">
                  <c:v>1.9904577638953924E-3</c:v>
                </c:pt>
                <c:pt idx="117">
                  <c:v>2.0000000949949026E-3</c:v>
                </c:pt>
              </c:numCache>
            </c:numRef>
          </c:xVal>
          <c:yVal>
            <c:numRef>
              <c:f>'u=0.1'!$CJ$21:$CJ$138</c:f>
              <c:numCache>
                <c:formatCode>General</c:formatCode>
                <c:ptCount val="118"/>
                <c:pt idx="0">
                  <c:v>0</c:v>
                </c:pt>
                <c:pt idx="1">
                  <c:v>0.39600806893216767</c:v>
                </c:pt>
                <c:pt idx="2">
                  <c:v>1.1200799637861012</c:v>
                </c:pt>
                <c:pt idx="3">
                  <c:v>2.5930214667685294</c:v>
                </c:pt>
                <c:pt idx="4">
                  <c:v>5.4601656462725057</c:v>
                </c:pt>
                <c:pt idx="5">
                  <c:v>8.0323844433912956</c:v>
                </c:pt>
                <c:pt idx="6">
                  <c:v>9.0790317045293758</c:v>
                </c:pt>
                <c:pt idx="7">
                  <c:v>10.167562700697463</c:v>
                </c:pt>
                <c:pt idx="8">
                  <c:v>11.296423106560978</c:v>
                </c:pt>
                <c:pt idx="9">
                  <c:v>13.06232195000012</c:v>
                </c:pt>
                <c:pt idx="10">
                  <c:v>15.86656271295854</c:v>
                </c:pt>
                <c:pt idx="11">
                  <c:v>20.400021149711716</c:v>
                </c:pt>
                <c:pt idx="12">
                  <c:v>27.875789833927964</c:v>
                </c:pt>
                <c:pt idx="13">
                  <c:v>40.456961044423039</c:v>
                </c:pt>
                <c:pt idx="14">
                  <c:v>54.509752276308795</c:v>
                </c:pt>
                <c:pt idx="15">
                  <c:v>58.23555388412283</c:v>
                </c:pt>
                <c:pt idx="16">
                  <c:v>63.97600963856619</c:v>
                </c:pt>
                <c:pt idx="17">
                  <c:v>69.893587071353707</c:v>
                </c:pt>
                <c:pt idx="18">
                  <c:v>75.983146722560122</c:v>
                </c:pt>
                <c:pt idx="19">
                  <c:v>85.42971168787048</c:v>
                </c:pt>
                <c:pt idx="20">
                  <c:v>100.27412842564807</c:v>
                </c:pt>
                <c:pt idx="21">
                  <c:v>123.97719623957238</c:v>
                </c:pt>
                <c:pt idx="22">
                  <c:v>162.53752826746236</c:v>
                </c:pt>
                <c:pt idx="23">
                  <c:v>208.62393702148302</c:v>
                </c:pt>
                <c:pt idx="24">
                  <c:v>258.39324084938846</c:v>
                </c:pt>
                <c:pt idx="25">
                  <c:v>311.59061727051261</c:v>
                </c:pt>
                <c:pt idx="26">
                  <c:v>368.00796665487587</c:v>
                </c:pt>
                <c:pt idx="27">
                  <c:v>427.47093140659626</c:v>
                </c:pt>
                <c:pt idx="28">
                  <c:v>489.83090691433836</c:v>
                </c:pt>
                <c:pt idx="29">
                  <c:v>554.95903299102781</c:v>
                </c:pt>
                <c:pt idx="30">
                  <c:v>622.74219392804753</c:v>
                </c:pt>
                <c:pt idx="31">
                  <c:v>693.08038441825863</c:v>
                </c:pt>
                <c:pt idx="32">
                  <c:v>765.88386439602209</c:v>
                </c:pt>
                <c:pt idx="33">
                  <c:v>841.07181550417624</c:v>
                </c:pt>
                <c:pt idx="34">
                  <c:v>918.57088450047775</c:v>
                </c:pt>
                <c:pt idx="35">
                  <c:v>998.31398227563557</c:v>
                </c:pt>
                <c:pt idx="36">
                  <c:v>1080.239876112299</c:v>
                </c:pt>
                <c:pt idx="37">
                  <c:v>1164.2917774996313</c:v>
                </c:pt>
                <c:pt idx="38">
                  <c:v>1250.4172112315759</c:v>
                </c:pt>
                <c:pt idx="39">
                  <c:v>1338.5672769525406</c:v>
                </c:pt>
                <c:pt idx="40">
                  <c:v>1428.6967487457925</c:v>
                </c:pt>
                <c:pt idx="41">
                  <c:v>1520.7629516650834</c:v>
                </c:pt>
                <c:pt idx="42">
                  <c:v>1614.725831248787</c:v>
                </c:pt>
                <c:pt idx="43">
                  <c:v>1710.5482565363</c:v>
                </c:pt>
                <c:pt idx="44">
                  <c:v>1808.1942698307428</c:v>
                </c:pt>
                <c:pt idx="45">
                  <c:v>1907.6306958571568</c:v>
                </c:pt>
                <c:pt idx="46">
                  <c:v>2008.826156130041</c:v>
                </c:pt>
                <c:pt idx="47">
                  <c:v>2111.7500101410146</c:v>
                </c:pt>
                <c:pt idx="48">
                  <c:v>2216.3742952998928</c:v>
                </c:pt>
                <c:pt idx="49">
                  <c:v>2322.6712117398347</c:v>
                </c:pt>
                <c:pt idx="50">
                  <c:v>2430.6151351281706</c:v>
                </c:pt>
                <c:pt idx="51">
                  <c:v>2540.1816296818815</c:v>
                </c:pt>
                <c:pt idx="52">
                  <c:v>2651.3463845995793</c:v>
                </c:pt>
                <c:pt idx="53">
                  <c:v>2764.0873809576206</c:v>
                </c:pt>
                <c:pt idx="54">
                  <c:v>2878.3822343048523</c:v>
                </c:pt>
                <c:pt idx="55">
                  <c:v>2994.2104170743464</c:v>
                </c:pt>
                <c:pt idx="56">
                  <c:v>3111.5522371423071</c:v>
                </c:pt>
                <c:pt idx="57">
                  <c:v>3230.3877411454823</c:v>
                </c:pt>
                <c:pt idx="58">
                  <c:v>3350.6987160767358</c:v>
                </c:pt>
                <c:pt idx="59">
                  <c:v>3472.4676405755063</c:v>
                </c:pt>
                <c:pt idx="60">
                  <c:v>3595.676562516232</c:v>
                </c:pt>
                <c:pt idx="61">
                  <c:v>3720.3095535550674</c:v>
                </c:pt>
                <c:pt idx="62">
                  <c:v>3846.349806897023</c:v>
                </c:pt>
                <c:pt idx="63">
                  <c:v>3973.7821348596708</c:v>
                </c:pt>
                <c:pt idx="64">
                  <c:v>4102.5918701153578</c:v>
                </c:pt>
                <c:pt idx="65">
                  <c:v>4232.7636961322432</c:v>
                </c:pt>
                <c:pt idx="66">
                  <c:v>4364.2842565352739</c:v>
                </c:pt>
                <c:pt idx="67">
                  <c:v>4497.1387129291161</c:v>
                </c:pt>
                <c:pt idx="68">
                  <c:v>4631.3153360563201</c:v>
                </c:pt>
                <c:pt idx="69">
                  <c:v>4766.8004689817262</c:v>
                </c:pt>
                <c:pt idx="70">
                  <c:v>4903.5815941026067</c:v>
                </c:pt>
                <c:pt idx="71">
                  <c:v>5041.6457389839034</c:v>
                </c:pt>
                <c:pt idx="72">
                  <c:v>5180.9826821679153</c:v>
                </c:pt>
                <c:pt idx="73">
                  <c:v>5321.5801160034289</c:v>
                </c:pt>
                <c:pt idx="74">
                  <c:v>5463.426010286822</c:v>
                </c:pt>
                <c:pt idx="75">
                  <c:v>5606.5111088511594</c:v>
                </c:pt>
                <c:pt idx="76">
                  <c:v>5750.8239629500367</c:v>
                </c:pt>
                <c:pt idx="77">
                  <c:v>5896.3533642153998</c:v>
                </c:pt>
                <c:pt idx="78">
                  <c:v>6043.0909069480831</c:v>
                </c:pt>
                <c:pt idx="79">
                  <c:v>6191.0258949325471</c:v>
                </c:pt>
                <c:pt idx="80">
                  <c:v>6340.1478414287139</c:v>
                </c:pt>
                <c:pt idx="81">
                  <c:v>6490.4490951810767</c:v>
                </c:pt>
                <c:pt idx="82">
                  <c:v>6641.9196234228521</c:v>
                </c:pt>
                <c:pt idx="83">
                  <c:v>6794.5504686627719</c:v>
                </c:pt>
                <c:pt idx="84">
                  <c:v>6948.3319777107517</c:v>
                </c:pt>
                <c:pt idx="85">
                  <c:v>7103.257381371197</c:v>
                </c:pt>
                <c:pt idx="86">
                  <c:v>7259.3174164394068</c:v>
                </c:pt>
                <c:pt idx="87">
                  <c:v>7416.5029745812908</c:v>
                </c:pt>
                <c:pt idx="88">
                  <c:v>7574.8078704361524</c:v>
                </c:pt>
                <c:pt idx="89">
                  <c:v>7734.2233457488137</c:v>
                </c:pt>
                <c:pt idx="90">
                  <c:v>7894.7407792741296</c:v>
                </c:pt>
                <c:pt idx="91">
                  <c:v>8056.3545133250091</c:v>
                </c:pt>
                <c:pt idx="92">
                  <c:v>8219.0562423816627</c:v>
                </c:pt>
                <c:pt idx="93">
                  <c:v>8382.8377825574025</c:v>
                </c:pt>
                <c:pt idx="94">
                  <c:v>8547.693955293933</c:v>
                </c:pt>
                <c:pt idx="95">
                  <c:v>8713.6168626726649</c:v>
                </c:pt>
                <c:pt idx="96">
                  <c:v>8880.599690130246</c:v>
                </c:pt>
                <c:pt idx="97">
                  <c:v>9048.63477090999</c:v>
                </c:pt>
                <c:pt idx="98">
                  <c:v>9217.7175005691424</c:v>
                </c:pt>
                <c:pt idx="99">
                  <c:v>9387.8404644968996</c:v>
                </c:pt>
                <c:pt idx="100">
                  <c:v>9558.9963412767502</c:v>
                </c:pt>
                <c:pt idx="101">
                  <c:v>9731.1809151962698</c:v>
                </c:pt>
                <c:pt idx="102">
                  <c:v>9904.3870952398393</c:v>
                </c:pt>
                <c:pt idx="103">
                  <c:v>10078.607873875417</c:v>
                </c:pt>
                <c:pt idx="104">
                  <c:v>10253.839393013204</c:v>
                </c:pt>
                <c:pt idx="105">
                  <c:v>10430.074856355423</c:v>
                </c:pt>
                <c:pt idx="106">
                  <c:v>10607.307542540444</c:v>
                </c:pt>
                <c:pt idx="107">
                  <c:v>10785.533923589417</c:v>
                </c:pt>
                <c:pt idx="108">
                  <c:v>10964.747472405781</c:v>
                </c:pt>
                <c:pt idx="109">
                  <c:v>11144.942780994559</c:v>
                </c:pt>
                <c:pt idx="110">
                  <c:v>11326.113471891314</c:v>
                </c:pt>
                <c:pt idx="111">
                  <c:v>11508.25641971969</c:v>
                </c:pt>
                <c:pt idx="112">
                  <c:v>11691.365421537803</c:v>
                </c:pt>
                <c:pt idx="113">
                  <c:v>11875.434333017029</c:v>
                </c:pt>
                <c:pt idx="114">
                  <c:v>12060.460305919507</c:v>
                </c:pt>
                <c:pt idx="115">
                  <c:v>12246.43735746588</c:v>
                </c:pt>
                <c:pt idx="116">
                  <c:v>12433.35955774363</c:v>
                </c:pt>
                <c:pt idx="117">
                  <c:v>12522.875635938919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28-0740-936F-DED022B66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'u=0.3'!$B$21:$B$126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'u=0.3'!$C$21:$C$126</c:f>
              <c:numCache>
                <c:formatCode>General</c:formatCode>
                <c:ptCount val="106"/>
                <c:pt idx="0">
                  <c:v>0</c:v>
                </c:pt>
                <c:pt idx="1">
                  <c:v>3.9805285632610321E-3</c:v>
                </c:pt>
                <c:pt idx="2">
                  <c:v>4.7486983239650726E-2</c:v>
                </c:pt>
                <c:pt idx="3">
                  <c:v>0.13570579886436462</c:v>
                </c:pt>
                <c:pt idx="4">
                  <c:v>0.26836645603179932</c:v>
                </c:pt>
                <c:pt idx="5">
                  <c:v>0.46806108951568604</c:v>
                </c:pt>
                <c:pt idx="6">
                  <c:v>0.7698090672492981</c:v>
                </c:pt>
                <c:pt idx="7">
                  <c:v>1.3223898410797119</c:v>
                </c:pt>
                <c:pt idx="8">
                  <c:v>2.0572047233581543</c:v>
                </c:pt>
                <c:pt idx="9">
                  <c:v>2.798213005065918</c:v>
                </c:pt>
                <c:pt idx="10">
                  <c:v>3.5443401336669922</c:v>
                </c:pt>
                <c:pt idx="11">
                  <c:v>4.2952275276184082</c:v>
                </c:pt>
                <c:pt idx="12">
                  <c:v>5.0507535934448242</c:v>
                </c:pt>
                <c:pt idx="13">
                  <c:v>5.8109703063964844</c:v>
                </c:pt>
                <c:pt idx="14">
                  <c:v>6.6051273345947266</c:v>
                </c:pt>
                <c:pt idx="15">
                  <c:v>7.4107027053833008</c:v>
                </c:pt>
                <c:pt idx="16">
                  <c:v>8.2220182418823242</c:v>
                </c:pt>
                <c:pt idx="17">
                  <c:v>9.0392932891845703</c:v>
                </c:pt>
                <c:pt idx="18">
                  <c:v>9.8631973266601562</c:v>
                </c:pt>
                <c:pt idx="19">
                  <c:v>10.696712493896484</c:v>
                </c:pt>
                <c:pt idx="20">
                  <c:v>11.562656402587891</c:v>
                </c:pt>
                <c:pt idx="21">
                  <c:v>12.436589241027832</c:v>
                </c:pt>
                <c:pt idx="22">
                  <c:v>13.508672714233398</c:v>
                </c:pt>
                <c:pt idx="23">
                  <c:v>14.772930145263672</c:v>
                </c:pt>
                <c:pt idx="24">
                  <c:v>16.047239303588867</c:v>
                </c:pt>
                <c:pt idx="25">
                  <c:v>17.328500747680664</c:v>
                </c:pt>
                <c:pt idx="26">
                  <c:v>18.619150161743164</c:v>
                </c:pt>
                <c:pt idx="27">
                  <c:v>19.918973922729492</c:v>
                </c:pt>
                <c:pt idx="28">
                  <c:v>21.252786636352539</c:v>
                </c:pt>
                <c:pt idx="29">
                  <c:v>22.630807876586914</c:v>
                </c:pt>
                <c:pt idx="30">
                  <c:v>24.000705718994141</c:v>
                </c:pt>
                <c:pt idx="31">
                  <c:v>25.377479553222656</c:v>
                </c:pt>
                <c:pt idx="32">
                  <c:v>26.763822555541992</c:v>
                </c:pt>
                <c:pt idx="33">
                  <c:v>28.158809661865234</c:v>
                </c:pt>
                <c:pt idx="34">
                  <c:v>29.564966201782227</c:v>
                </c:pt>
                <c:pt idx="35">
                  <c:v>30.980978012084961</c:v>
                </c:pt>
                <c:pt idx="36">
                  <c:v>32.406471252441406</c:v>
                </c:pt>
                <c:pt idx="37">
                  <c:v>33.841896057128906</c:v>
                </c:pt>
                <c:pt idx="38">
                  <c:v>35.286411285400391</c:v>
                </c:pt>
                <c:pt idx="39">
                  <c:v>36.742355346679688</c:v>
                </c:pt>
                <c:pt idx="40">
                  <c:v>38.209281921386719</c:v>
                </c:pt>
                <c:pt idx="41">
                  <c:v>39.686210632324219</c:v>
                </c:pt>
                <c:pt idx="42">
                  <c:v>41.173900604248047</c:v>
                </c:pt>
                <c:pt idx="43">
                  <c:v>42.671127319335938</c:v>
                </c:pt>
                <c:pt idx="44">
                  <c:v>44.178737640380859</c:v>
                </c:pt>
                <c:pt idx="45">
                  <c:v>45.698551177978516</c:v>
                </c:pt>
                <c:pt idx="46">
                  <c:v>47.226844787597656</c:v>
                </c:pt>
                <c:pt idx="47">
                  <c:v>48.765472412109375</c:v>
                </c:pt>
                <c:pt idx="48">
                  <c:v>50.314376831054688</c:v>
                </c:pt>
                <c:pt idx="49">
                  <c:v>51.874011993408203</c:v>
                </c:pt>
                <c:pt idx="50">
                  <c:v>53.443817138671875</c:v>
                </c:pt>
                <c:pt idx="51">
                  <c:v>55.028434753417969</c:v>
                </c:pt>
                <c:pt idx="52">
                  <c:v>56.623317718505859</c:v>
                </c:pt>
                <c:pt idx="53">
                  <c:v>58.228977203369141</c:v>
                </c:pt>
                <c:pt idx="54">
                  <c:v>59.859184265136719</c:v>
                </c:pt>
                <c:pt idx="55">
                  <c:v>61.534580230712891</c:v>
                </c:pt>
                <c:pt idx="56">
                  <c:v>63.218814849853516</c:v>
                </c:pt>
                <c:pt idx="57">
                  <c:v>64.915687561035156</c:v>
                </c:pt>
                <c:pt idx="58">
                  <c:v>66.624008178710938</c:v>
                </c:pt>
                <c:pt idx="59">
                  <c:v>68.342063903808594</c:v>
                </c:pt>
                <c:pt idx="60">
                  <c:v>70.070289611816406</c:v>
                </c:pt>
                <c:pt idx="61">
                  <c:v>71.808677673339844</c:v>
                </c:pt>
                <c:pt idx="62">
                  <c:v>73.557144165039062</c:v>
                </c:pt>
                <c:pt idx="63">
                  <c:v>75.315589904785156</c:v>
                </c:pt>
                <c:pt idx="64">
                  <c:v>77.0845947265625</c:v>
                </c:pt>
                <c:pt idx="65">
                  <c:v>78.859657287597656</c:v>
                </c:pt>
                <c:pt idx="66">
                  <c:v>80.644882202148438</c:v>
                </c:pt>
                <c:pt idx="67">
                  <c:v>82.440544128417969</c:v>
                </c:pt>
                <c:pt idx="68">
                  <c:v>84.246658325195312</c:v>
                </c:pt>
                <c:pt idx="69">
                  <c:v>86.322311401367188</c:v>
                </c:pt>
                <c:pt idx="70">
                  <c:v>88.454582214355469</c:v>
                </c:pt>
                <c:pt idx="71">
                  <c:v>90.593040466308594</c:v>
                </c:pt>
                <c:pt idx="72">
                  <c:v>92.807319641113281</c:v>
                </c:pt>
                <c:pt idx="73">
                  <c:v>95.033645629882812</c:v>
                </c:pt>
                <c:pt idx="74">
                  <c:v>97.267173767089844</c:v>
                </c:pt>
                <c:pt idx="75">
                  <c:v>99.508476257324219</c:v>
                </c:pt>
                <c:pt idx="76">
                  <c:v>101.75299835205078</c:v>
                </c:pt>
                <c:pt idx="77">
                  <c:v>104.00217437744141</c:v>
                </c:pt>
                <c:pt idx="78">
                  <c:v>106.25843048095703</c:v>
                </c:pt>
                <c:pt idx="79">
                  <c:v>108.52245330810547</c:v>
                </c:pt>
                <c:pt idx="80">
                  <c:v>110.79428863525391</c:v>
                </c:pt>
                <c:pt idx="81">
                  <c:v>113.07389068603516</c:v>
                </c:pt>
                <c:pt idx="82">
                  <c:v>115.36283111572266</c:v>
                </c:pt>
                <c:pt idx="83">
                  <c:v>117.66072845458984</c:v>
                </c:pt>
                <c:pt idx="84">
                  <c:v>119.96817779541016</c:v>
                </c:pt>
                <c:pt idx="85">
                  <c:v>122.28279113769531</c:v>
                </c:pt>
                <c:pt idx="86">
                  <c:v>124.60538482666016</c:v>
                </c:pt>
                <c:pt idx="87">
                  <c:v>126.93602752685547</c:v>
                </c:pt>
                <c:pt idx="88">
                  <c:v>129.27467346191406</c:v>
                </c:pt>
                <c:pt idx="89">
                  <c:v>131.62126159667969</c:v>
                </c:pt>
                <c:pt idx="90">
                  <c:v>133.97576904296875</c:v>
                </c:pt>
                <c:pt idx="91">
                  <c:v>136.33811950683594</c:v>
                </c:pt>
                <c:pt idx="92">
                  <c:v>138.70826721191406</c:v>
                </c:pt>
                <c:pt idx="93">
                  <c:v>141.12713623046875</c:v>
                </c:pt>
                <c:pt idx="94">
                  <c:v>143.54679870605469</c:v>
                </c:pt>
                <c:pt idx="95">
                  <c:v>145.9737548828125</c:v>
                </c:pt>
                <c:pt idx="96">
                  <c:v>148.40791320800781</c:v>
                </c:pt>
                <c:pt idx="97">
                  <c:v>150.84532165527344</c:v>
                </c:pt>
                <c:pt idx="98">
                  <c:v>153.29159545898438</c:v>
                </c:pt>
                <c:pt idx="99">
                  <c:v>155.74464416503906</c:v>
                </c:pt>
                <c:pt idx="100">
                  <c:v>158.20530700683594</c:v>
                </c:pt>
                <c:pt idx="101">
                  <c:v>160.67359924316406</c:v>
                </c:pt>
                <c:pt idx="102">
                  <c:v>163.14952087402344</c:v>
                </c:pt>
                <c:pt idx="103">
                  <c:v>165.63299560546875</c:v>
                </c:pt>
                <c:pt idx="104">
                  <c:v>168.12480163574219</c:v>
                </c:pt>
                <c:pt idx="105">
                  <c:v>170.17788696289062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4-1743-99B7-9B7DFAC10830}"/>
            </c:ext>
          </c:extLst>
        </c:ser>
        <c:ser>
          <c:idx val="1"/>
          <c:order val="1"/>
          <c:tx>
            <c:v>Ecuación</c:v>
          </c:tx>
          <c:spPr>
            <a:ln w="254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'u=0.3'!$H$21:$H$126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'u=0.3'!$I$21:$I$126</c:f>
              <c:numCache>
                <c:formatCode>General</c:formatCode>
                <c:ptCount val="106"/>
                <c:pt idx="0">
                  <c:v>0</c:v>
                </c:pt>
                <c:pt idx="1">
                  <c:v>4.070850735431706E-3</c:v>
                </c:pt>
                <c:pt idx="2">
                  <c:v>1.1514104640888005E-2</c:v>
                </c:pt>
                <c:pt idx="3">
                  <c:v>2.6655525917561481E-2</c:v>
                </c:pt>
                <c:pt idx="4">
                  <c:v>5.6128955646392968E-2</c:v>
                </c:pt>
                <c:pt idx="5">
                  <c:v>0.11221076304351205</c:v>
                </c:pt>
                <c:pt idx="6">
                  <c:v>0.2175424337281279</c:v>
                </c:pt>
                <c:pt idx="7">
                  <c:v>0.41381801158524889</c:v>
                </c:pt>
                <c:pt idx="8">
                  <c:v>0.72935943654850233</c:v>
                </c:pt>
                <c:pt idx="9">
                  <c:v>1.0994040921597088</c:v>
                </c:pt>
                <c:pt idx="10">
                  <c:v>1.5168547391151175</c:v>
                </c:pt>
                <c:pt idx="11">
                  <c:v>1.9768339466566627</c:v>
                </c:pt>
                <c:pt idx="12">
                  <c:v>2.4757210738693267</c:v>
                </c:pt>
                <c:pt idx="13">
                  <c:v>3.0106881464567974</c:v>
                </c:pt>
                <c:pt idx="14">
                  <c:v>3.5794486388641498</c:v>
                </c:pt>
                <c:pt idx="15">
                  <c:v>4.1801015070977687</c:v>
                </c:pt>
                <c:pt idx="16">
                  <c:v>4.8110361719074541</c:v>
                </c:pt>
                <c:pt idx="17">
                  <c:v>5.4708629922915257</c:v>
                </c:pt>
                <c:pt idx="18">
                  <c:v>6.1583681413753801</c:v>
                </c:pt>
                <c:pt idx="19">
                  <c:v>6.8724780402268237</c:v>
                </c:pt>
                <c:pt idx="20">
                  <c:v>7.6122380837961838</c:v>
                </c:pt>
                <c:pt idx="21">
                  <c:v>8.3767869347353514</c:v>
                </c:pt>
                <c:pt idx="22">
                  <c:v>9.1653454700880825</c:v>
                </c:pt>
                <c:pt idx="23">
                  <c:v>9.9772025389164813</c:v>
                </c:pt>
                <c:pt idx="24">
                  <c:v>10.811710052772231</c:v>
                </c:pt>
                <c:pt idx="25">
                  <c:v>11.668268019793102</c:v>
                </c:pt>
                <c:pt idx="26">
                  <c:v>12.546322748442629</c:v>
                </c:pt>
                <c:pt idx="27">
                  <c:v>13.445358958233696</c:v>
                </c:pt>
                <c:pt idx="28">
                  <c:v>14.364900506042138</c:v>
                </c:pt>
                <c:pt idx="29">
                  <c:v>15.304498692030911</c:v>
                </c:pt>
                <c:pt idx="30">
                  <c:v>16.263734182819501</c:v>
                </c:pt>
                <c:pt idx="31">
                  <c:v>17.242211461747349</c:v>
                </c:pt>
                <c:pt idx="32">
                  <c:v>18.239563579508051</c:v>
                </c:pt>
                <c:pt idx="33">
                  <c:v>19.255434165100798</c:v>
                </c:pt>
                <c:pt idx="34">
                  <c:v>20.289494370642871</c:v>
                </c:pt>
                <c:pt idx="35">
                  <c:v>21.3414327718463</c:v>
                </c:pt>
                <c:pt idx="36">
                  <c:v>22.410944506131802</c:v>
                </c:pt>
                <c:pt idx="37">
                  <c:v>23.497751555110433</c:v>
                </c:pt>
                <c:pt idx="38">
                  <c:v>24.60157671094418</c:v>
                </c:pt>
                <c:pt idx="39">
                  <c:v>25.722164576213853</c:v>
                </c:pt>
                <c:pt idx="40">
                  <c:v>26.859271384141756</c:v>
                </c:pt>
                <c:pt idx="41">
                  <c:v>28.012654031774325</c:v>
                </c:pt>
                <c:pt idx="42">
                  <c:v>29.182089198316874</c:v>
                </c:pt>
                <c:pt idx="43">
                  <c:v>30.367362958118161</c:v>
                </c:pt>
                <c:pt idx="44">
                  <c:v>31.568259614345635</c:v>
                </c:pt>
                <c:pt idx="45">
                  <c:v>32.784585407054117</c:v>
                </c:pt>
                <c:pt idx="46">
                  <c:v>34.016140051162218</c:v>
                </c:pt>
                <c:pt idx="47">
                  <c:v>35.262740942732471</c:v>
                </c:pt>
                <c:pt idx="48">
                  <c:v>36.524212313630635</c:v>
                </c:pt>
                <c:pt idx="49">
                  <c:v>37.800373632317672</c:v>
                </c:pt>
                <c:pt idx="50">
                  <c:v>39.09106505301888</c:v>
                </c:pt>
                <c:pt idx="51">
                  <c:v>40.396117375731727</c:v>
                </c:pt>
                <c:pt idx="52">
                  <c:v>41.715377930961466</c:v>
                </c:pt>
                <c:pt idx="53">
                  <c:v>43.048699215138733</c:v>
                </c:pt>
                <c:pt idx="54">
                  <c:v>44.3959307432511</c:v>
                </c:pt>
                <c:pt idx="55">
                  <c:v>45.756922384770817</c:v>
                </c:pt>
                <c:pt idx="56">
                  <c:v>47.131552087879683</c:v>
                </c:pt>
                <c:pt idx="57">
                  <c:v>48.519678136216797</c:v>
                </c:pt>
                <c:pt idx="58">
                  <c:v>49.921162365844843</c:v>
                </c:pt>
                <c:pt idx="59">
                  <c:v>51.335894809340857</c:v>
                </c:pt>
                <c:pt idx="60">
                  <c:v>52.76374457739707</c:v>
                </c:pt>
                <c:pt idx="61">
                  <c:v>54.204583828505918</c:v>
                </c:pt>
                <c:pt idx="62">
                  <c:v>55.658313123111519</c:v>
                </c:pt>
                <c:pt idx="63">
                  <c:v>57.124810960956147</c:v>
                </c:pt>
                <c:pt idx="64">
                  <c:v>58.60395847487289</c:v>
                </c:pt>
                <c:pt idx="65">
                  <c:v>60.095665470328235</c:v>
                </c:pt>
                <c:pt idx="66">
                  <c:v>61.599818648563399</c:v>
                </c:pt>
                <c:pt idx="67">
                  <c:v>63.11631586252129</c:v>
                </c:pt>
                <c:pt idx="68">
                  <c:v>64.645048505781332</c:v>
                </c:pt>
                <c:pt idx="69">
                  <c:v>66.185937079313007</c:v>
                </c:pt>
                <c:pt idx="70">
                  <c:v>67.738877707100841</c:v>
                </c:pt>
                <c:pt idx="71">
                  <c:v>69.30376842780791</c:v>
                </c:pt>
                <c:pt idx="72">
                  <c:v>70.880536753913589</c:v>
                </c:pt>
                <c:pt idx="73">
                  <c:v>72.469084938619361</c:v>
                </c:pt>
                <c:pt idx="74">
                  <c:v>74.069316919140476</c:v>
                </c:pt>
                <c:pt idx="75">
                  <c:v>75.681166498075982</c:v>
                </c:pt>
                <c:pt idx="76">
                  <c:v>77.30454138750612</c:v>
                </c:pt>
                <c:pt idx="77">
                  <c:v>78.939350786781887</c:v>
                </c:pt>
                <c:pt idx="78">
                  <c:v>80.585534171039896</c:v>
                </c:pt>
                <c:pt idx="79">
                  <c:v>82.243004137119428</c:v>
                </c:pt>
                <c:pt idx="80">
                  <c:v>83.911684345673379</c:v>
                </c:pt>
                <c:pt idx="81">
                  <c:v>85.591490175689898</c:v>
                </c:pt>
                <c:pt idx="82">
                  <c:v>87.282367850230472</c:v>
                </c:pt>
                <c:pt idx="83">
                  <c:v>88.984235720970915</c:v>
                </c:pt>
                <c:pt idx="84">
                  <c:v>90.697013267829647</c:v>
                </c:pt>
                <c:pt idx="85">
                  <c:v>92.420651252151899</c:v>
                </c:pt>
                <c:pt idx="86">
                  <c:v>94.155071855875491</c:v>
                </c:pt>
                <c:pt idx="87">
                  <c:v>95.90019826812663</c:v>
                </c:pt>
                <c:pt idx="88">
                  <c:v>97.655985403304484</c:v>
                </c:pt>
                <c:pt idx="89">
                  <c:v>99.422358915650548</c:v>
                </c:pt>
                <c:pt idx="90">
                  <c:v>101.19924536074321</c:v>
                </c:pt>
                <c:pt idx="91">
                  <c:v>102.98660346765399</c:v>
                </c:pt>
                <c:pt idx="92">
                  <c:v>104.78436204869813</c:v>
                </c:pt>
                <c:pt idx="93">
                  <c:v>106.59246127902601</c:v>
                </c:pt>
                <c:pt idx="94">
                  <c:v>108.41083174027047</c:v>
                </c:pt>
                <c:pt idx="95">
                  <c:v>110.2394367891593</c:v>
                </c:pt>
                <c:pt idx="96">
                  <c:v>112.07820902332161</c:v>
                </c:pt>
                <c:pt idx="97">
                  <c:v>113.9270817415069</c:v>
                </c:pt>
                <c:pt idx="98">
                  <c:v>115.78602147009268</c:v>
                </c:pt>
                <c:pt idx="99">
                  <c:v>117.65496336666611</c:v>
                </c:pt>
                <c:pt idx="100">
                  <c:v>119.53384322009123</c:v>
                </c:pt>
                <c:pt idx="101">
                  <c:v>121.42263049943836</c:v>
                </c:pt>
                <c:pt idx="102">
                  <c:v>123.32126271221206</c:v>
                </c:pt>
                <c:pt idx="103">
                  <c:v>125.22968907191762</c:v>
                </c:pt>
                <c:pt idx="104">
                  <c:v>127.14784837655492</c:v>
                </c:pt>
                <c:pt idx="105">
                  <c:v>128.7316130445158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B4-1743-99B7-9B7DFAC10830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'u=0.3'!$H$21:$H$126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'u=0.3'!$J$21:$J$126</c:f>
              <c:numCache>
                <c:formatCode>General</c:formatCode>
                <c:ptCount val="106"/>
                <c:pt idx="0">
                  <c:v>0</c:v>
                </c:pt>
                <c:pt idx="1">
                  <c:v>5.3978409283646327E-3</c:v>
                </c:pt>
                <c:pt idx="2">
                  <c:v>1.5267399696851673E-2</c:v>
                </c:pt>
                <c:pt idx="3">
                  <c:v>3.5344525779975364E-2</c:v>
                </c:pt>
                <c:pt idx="4">
                  <c:v>7.4425517845063696E-2</c:v>
                </c:pt>
                <c:pt idx="5">
                  <c:v>0.1487885183525556</c:v>
                </c:pt>
                <c:pt idx="6">
                  <c:v>0.28845554129835016</c:v>
                </c:pt>
                <c:pt idx="7">
                  <c:v>0.54871179146597826</c:v>
                </c:pt>
                <c:pt idx="8">
                  <c:v>0.96711141575987203</c:v>
                </c:pt>
                <c:pt idx="9">
                  <c:v>1.4577808893407893</c:v>
                </c:pt>
                <c:pt idx="10">
                  <c:v>2.0113094596948282</c:v>
                </c:pt>
                <c:pt idx="11">
                  <c:v>2.6212297820131991</c:v>
                </c:pt>
                <c:pt idx="12">
                  <c:v>3.2827409817396593</c:v>
                </c:pt>
                <c:pt idx="13">
                  <c:v>3.9920932393909903</c:v>
                </c:pt>
                <c:pt idx="14">
                  <c:v>4.7462546822638529</c:v>
                </c:pt>
                <c:pt idx="15">
                  <c:v>5.5427045760591369</c:v>
                </c:pt>
                <c:pt idx="16">
                  <c:v>6.3793073350823253</c:v>
                </c:pt>
                <c:pt idx="17">
                  <c:v>7.2542203319412328</c:v>
                </c:pt>
                <c:pt idx="18">
                  <c:v>8.1658340641486635</c:v>
                </c:pt>
                <c:pt idx="19">
                  <c:v>9.1127249942976576</c:v>
                </c:pt>
                <c:pt idx="20">
                  <c:v>10.093627341218033</c:v>
                </c:pt>
                <c:pt idx="21">
                  <c:v>11.107398994257023</c:v>
                </c:pt>
                <c:pt idx="22">
                  <c:v>12.153006856881554</c:v>
                </c:pt>
                <c:pt idx="23">
                  <c:v>13.229507961665819</c:v>
                </c:pt>
                <c:pt idx="24">
                  <c:v>14.336042960385365</c:v>
                </c:pt>
                <c:pt idx="25">
                  <c:v>15.471816279622956</c:v>
                </c:pt>
                <c:pt idx="26">
                  <c:v>16.636093738974679</c:v>
                </c:pt>
                <c:pt idx="27">
                  <c:v>17.828192090077057</c:v>
                </c:pt>
                <c:pt idx="28">
                  <c:v>19.047479979679768</c:v>
                </c:pt>
                <c:pt idx="29">
                  <c:v>20.293362443608899</c:v>
                </c:pt>
                <c:pt idx="30">
                  <c:v>21.565283456838948</c:v>
                </c:pt>
                <c:pt idx="31">
                  <c:v>22.862718574688209</c:v>
                </c:pt>
                <c:pt idx="32">
                  <c:v>24.185181232034683</c:v>
                </c:pt>
                <c:pt idx="33">
                  <c:v>25.532198890311157</c:v>
                </c:pt>
                <c:pt idx="34">
                  <c:v>26.903335505880584</c:v>
                </c:pt>
                <c:pt idx="35">
                  <c:v>28.298178138333963</c:v>
                </c:pt>
                <c:pt idx="36">
                  <c:v>29.716322547915293</c:v>
                </c:pt>
                <c:pt idx="37">
                  <c:v>31.157400089558422</c:v>
                </c:pt>
                <c:pt idx="38">
                  <c:v>32.62104319296639</c:v>
                </c:pt>
                <c:pt idx="39">
                  <c:v>34.106913207883537</c:v>
                </c:pt>
                <c:pt idx="40">
                  <c:v>35.614686905978701</c:v>
                </c:pt>
                <c:pt idx="41">
                  <c:v>37.144041939134055</c:v>
                </c:pt>
                <c:pt idx="42">
                  <c:v>38.694682189853751</c:v>
                </c:pt>
                <c:pt idx="43">
                  <c:v>40.266323998354878</c:v>
                </c:pt>
                <c:pt idx="44">
                  <c:v>41.858681356314712</c:v>
                </c:pt>
                <c:pt idx="45">
                  <c:v>43.471497343145813</c:v>
                </c:pt>
                <c:pt idx="46">
                  <c:v>45.10450638610186</c:v>
                </c:pt>
                <c:pt idx="47">
                  <c:v>46.757466357167999</c:v>
                </c:pt>
                <c:pt idx="48">
                  <c:v>48.430144192424528</c:v>
                </c:pt>
                <c:pt idx="49">
                  <c:v>50.122300511802358</c:v>
                </c:pt>
                <c:pt idx="50">
                  <c:v>51.833723364011469</c:v>
                </c:pt>
                <c:pt idx="51">
                  <c:v>53.564188394301922</c:v>
                </c:pt>
                <c:pt idx="52">
                  <c:v>55.313493166942017</c:v>
                </c:pt>
                <c:pt idx="53">
                  <c:v>57.081442096081155</c:v>
                </c:pt>
                <c:pt idx="54">
                  <c:v>58.867835642553686</c:v>
                </c:pt>
                <c:pt idx="55">
                  <c:v>60.672474737231326</c:v>
                </c:pt>
                <c:pt idx="56">
                  <c:v>62.495197542615614</c:v>
                </c:pt>
                <c:pt idx="57">
                  <c:v>64.33581614654203</c:v>
                </c:pt>
                <c:pt idx="58">
                  <c:v>66.194147347266238</c:v>
                </c:pt>
                <c:pt idx="59">
                  <c:v>68.070045330879793</c:v>
                </c:pt>
                <c:pt idx="60">
                  <c:v>69.963336541605656</c:v>
                </c:pt>
                <c:pt idx="61">
                  <c:v>71.873851464969661</c:v>
                </c:pt>
                <c:pt idx="62">
                  <c:v>73.801458246737994</c:v>
                </c:pt>
                <c:pt idx="63">
                  <c:v>75.745995780766862</c:v>
                </c:pt>
                <c:pt idx="64">
                  <c:v>77.707306452321589</c:v>
                </c:pt>
                <c:pt idx="65">
                  <c:v>79.685270665824689</c:v>
                </c:pt>
                <c:pt idx="66">
                  <c:v>81.679738190104104</c:v>
                </c:pt>
                <c:pt idx="67">
                  <c:v>83.690573580850682</c:v>
                </c:pt>
                <c:pt idx="68">
                  <c:v>85.717632828809343</c:v>
                </c:pt>
                <c:pt idx="69">
                  <c:v>87.760810520358035</c:v>
                </c:pt>
                <c:pt idx="70">
                  <c:v>89.819968918634331</c:v>
                </c:pt>
                <c:pt idx="71">
                  <c:v>91.894972825589136</c:v>
                </c:pt>
                <c:pt idx="72">
                  <c:v>93.985726124678024</c:v>
                </c:pt>
                <c:pt idx="73">
                  <c:v>96.092099206218876</c:v>
                </c:pt>
                <c:pt idx="74">
                  <c:v>98.213964693487554</c:v>
                </c:pt>
                <c:pt idx="75">
                  <c:v>100.35123481047275</c:v>
                </c:pt>
                <c:pt idx="76">
                  <c:v>102.50378718582192</c:v>
                </c:pt>
                <c:pt idx="77">
                  <c:v>104.67150142026439</c:v>
                </c:pt>
                <c:pt idx="78">
                  <c:v>106.85429725942437</c:v>
                </c:pt>
                <c:pt idx="79">
                  <c:v>109.05205880901124</c:v>
                </c:pt>
                <c:pt idx="80">
                  <c:v>111.26468484506003</c:v>
                </c:pt>
                <c:pt idx="81">
                  <c:v>113.49206316233629</c:v>
                </c:pt>
                <c:pt idx="82">
                  <c:v>115.73412245403499</c:v>
                </c:pt>
                <c:pt idx="83">
                  <c:v>117.99075445662727</c:v>
                </c:pt>
                <c:pt idx="84">
                  <c:v>120.2618524026043</c:v>
                </c:pt>
                <c:pt idx="85">
                  <c:v>122.54735100280584</c:v>
                </c:pt>
                <c:pt idx="86">
                  <c:v>124.84714707252965</c:v>
                </c:pt>
                <c:pt idx="87">
                  <c:v>127.16113876257877</c:v>
                </c:pt>
                <c:pt idx="88">
                  <c:v>129.4892662906332</c:v>
                </c:pt>
                <c:pt idx="89">
                  <c:v>131.83143107617391</c:v>
                </c:pt>
                <c:pt idx="90">
                  <c:v>134.18753573383103</c:v>
                </c:pt>
                <c:pt idx="91">
                  <c:v>136.55752553943961</c:v>
                </c:pt>
                <c:pt idx="92">
                  <c:v>138.94130610000337</c:v>
                </c:pt>
                <c:pt idx="93">
                  <c:v>141.33879808934634</c:v>
                </c:pt>
                <c:pt idx="94">
                  <c:v>143.74990946054078</c:v>
                </c:pt>
                <c:pt idx="95">
                  <c:v>146.17459162557219</c:v>
                </c:pt>
                <c:pt idx="96">
                  <c:v>148.61275521067088</c:v>
                </c:pt>
                <c:pt idx="97">
                  <c:v>151.06431177173428</c:v>
                </c:pt>
                <c:pt idx="98">
                  <c:v>153.52921692362</c:v>
                </c:pt>
                <c:pt idx="99">
                  <c:v>156.00738468699529</c:v>
                </c:pt>
                <c:pt idx="100">
                  <c:v>158.49872991958395</c:v>
                </c:pt>
                <c:pt idx="101">
                  <c:v>161.00321213817682</c:v>
                </c:pt>
                <c:pt idx="102">
                  <c:v>163.52074847936979</c:v>
                </c:pt>
                <c:pt idx="103">
                  <c:v>166.05127160160757</c:v>
                </c:pt>
                <c:pt idx="104">
                  <c:v>168.59470035264889</c:v>
                </c:pt>
                <c:pt idx="105">
                  <c:v>170.69473061689055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B4-1743-99B7-9B7DFAC10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20</a:t>
            </a:r>
            <a:r>
              <a:rPr lang="es-MX" baseline="0"/>
              <a:t>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9-5F45-BDEF-54F429F79E48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E9-5F45-BDEF-54F429F79E48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E9-5F45-BDEF-54F429F79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5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C-7644-B319-232A5DD4F417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8C-7644-B319-232A5DD4F417}"/>
            </c:ext>
          </c:extLst>
        </c:ser>
        <c:ser>
          <c:idx val="2"/>
          <c:order val="2"/>
          <c:tx>
            <c:v>E*k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8C-7644-B319-232A5DD4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'u=0.3'!$B$21:$B$126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'u=0.3'!$C$21:$C$126</c:f>
              <c:numCache>
                <c:formatCode>General</c:formatCode>
                <c:ptCount val="106"/>
                <c:pt idx="0">
                  <c:v>0</c:v>
                </c:pt>
                <c:pt idx="1">
                  <c:v>3.9805285632610321E-3</c:v>
                </c:pt>
                <c:pt idx="2">
                  <c:v>4.7486983239650726E-2</c:v>
                </c:pt>
                <c:pt idx="3">
                  <c:v>0.13570579886436462</c:v>
                </c:pt>
                <c:pt idx="4">
                  <c:v>0.26836645603179932</c:v>
                </c:pt>
                <c:pt idx="5">
                  <c:v>0.46806108951568604</c:v>
                </c:pt>
                <c:pt idx="6">
                  <c:v>0.7698090672492981</c:v>
                </c:pt>
                <c:pt idx="7">
                  <c:v>1.3223898410797119</c:v>
                </c:pt>
                <c:pt idx="8">
                  <c:v>2.0572047233581543</c:v>
                </c:pt>
                <c:pt idx="9">
                  <c:v>2.798213005065918</c:v>
                </c:pt>
                <c:pt idx="10">
                  <c:v>3.5443401336669922</c:v>
                </c:pt>
                <c:pt idx="11">
                  <c:v>4.2952275276184082</c:v>
                </c:pt>
                <c:pt idx="12">
                  <c:v>5.0507535934448242</c:v>
                </c:pt>
                <c:pt idx="13">
                  <c:v>5.8109703063964844</c:v>
                </c:pt>
                <c:pt idx="14">
                  <c:v>6.6051273345947266</c:v>
                </c:pt>
                <c:pt idx="15">
                  <c:v>7.4107027053833008</c:v>
                </c:pt>
                <c:pt idx="16">
                  <c:v>8.2220182418823242</c:v>
                </c:pt>
                <c:pt idx="17">
                  <c:v>9.0392932891845703</c:v>
                </c:pt>
                <c:pt idx="18">
                  <c:v>9.8631973266601562</c:v>
                </c:pt>
                <c:pt idx="19">
                  <c:v>10.696712493896484</c:v>
                </c:pt>
                <c:pt idx="20">
                  <c:v>11.562656402587891</c:v>
                </c:pt>
                <c:pt idx="21">
                  <c:v>12.436589241027832</c:v>
                </c:pt>
                <c:pt idx="22">
                  <c:v>13.508672714233398</c:v>
                </c:pt>
                <c:pt idx="23">
                  <c:v>14.772930145263672</c:v>
                </c:pt>
                <c:pt idx="24">
                  <c:v>16.047239303588867</c:v>
                </c:pt>
                <c:pt idx="25">
                  <c:v>17.328500747680664</c:v>
                </c:pt>
                <c:pt idx="26">
                  <c:v>18.619150161743164</c:v>
                </c:pt>
                <c:pt idx="27">
                  <c:v>19.918973922729492</c:v>
                </c:pt>
                <c:pt idx="28">
                  <c:v>21.252786636352539</c:v>
                </c:pt>
                <c:pt idx="29">
                  <c:v>22.630807876586914</c:v>
                </c:pt>
                <c:pt idx="30">
                  <c:v>24.000705718994141</c:v>
                </c:pt>
                <c:pt idx="31">
                  <c:v>25.377479553222656</c:v>
                </c:pt>
                <c:pt idx="32">
                  <c:v>26.763822555541992</c:v>
                </c:pt>
                <c:pt idx="33">
                  <c:v>28.158809661865234</c:v>
                </c:pt>
                <c:pt idx="34">
                  <c:v>29.564966201782227</c:v>
                </c:pt>
                <c:pt idx="35">
                  <c:v>30.980978012084961</c:v>
                </c:pt>
                <c:pt idx="36">
                  <c:v>32.406471252441406</c:v>
                </c:pt>
                <c:pt idx="37">
                  <c:v>33.841896057128906</c:v>
                </c:pt>
                <c:pt idx="38">
                  <c:v>35.286411285400391</c:v>
                </c:pt>
                <c:pt idx="39">
                  <c:v>36.742355346679688</c:v>
                </c:pt>
                <c:pt idx="40">
                  <c:v>38.209281921386719</c:v>
                </c:pt>
                <c:pt idx="41">
                  <c:v>39.686210632324219</c:v>
                </c:pt>
                <c:pt idx="42">
                  <c:v>41.173900604248047</c:v>
                </c:pt>
                <c:pt idx="43">
                  <c:v>42.671127319335938</c:v>
                </c:pt>
                <c:pt idx="44">
                  <c:v>44.178737640380859</c:v>
                </c:pt>
                <c:pt idx="45">
                  <c:v>45.698551177978516</c:v>
                </c:pt>
                <c:pt idx="46">
                  <c:v>47.226844787597656</c:v>
                </c:pt>
                <c:pt idx="47">
                  <c:v>48.765472412109375</c:v>
                </c:pt>
                <c:pt idx="48">
                  <c:v>50.314376831054688</c:v>
                </c:pt>
                <c:pt idx="49">
                  <c:v>51.874011993408203</c:v>
                </c:pt>
                <c:pt idx="50">
                  <c:v>53.443817138671875</c:v>
                </c:pt>
                <c:pt idx="51">
                  <c:v>55.028434753417969</c:v>
                </c:pt>
                <c:pt idx="52">
                  <c:v>56.623317718505859</c:v>
                </c:pt>
                <c:pt idx="53">
                  <c:v>58.228977203369141</c:v>
                </c:pt>
                <c:pt idx="54">
                  <c:v>59.859184265136719</c:v>
                </c:pt>
                <c:pt idx="55">
                  <c:v>61.534580230712891</c:v>
                </c:pt>
                <c:pt idx="56">
                  <c:v>63.218814849853516</c:v>
                </c:pt>
                <c:pt idx="57">
                  <c:v>64.915687561035156</c:v>
                </c:pt>
                <c:pt idx="58">
                  <c:v>66.624008178710938</c:v>
                </c:pt>
                <c:pt idx="59">
                  <c:v>68.342063903808594</c:v>
                </c:pt>
                <c:pt idx="60">
                  <c:v>70.070289611816406</c:v>
                </c:pt>
                <c:pt idx="61">
                  <c:v>71.808677673339844</c:v>
                </c:pt>
                <c:pt idx="62">
                  <c:v>73.557144165039062</c:v>
                </c:pt>
                <c:pt idx="63">
                  <c:v>75.315589904785156</c:v>
                </c:pt>
                <c:pt idx="64">
                  <c:v>77.0845947265625</c:v>
                </c:pt>
                <c:pt idx="65">
                  <c:v>78.859657287597656</c:v>
                </c:pt>
                <c:pt idx="66">
                  <c:v>80.644882202148438</c:v>
                </c:pt>
                <c:pt idx="67">
                  <c:v>82.440544128417969</c:v>
                </c:pt>
                <c:pt idx="68">
                  <c:v>84.246658325195312</c:v>
                </c:pt>
                <c:pt idx="69">
                  <c:v>86.322311401367188</c:v>
                </c:pt>
                <c:pt idx="70">
                  <c:v>88.454582214355469</c:v>
                </c:pt>
                <c:pt idx="71">
                  <c:v>90.593040466308594</c:v>
                </c:pt>
                <c:pt idx="72">
                  <c:v>92.807319641113281</c:v>
                </c:pt>
                <c:pt idx="73">
                  <c:v>95.033645629882812</c:v>
                </c:pt>
                <c:pt idx="74">
                  <c:v>97.267173767089844</c:v>
                </c:pt>
                <c:pt idx="75">
                  <c:v>99.508476257324219</c:v>
                </c:pt>
                <c:pt idx="76">
                  <c:v>101.75299835205078</c:v>
                </c:pt>
                <c:pt idx="77">
                  <c:v>104.00217437744141</c:v>
                </c:pt>
                <c:pt idx="78">
                  <c:v>106.25843048095703</c:v>
                </c:pt>
                <c:pt idx="79">
                  <c:v>108.52245330810547</c:v>
                </c:pt>
                <c:pt idx="80">
                  <c:v>110.79428863525391</c:v>
                </c:pt>
                <c:pt idx="81">
                  <c:v>113.07389068603516</c:v>
                </c:pt>
                <c:pt idx="82">
                  <c:v>115.36283111572266</c:v>
                </c:pt>
                <c:pt idx="83">
                  <c:v>117.66072845458984</c:v>
                </c:pt>
                <c:pt idx="84">
                  <c:v>119.96817779541016</c:v>
                </c:pt>
                <c:pt idx="85">
                  <c:v>122.28279113769531</c:v>
                </c:pt>
                <c:pt idx="86">
                  <c:v>124.60538482666016</c:v>
                </c:pt>
                <c:pt idx="87">
                  <c:v>126.93602752685547</c:v>
                </c:pt>
                <c:pt idx="88">
                  <c:v>129.27467346191406</c:v>
                </c:pt>
                <c:pt idx="89">
                  <c:v>131.62126159667969</c:v>
                </c:pt>
                <c:pt idx="90">
                  <c:v>133.97576904296875</c:v>
                </c:pt>
                <c:pt idx="91">
                  <c:v>136.33811950683594</c:v>
                </c:pt>
                <c:pt idx="92">
                  <c:v>138.70826721191406</c:v>
                </c:pt>
                <c:pt idx="93">
                  <c:v>141.12713623046875</c:v>
                </c:pt>
                <c:pt idx="94">
                  <c:v>143.54679870605469</c:v>
                </c:pt>
                <c:pt idx="95">
                  <c:v>145.9737548828125</c:v>
                </c:pt>
                <c:pt idx="96">
                  <c:v>148.40791320800781</c:v>
                </c:pt>
                <c:pt idx="97">
                  <c:v>150.84532165527344</c:v>
                </c:pt>
                <c:pt idx="98">
                  <c:v>153.29159545898438</c:v>
                </c:pt>
                <c:pt idx="99">
                  <c:v>155.74464416503906</c:v>
                </c:pt>
                <c:pt idx="100">
                  <c:v>158.20530700683594</c:v>
                </c:pt>
                <c:pt idx="101">
                  <c:v>160.67359924316406</c:v>
                </c:pt>
                <c:pt idx="102">
                  <c:v>163.14952087402344</c:v>
                </c:pt>
                <c:pt idx="103">
                  <c:v>165.63299560546875</c:v>
                </c:pt>
                <c:pt idx="104">
                  <c:v>168.12480163574219</c:v>
                </c:pt>
                <c:pt idx="105">
                  <c:v>170.17788696289062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3-504D-8288-13AC79F25D20}"/>
            </c:ext>
          </c:extLst>
        </c:ser>
        <c:ser>
          <c:idx val="1"/>
          <c:order val="1"/>
          <c:tx>
            <c:v>Ecuación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'u=0.3'!$H$21:$H$126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'u=0.3'!$I$21:$I$126</c:f>
              <c:numCache>
                <c:formatCode>General</c:formatCode>
                <c:ptCount val="106"/>
                <c:pt idx="0">
                  <c:v>0</c:v>
                </c:pt>
                <c:pt idx="1">
                  <c:v>4.070850735431706E-3</c:v>
                </c:pt>
                <c:pt idx="2">
                  <c:v>1.1514104640888005E-2</c:v>
                </c:pt>
                <c:pt idx="3">
                  <c:v>2.6655525917561481E-2</c:v>
                </c:pt>
                <c:pt idx="4">
                  <c:v>5.6128955646392968E-2</c:v>
                </c:pt>
                <c:pt idx="5">
                  <c:v>0.11221076304351205</c:v>
                </c:pt>
                <c:pt idx="6">
                  <c:v>0.2175424337281279</c:v>
                </c:pt>
                <c:pt idx="7">
                  <c:v>0.41381801158524889</c:v>
                </c:pt>
                <c:pt idx="8">
                  <c:v>0.72935943654850233</c:v>
                </c:pt>
                <c:pt idx="9">
                  <c:v>1.0994040921597088</c:v>
                </c:pt>
                <c:pt idx="10">
                  <c:v>1.5168547391151175</c:v>
                </c:pt>
                <c:pt idx="11">
                  <c:v>1.9768339466566627</c:v>
                </c:pt>
                <c:pt idx="12">
                  <c:v>2.4757210738693267</c:v>
                </c:pt>
                <c:pt idx="13">
                  <c:v>3.0106881464567974</c:v>
                </c:pt>
                <c:pt idx="14">
                  <c:v>3.5794486388641498</c:v>
                </c:pt>
                <c:pt idx="15">
                  <c:v>4.1801015070977687</c:v>
                </c:pt>
                <c:pt idx="16">
                  <c:v>4.8110361719074541</c:v>
                </c:pt>
                <c:pt idx="17">
                  <c:v>5.4708629922915257</c:v>
                </c:pt>
                <c:pt idx="18">
                  <c:v>6.1583681413753801</c:v>
                </c:pt>
                <c:pt idx="19">
                  <c:v>6.8724780402268237</c:v>
                </c:pt>
                <c:pt idx="20">
                  <c:v>7.6122380837961838</c:v>
                </c:pt>
                <c:pt idx="21">
                  <c:v>8.3767869347353514</c:v>
                </c:pt>
                <c:pt idx="22">
                  <c:v>9.1653454700880825</c:v>
                </c:pt>
                <c:pt idx="23">
                  <c:v>9.9772025389164813</c:v>
                </c:pt>
                <c:pt idx="24">
                  <c:v>10.811710052772231</c:v>
                </c:pt>
                <c:pt idx="25">
                  <c:v>11.668268019793102</c:v>
                </c:pt>
                <c:pt idx="26">
                  <c:v>12.546322748442629</c:v>
                </c:pt>
                <c:pt idx="27">
                  <c:v>13.445358958233696</c:v>
                </c:pt>
                <c:pt idx="28">
                  <c:v>14.364900506042138</c:v>
                </c:pt>
                <c:pt idx="29">
                  <c:v>15.304498692030911</c:v>
                </c:pt>
                <c:pt idx="30">
                  <c:v>16.263734182819501</c:v>
                </c:pt>
                <c:pt idx="31">
                  <c:v>17.242211461747349</c:v>
                </c:pt>
                <c:pt idx="32">
                  <c:v>18.239563579508051</c:v>
                </c:pt>
                <c:pt idx="33">
                  <c:v>19.255434165100798</c:v>
                </c:pt>
                <c:pt idx="34">
                  <c:v>20.289494370642871</c:v>
                </c:pt>
                <c:pt idx="35">
                  <c:v>21.3414327718463</c:v>
                </c:pt>
                <c:pt idx="36">
                  <c:v>22.410944506131802</c:v>
                </c:pt>
                <c:pt idx="37">
                  <c:v>23.497751555110433</c:v>
                </c:pt>
                <c:pt idx="38">
                  <c:v>24.60157671094418</c:v>
                </c:pt>
                <c:pt idx="39">
                  <c:v>25.722164576213853</c:v>
                </c:pt>
                <c:pt idx="40">
                  <c:v>26.859271384141756</c:v>
                </c:pt>
                <c:pt idx="41">
                  <c:v>28.012654031774325</c:v>
                </c:pt>
                <c:pt idx="42">
                  <c:v>29.182089198316874</c:v>
                </c:pt>
                <c:pt idx="43">
                  <c:v>30.367362958118161</c:v>
                </c:pt>
                <c:pt idx="44">
                  <c:v>31.568259614345635</c:v>
                </c:pt>
                <c:pt idx="45">
                  <c:v>32.784585407054117</c:v>
                </c:pt>
                <c:pt idx="46">
                  <c:v>34.016140051162218</c:v>
                </c:pt>
                <c:pt idx="47">
                  <c:v>35.262740942732471</c:v>
                </c:pt>
                <c:pt idx="48">
                  <c:v>36.524212313630635</c:v>
                </c:pt>
                <c:pt idx="49">
                  <c:v>37.800373632317672</c:v>
                </c:pt>
                <c:pt idx="50">
                  <c:v>39.09106505301888</c:v>
                </c:pt>
                <c:pt idx="51">
                  <c:v>40.396117375731727</c:v>
                </c:pt>
                <c:pt idx="52">
                  <c:v>41.715377930961466</c:v>
                </c:pt>
                <c:pt idx="53">
                  <c:v>43.048699215138733</c:v>
                </c:pt>
                <c:pt idx="54">
                  <c:v>44.3959307432511</c:v>
                </c:pt>
                <c:pt idx="55">
                  <c:v>45.756922384770817</c:v>
                </c:pt>
                <c:pt idx="56">
                  <c:v>47.131552087879683</c:v>
                </c:pt>
                <c:pt idx="57">
                  <c:v>48.519678136216797</c:v>
                </c:pt>
                <c:pt idx="58">
                  <c:v>49.921162365844843</c:v>
                </c:pt>
                <c:pt idx="59">
                  <c:v>51.335894809340857</c:v>
                </c:pt>
                <c:pt idx="60">
                  <c:v>52.76374457739707</c:v>
                </c:pt>
                <c:pt idx="61">
                  <c:v>54.204583828505918</c:v>
                </c:pt>
                <c:pt idx="62">
                  <c:v>55.658313123111519</c:v>
                </c:pt>
                <c:pt idx="63">
                  <c:v>57.124810960956147</c:v>
                </c:pt>
                <c:pt idx="64">
                  <c:v>58.60395847487289</c:v>
                </c:pt>
                <c:pt idx="65">
                  <c:v>60.095665470328235</c:v>
                </c:pt>
                <c:pt idx="66">
                  <c:v>61.599818648563399</c:v>
                </c:pt>
                <c:pt idx="67">
                  <c:v>63.11631586252129</c:v>
                </c:pt>
                <c:pt idx="68">
                  <c:v>64.645048505781332</c:v>
                </c:pt>
                <c:pt idx="69">
                  <c:v>66.185937079313007</c:v>
                </c:pt>
                <c:pt idx="70">
                  <c:v>67.738877707100841</c:v>
                </c:pt>
                <c:pt idx="71">
                  <c:v>69.30376842780791</c:v>
                </c:pt>
                <c:pt idx="72">
                  <c:v>70.880536753913589</c:v>
                </c:pt>
                <c:pt idx="73">
                  <c:v>72.469084938619361</c:v>
                </c:pt>
                <c:pt idx="74">
                  <c:v>74.069316919140476</c:v>
                </c:pt>
                <c:pt idx="75">
                  <c:v>75.681166498075982</c:v>
                </c:pt>
                <c:pt idx="76">
                  <c:v>77.30454138750612</c:v>
                </c:pt>
                <c:pt idx="77">
                  <c:v>78.939350786781887</c:v>
                </c:pt>
                <c:pt idx="78">
                  <c:v>80.585534171039896</c:v>
                </c:pt>
                <c:pt idx="79">
                  <c:v>82.243004137119428</c:v>
                </c:pt>
                <c:pt idx="80">
                  <c:v>83.911684345673379</c:v>
                </c:pt>
                <c:pt idx="81">
                  <c:v>85.591490175689898</c:v>
                </c:pt>
                <c:pt idx="82">
                  <c:v>87.282367850230472</c:v>
                </c:pt>
                <c:pt idx="83">
                  <c:v>88.984235720970915</c:v>
                </c:pt>
                <c:pt idx="84">
                  <c:v>90.697013267829647</c:v>
                </c:pt>
                <c:pt idx="85">
                  <c:v>92.420651252151899</c:v>
                </c:pt>
                <c:pt idx="86">
                  <c:v>94.155071855875491</c:v>
                </c:pt>
                <c:pt idx="87">
                  <c:v>95.90019826812663</c:v>
                </c:pt>
                <c:pt idx="88">
                  <c:v>97.655985403304484</c:v>
                </c:pt>
                <c:pt idx="89">
                  <c:v>99.422358915650548</c:v>
                </c:pt>
                <c:pt idx="90">
                  <c:v>101.19924536074321</c:v>
                </c:pt>
                <c:pt idx="91">
                  <c:v>102.98660346765399</c:v>
                </c:pt>
                <c:pt idx="92">
                  <c:v>104.78436204869813</c:v>
                </c:pt>
                <c:pt idx="93">
                  <c:v>106.59246127902601</c:v>
                </c:pt>
                <c:pt idx="94">
                  <c:v>108.41083174027047</c:v>
                </c:pt>
                <c:pt idx="95">
                  <c:v>110.2394367891593</c:v>
                </c:pt>
                <c:pt idx="96">
                  <c:v>112.07820902332161</c:v>
                </c:pt>
                <c:pt idx="97">
                  <c:v>113.9270817415069</c:v>
                </c:pt>
                <c:pt idx="98">
                  <c:v>115.78602147009268</c:v>
                </c:pt>
                <c:pt idx="99">
                  <c:v>117.65496336666611</c:v>
                </c:pt>
                <c:pt idx="100">
                  <c:v>119.53384322009123</c:v>
                </c:pt>
                <c:pt idx="101">
                  <c:v>121.42263049943836</c:v>
                </c:pt>
                <c:pt idx="102">
                  <c:v>123.32126271221206</c:v>
                </c:pt>
                <c:pt idx="103">
                  <c:v>125.22968907191762</c:v>
                </c:pt>
                <c:pt idx="104">
                  <c:v>127.14784837655492</c:v>
                </c:pt>
                <c:pt idx="105">
                  <c:v>128.7316130445158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83-504D-8288-13AC79F25D20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'u=0.3'!$H$21:$H$126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'u=0.3'!$J$21:$J$126</c:f>
              <c:numCache>
                <c:formatCode>General</c:formatCode>
                <c:ptCount val="106"/>
                <c:pt idx="0">
                  <c:v>0</c:v>
                </c:pt>
                <c:pt idx="1">
                  <c:v>5.3978409283646327E-3</c:v>
                </c:pt>
                <c:pt idx="2">
                  <c:v>1.5267399696851673E-2</c:v>
                </c:pt>
                <c:pt idx="3">
                  <c:v>3.5344525779975364E-2</c:v>
                </c:pt>
                <c:pt idx="4">
                  <c:v>7.4425517845063696E-2</c:v>
                </c:pt>
                <c:pt idx="5">
                  <c:v>0.1487885183525556</c:v>
                </c:pt>
                <c:pt idx="6">
                  <c:v>0.28845554129835016</c:v>
                </c:pt>
                <c:pt idx="7">
                  <c:v>0.54871179146597826</c:v>
                </c:pt>
                <c:pt idx="8">
                  <c:v>0.96711141575987203</c:v>
                </c:pt>
                <c:pt idx="9">
                  <c:v>1.4577808893407893</c:v>
                </c:pt>
                <c:pt idx="10">
                  <c:v>2.0113094596948282</c:v>
                </c:pt>
                <c:pt idx="11">
                  <c:v>2.6212297820131991</c:v>
                </c:pt>
                <c:pt idx="12">
                  <c:v>3.2827409817396593</c:v>
                </c:pt>
                <c:pt idx="13">
                  <c:v>3.9920932393909903</c:v>
                </c:pt>
                <c:pt idx="14">
                  <c:v>4.7462546822638529</c:v>
                </c:pt>
                <c:pt idx="15">
                  <c:v>5.5427045760591369</c:v>
                </c:pt>
                <c:pt idx="16">
                  <c:v>6.3793073350823253</c:v>
                </c:pt>
                <c:pt idx="17">
                  <c:v>7.2542203319412328</c:v>
                </c:pt>
                <c:pt idx="18">
                  <c:v>8.1658340641486635</c:v>
                </c:pt>
                <c:pt idx="19">
                  <c:v>9.1127249942976576</c:v>
                </c:pt>
                <c:pt idx="20">
                  <c:v>10.093627341218033</c:v>
                </c:pt>
                <c:pt idx="21">
                  <c:v>11.107398994257023</c:v>
                </c:pt>
                <c:pt idx="22">
                  <c:v>12.153006856881554</c:v>
                </c:pt>
                <c:pt idx="23">
                  <c:v>13.229507961665819</c:v>
                </c:pt>
                <c:pt idx="24">
                  <c:v>14.336042960385365</c:v>
                </c:pt>
                <c:pt idx="25">
                  <c:v>15.471816279622956</c:v>
                </c:pt>
                <c:pt idx="26">
                  <c:v>16.636093738974679</c:v>
                </c:pt>
                <c:pt idx="27">
                  <c:v>17.828192090077057</c:v>
                </c:pt>
                <c:pt idx="28">
                  <c:v>19.047479979679768</c:v>
                </c:pt>
                <c:pt idx="29">
                  <c:v>20.293362443608899</c:v>
                </c:pt>
                <c:pt idx="30">
                  <c:v>21.565283456838948</c:v>
                </c:pt>
                <c:pt idx="31">
                  <c:v>22.862718574688209</c:v>
                </c:pt>
                <c:pt idx="32">
                  <c:v>24.185181232034683</c:v>
                </c:pt>
                <c:pt idx="33">
                  <c:v>25.532198890311157</c:v>
                </c:pt>
                <c:pt idx="34">
                  <c:v>26.903335505880584</c:v>
                </c:pt>
                <c:pt idx="35">
                  <c:v>28.298178138333963</c:v>
                </c:pt>
                <c:pt idx="36">
                  <c:v>29.716322547915293</c:v>
                </c:pt>
                <c:pt idx="37">
                  <c:v>31.157400089558422</c:v>
                </c:pt>
                <c:pt idx="38">
                  <c:v>32.62104319296639</c:v>
                </c:pt>
                <c:pt idx="39">
                  <c:v>34.106913207883537</c:v>
                </c:pt>
                <c:pt idx="40">
                  <c:v>35.614686905978701</c:v>
                </c:pt>
                <c:pt idx="41">
                  <c:v>37.144041939134055</c:v>
                </c:pt>
                <c:pt idx="42">
                  <c:v>38.694682189853751</c:v>
                </c:pt>
                <c:pt idx="43">
                  <c:v>40.266323998354878</c:v>
                </c:pt>
                <c:pt idx="44">
                  <c:v>41.858681356314712</c:v>
                </c:pt>
                <c:pt idx="45">
                  <c:v>43.471497343145813</c:v>
                </c:pt>
                <c:pt idx="46">
                  <c:v>45.10450638610186</c:v>
                </c:pt>
                <c:pt idx="47">
                  <c:v>46.757466357167999</c:v>
                </c:pt>
                <c:pt idx="48">
                  <c:v>48.430144192424528</c:v>
                </c:pt>
                <c:pt idx="49">
                  <c:v>50.122300511802358</c:v>
                </c:pt>
                <c:pt idx="50">
                  <c:v>51.833723364011469</c:v>
                </c:pt>
                <c:pt idx="51">
                  <c:v>53.564188394301922</c:v>
                </c:pt>
                <c:pt idx="52">
                  <c:v>55.313493166942017</c:v>
                </c:pt>
                <c:pt idx="53">
                  <c:v>57.081442096081155</c:v>
                </c:pt>
                <c:pt idx="54">
                  <c:v>58.867835642553686</c:v>
                </c:pt>
                <c:pt idx="55">
                  <c:v>60.672474737231326</c:v>
                </c:pt>
                <c:pt idx="56">
                  <c:v>62.495197542615614</c:v>
                </c:pt>
                <c:pt idx="57">
                  <c:v>64.33581614654203</c:v>
                </c:pt>
                <c:pt idx="58">
                  <c:v>66.194147347266238</c:v>
                </c:pt>
                <c:pt idx="59">
                  <c:v>68.070045330879793</c:v>
                </c:pt>
                <c:pt idx="60">
                  <c:v>69.963336541605656</c:v>
                </c:pt>
                <c:pt idx="61">
                  <c:v>71.873851464969661</c:v>
                </c:pt>
                <c:pt idx="62">
                  <c:v>73.801458246737994</c:v>
                </c:pt>
                <c:pt idx="63">
                  <c:v>75.745995780766862</c:v>
                </c:pt>
                <c:pt idx="64">
                  <c:v>77.707306452321589</c:v>
                </c:pt>
                <c:pt idx="65">
                  <c:v>79.685270665824689</c:v>
                </c:pt>
                <c:pt idx="66">
                  <c:v>81.679738190104104</c:v>
                </c:pt>
                <c:pt idx="67">
                  <c:v>83.690573580850682</c:v>
                </c:pt>
                <c:pt idx="68">
                  <c:v>85.717632828809343</c:v>
                </c:pt>
                <c:pt idx="69">
                  <c:v>87.760810520358035</c:v>
                </c:pt>
                <c:pt idx="70">
                  <c:v>89.819968918634331</c:v>
                </c:pt>
                <c:pt idx="71">
                  <c:v>91.894972825589136</c:v>
                </c:pt>
                <c:pt idx="72">
                  <c:v>93.985726124678024</c:v>
                </c:pt>
                <c:pt idx="73">
                  <c:v>96.092099206218876</c:v>
                </c:pt>
                <c:pt idx="74">
                  <c:v>98.213964693487554</c:v>
                </c:pt>
                <c:pt idx="75">
                  <c:v>100.35123481047275</c:v>
                </c:pt>
                <c:pt idx="76">
                  <c:v>102.50378718582192</c:v>
                </c:pt>
                <c:pt idx="77">
                  <c:v>104.67150142026439</c:v>
                </c:pt>
                <c:pt idx="78">
                  <c:v>106.85429725942437</c:v>
                </c:pt>
                <c:pt idx="79">
                  <c:v>109.05205880901124</c:v>
                </c:pt>
                <c:pt idx="80">
                  <c:v>111.26468484506003</c:v>
                </c:pt>
                <c:pt idx="81">
                  <c:v>113.49206316233629</c:v>
                </c:pt>
                <c:pt idx="82">
                  <c:v>115.73412245403499</c:v>
                </c:pt>
                <c:pt idx="83">
                  <c:v>117.99075445662727</c:v>
                </c:pt>
                <c:pt idx="84">
                  <c:v>120.2618524026043</c:v>
                </c:pt>
                <c:pt idx="85">
                  <c:v>122.54735100280584</c:v>
                </c:pt>
                <c:pt idx="86">
                  <c:v>124.84714707252965</c:v>
                </c:pt>
                <c:pt idx="87">
                  <c:v>127.16113876257877</c:v>
                </c:pt>
                <c:pt idx="88">
                  <c:v>129.4892662906332</c:v>
                </c:pt>
                <c:pt idx="89">
                  <c:v>131.83143107617391</c:v>
                </c:pt>
                <c:pt idx="90">
                  <c:v>134.18753573383103</c:v>
                </c:pt>
                <c:pt idx="91">
                  <c:v>136.55752553943961</c:v>
                </c:pt>
                <c:pt idx="92">
                  <c:v>138.94130610000337</c:v>
                </c:pt>
                <c:pt idx="93">
                  <c:v>141.33879808934634</c:v>
                </c:pt>
                <c:pt idx="94">
                  <c:v>143.74990946054078</c:v>
                </c:pt>
                <c:pt idx="95">
                  <c:v>146.17459162557219</c:v>
                </c:pt>
                <c:pt idx="96">
                  <c:v>148.61275521067088</c:v>
                </c:pt>
                <c:pt idx="97">
                  <c:v>151.06431177173428</c:v>
                </c:pt>
                <c:pt idx="98">
                  <c:v>153.52921692362</c:v>
                </c:pt>
                <c:pt idx="99">
                  <c:v>156.00738468699529</c:v>
                </c:pt>
                <c:pt idx="100">
                  <c:v>158.49872991958395</c:v>
                </c:pt>
                <c:pt idx="101">
                  <c:v>161.00321213817682</c:v>
                </c:pt>
                <c:pt idx="102">
                  <c:v>163.52074847936979</c:v>
                </c:pt>
                <c:pt idx="103">
                  <c:v>166.05127160160757</c:v>
                </c:pt>
                <c:pt idx="104">
                  <c:v>168.59470035264889</c:v>
                </c:pt>
                <c:pt idx="105">
                  <c:v>170.69473061689055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83-504D-8288-13AC79F25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100</a:t>
            </a:r>
            <a:r>
              <a:rPr lang="es-MX" baseline="0"/>
              <a:t>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8C-6E40-85F5-C5FCFBB4B357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8C-6E40-85F5-C5FCFBB4B357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8C-6E40-85F5-C5FCFBB4B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5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A-3844-B9A7-1B7954AE023F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3A-3844-B9A7-1B7954AE023F}"/>
            </c:ext>
          </c:extLst>
        </c:ser>
        <c:ser>
          <c:idx val="2"/>
          <c:order val="2"/>
          <c:tx>
            <c:v>E*k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3A-3844-B9A7-1B7954AE0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5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CD-CB4F-8680-3E3BD67FE3B6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CD-CB4F-8680-3E3BD67FE3B6}"/>
            </c:ext>
          </c:extLst>
        </c:ser>
        <c:ser>
          <c:idx val="2"/>
          <c:order val="2"/>
          <c:tx>
            <c:v>E*k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CD-CB4F-8680-3E3BD67F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80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D7-AD4C-ADE6-E178F8B7D861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D7-AD4C-ADE6-E178F8B7D861}"/>
            </c:ext>
          </c:extLst>
        </c:ser>
        <c:ser>
          <c:idx val="2"/>
          <c:order val="2"/>
          <c:tx>
            <c:v>E*k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D7-AD4C-ADE6-E178F8B7D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100</a:t>
            </a:r>
            <a:r>
              <a:rPr lang="es-MX" baseline="0"/>
              <a:t>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spPr>
            <a:ln w="25400"/>
          </c:spPr>
          <c:marker>
            <c:symbol val="none"/>
          </c:marker>
          <c:xVal>
            <c:numRef>
              <c:f>'u=0.3'!$X$21:$X$126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'u=0.3'!$Y$21:$Y$126</c:f>
              <c:numCache>
                <c:formatCode>General</c:formatCode>
                <c:ptCount val="106"/>
                <c:pt idx="0">
                  <c:v>0</c:v>
                </c:pt>
                <c:pt idx="1">
                  <c:v>4.1569438762962818E-3</c:v>
                </c:pt>
                <c:pt idx="2">
                  <c:v>0.12669989466667175</c:v>
                </c:pt>
                <c:pt idx="3">
                  <c:v>0.36160200834274292</c:v>
                </c:pt>
                <c:pt idx="4">
                  <c:v>0.71335577964782715</c:v>
                </c:pt>
                <c:pt idx="5">
                  <c:v>1.6344590187072754</c:v>
                </c:pt>
                <c:pt idx="6">
                  <c:v>3.1088418960571289</c:v>
                </c:pt>
                <c:pt idx="7">
                  <c:v>5.3442854881286621</c:v>
                </c:pt>
                <c:pt idx="8">
                  <c:v>8.6415500640869141</c:v>
                </c:pt>
                <c:pt idx="9">
                  <c:v>12.169035911560059</c:v>
                </c:pt>
                <c:pt idx="10">
                  <c:v>16.023250579833984</c:v>
                </c:pt>
                <c:pt idx="11">
                  <c:v>20.163236618041992</c:v>
                </c:pt>
                <c:pt idx="12">
                  <c:v>24.810758590698242</c:v>
                </c:pt>
                <c:pt idx="13">
                  <c:v>30.442348480224609</c:v>
                </c:pt>
                <c:pt idx="14">
                  <c:v>37.115680694580078</c:v>
                </c:pt>
                <c:pt idx="15">
                  <c:v>44.749187469482422</c:v>
                </c:pt>
                <c:pt idx="16">
                  <c:v>53.124485015869141</c:v>
                </c:pt>
                <c:pt idx="17">
                  <c:v>61.626697540283203</c:v>
                </c:pt>
                <c:pt idx="18">
                  <c:v>70.172744750976562</c:v>
                </c:pt>
                <c:pt idx="19">
                  <c:v>79.155410766601562</c:v>
                </c:pt>
                <c:pt idx="20">
                  <c:v>88.252685546875</c:v>
                </c:pt>
                <c:pt idx="21">
                  <c:v>97.384628295898438</c:v>
                </c:pt>
                <c:pt idx="22">
                  <c:v>106.55559539794922</c:v>
                </c:pt>
                <c:pt idx="23">
                  <c:v>115.75934600830078</c:v>
                </c:pt>
                <c:pt idx="24">
                  <c:v>124.99295043945312</c:v>
                </c:pt>
                <c:pt idx="25">
                  <c:v>134.25007629394531</c:v>
                </c:pt>
                <c:pt idx="26">
                  <c:v>143.51911926269531</c:v>
                </c:pt>
                <c:pt idx="27">
                  <c:v>152.80348205566406</c:v>
                </c:pt>
                <c:pt idx="28">
                  <c:v>162.09852600097656</c:v>
                </c:pt>
                <c:pt idx="29">
                  <c:v>171.57865905761719</c:v>
                </c:pt>
                <c:pt idx="30">
                  <c:v>181.41143798828125</c:v>
                </c:pt>
                <c:pt idx="31">
                  <c:v>191.26036071777344</c:v>
                </c:pt>
                <c:pt idx="32">
                  <c:v>201.12904357910156</c:v>
                </c:pt>
                <c:pt idx="33">
                  <c:v>211.02586364746094</c:v>
                </c:pt>
                <c:pt idx="34">
                  <c:v>220.94548034667969</c:v>
                </c:pt>
                <c:pt idx="35">
                  <c:v>230.90791320800781</c:v>
                </c:pt>
                <c:pt idx="36">
                  <c:v>241.34857177734375</c:v>
                </c:pt>
                <c:pt idx="37">
                  <c:v>252.15144348144531</c:v>
                </c:pt>
                <c:pt idx="38">
                  <c:v>263.24465942382812</c:v>
                </c:pt>
                <c:pt idx="39">
                  <c:v>274.9290771484375</c:v>
                </c:pt>
                <c:pt idx="40">
                  <c:v>287.1141357421875</c:v>
                </c:pt>
                <c:pt idx="41">
                  <c:v>299.70364379882812</c:v>
                </c:pt>
                <c:pt idx="42">
                  <c:v>312.6038818359375</c:v>
                </c:pt>
                <c:pt idx="43">
                  <c:v>325.84060668945312</c:v>
                </c:pt>
                <c:pt idx="44">
                  <c:v>339.47976684570312</c:v>
                </c:pt>
                <c:pt idx="45">
                  <c:v>353.31201171875</c:v>
                </c:pt>
                <c:pt idx="46">
                  <c:v>367.50747680664062</c:v>
                </c:pt>
                <c:pt idx="47">
                  <c:v>381.98428344726562</c:v>
                </c:pt>
                <c:pt idx="48">
                  <c:v>396.66690063476562</c:v>
                </c:pt>
                <c:pt idx="49">
                  <c:v>411.754638671875</c:v>
                </c:pt>
                <c:pt idx="50">
                  <c:v>426.99404907226562</c:v>
                </c:pt>
                <c:pt idx="51">
                  <c:v>442.62008666992188</c:v>
                </c:pt>
                <c:pt idx="52">
                  <c:v>458.2772216796875</c:v>
                </c:pt>
                <c:pt idx="53">
                  <c:v>473.9373779296875</c:v>
                </c:pt>
                <c:pt idx="54">
                  <c:v>489.642822265625</c:v>
                </c:pt>
                <c:pt idx="55">
                  <c:v>505.36569213867188</c:v>
                </c:pt>
                <c:pt idx="56">
                  <c:v>521.114013671875</c:v>
                </c:pt>
                <c:pt idx="57">
                  <c:v>537.03057861328125</c:v>
                </c:pt>
                <c:pt idx="58">
                  <c:v>553.2838134765625</c:v>
                </c:pt>
                <c:pt idx="59">
                  <c:v>569.54840087890625</c:v>
                </c:pt>
                <c:pt idx="60">
                  <c:v>585.838134765625</c:v>
                </c:pt>
                <c:pt idx="61">
                  <c:v>602.139404296875</c:v>
                </c:pt>
                <c:pt idx="62">
                  <c:v>618.46478271484375</c:v>
                </c:pt>
                <c:pt idx="63">
                  <c:v>634.8118896484375</c:v>
                </c:pt>
                <c:pt idx="64">
                  <c:v>651.18853759765625</c:v>
                </c:pt>
                <c:pt idx="65">
                  <c:v>667.5706787109375</c:v>
                </c:pt>
                <c:pt idx="66">
                  <c:v>683.97576904296875</c:v>
                </c:pt>
                <c:pt idx="67">
                  <c:v>700.4122314453125</c:v>
                </c:pt>
                <c:pt idx="68">
                  <c:v>716.86749267578125</c:v>
                </c:pt>
                <c:pt idx="69">
                  <c:v>733.34637451171875</c:v>
                </c:pt>
                <c:pt idx="70">
                  <c:v>749.85546875</c:v>
                </c:pt>
                <c:pt idx="71">
                  <c:v>766.3966064453125</c:v>
                </c:pt>
                <c:pt idx="72">
                  <c:v>782.95086669921875</c:v>
                </c:pt>
                <c:pt idx="73">
                  <c:v>799.67852783203125</c:v>
                </c:pt>
                <c:pt idx="74">
                  <c:v>816.73614501953125</c:v>
                </c:pt>
                <c:pt idx="75">
                  <c:v>833.80511474609375</c:v>
                </c:pt>
                <c:pt idx="76">
                  <c:v>850.904052734375</c:v>
                </c:pt>
                <c:pt idx="77">
                  <c:v>868.02093505859375</c:v>
                </c:pt>
                <c:pt idx="78">
                  <c:v>885.1695556640625</c:v>
                </c:pt>
                <c:pt idx="79">
                  <c:v>902.33966064453125</c:v>
                </c:pt>
                <c:pt idx="80">
                  <c:v>919.53082275390625</c:v>
                </c:pt>
                <c:pt idx="81">
                  <c:v>936.8897705078125</c:v>
                </c:pt>
                <c:pt idx="82">
                  <c:v>954.5692138671875</c:v>
                </c:pt>
                <c:pt idx="83">
                  <c:v>972.492431640625</c:v>
                </c:pt>
                <c:pt idx="84">
                  <c:v>990.6456298828125</c:v>
                </c:pt>
                <c:pt idx="85">
                  <c:v>1008.8139038085938</c:v>
                </c:pt>
                <c:pt idx="86">
                  <c:v>1027.411376953125</c:v>
                </c:pt>
                <c:pt idx="87">
                  <c:v>1046.3382568359375</c:v>
                </c:pt>
                <c:pt idx="88">
                  <c:v>1065.4239501953125</c:v>
                </c:pt>
                <c:pt idx="89">
                  <c:v>1084.7381591796875</c:v>
                </c:pt>
                <c:pt idx="90">
                  <c:v>1104.2772216796875</c:v>
                </c:pt>
                <c:pt idx="91">
                  <c:v>1124.06787109375</c:v>
                </c:pt>
                <c:pt idx="92">
                  <c:v>1144.0699462890625</c:v>
                </c:pt>
                <c:pt idx="93">
                  <c:v>1164.080322265625</c:v>
                </c:pt>
                <c:pt idx="94">
                  <c:v>1184.507080078125</c:v>
                </c:pt>
                <c:pt idx="95">
                  <c:v>1204.9683837890625</c:v>
                </c:pt>
                <c:pt idx="96">
                  <c:v>1225.5894775390625</c:v>
                </c:pt>
                <c:pt idx="97">
                  <c:v>1246.5120849609375</c:v>
                </c:pt>
                <c:pt idx="98">
                  <c:v>1267.4508056640625</c:v>
                </c:pt>
                <c:pt idx="99">
                  <c:v>1288.583740234375</c:v>
                </c:pt>
                <c:pt idx="100">
                  <c:v>1309.982421875</c:v>
                </c:pt>
                <c:pt idx="101">
                  <c:v>1331.3868408203125</c:v>
                </c:pt>
                <c:pt idx="102">
                  <c:v>1353.0528564453125</c:v>
                </c:pt>
                <c:pt idx="103">
                  <c:v>1374.923095703125</c:v>
                </c:pt>
                <c:pt idx="104">
                  <c:v>1396.7943115234375</c:v>
                </c:pt>
                <c:pt idx="105">
                  <c:v>1414.9461669921875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7-DF41-B084-CE79E988BD89}"/>
            </c:ext>
          </c:extLst>
        </c:ser>
        <c:ser>
          <c:idx val="1"/>
          <c:order val="1"/>
          <c:tx>
            <c:v>Ecuación</c:v>
          </c:tx>
          <c:spPr>
            <a:ln w="2540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'u=0.3'!$AD$21:$AD$126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'u=0.3'!$AE$21:$AE$126</c:f>
              <c:numCache>
                <c:formatCode>General</c:formatCode>
                <c:ptCount val="106"/>
                <c:pt idx="0">
                  <c:v>0</c:v>
                </c:pt>
                <c:pt idx="1">
                  <c:v>4.0690956148378962E-2</c:v>
                </c:pt>
                <c:pt idx="2">
                  <c:v>0.11509140410193272</c:v>
                </c:pt>
                <c:pt idx="3">
                  <c:v>0.26644033562396119</c:v>
                </c:pt>
                <c:pt idx="4">
                  <c:v>0.56104756015316704</c:v>
                </c:pt>
                <c:pt idx="5">
                  <c:v>1.1216238410901793</c:v>
                </c:pt>
                <c:pt idx="6">
                  <c:v>2.1744864173469014</c:v>
                </c:pt>
                <c:pt idx="7">
                  <c:v>4.1363959666379255</c:v>
                </c:pt>
                <c:pt idx="8">
                  <c:v>7.2904497801131409</c:v>
                </c:pt>
                <c:pt idx="9">
                  <c:v>10.989300912963822</c:v>
                </c:pt>
                <c:pt idx="10">
                  <c:v>15.162007571434213</c:v>
                </c:pt>
                <c:pt idx="11">
                  <c:v>19.759816476666455</c:v>
                </c:pt>
                <c:pt idx="12">
                  <c:v>24.746536829666198</c:v>
                </c:pt>
                <c:pt idx="13">
                  <c:v>30.093901080096018</c:v>
                </c:pt>
                <c:pt idx="14">
                  <c:v>35.779053830611609</c:v>
                </c:pt>
                <c:pt idx="15">
                  <c:v>41.782992837503329</c:v>
                </c:pt>
                <c:pt idx="16">
                  <c:v>48.08961925217595</c:v>
                </c:pt>
                <c:pt idx="17">
                  <c:v>54.685042655958725</c:v>
                </c:pt>
                <c:pt idx="18">
                  <c:v>61.557130013440556</c:v>
                </c:pt>
                <c:pt idx="19">
                  <c:v>68.695150163964684</c:v>
                </c:pt>
                <c:pt idx="20">
                  <c:v>76.089561172751402</c:v>
                </c:pt>
                <c:pt idx="21">
                  <c:v>83.731753379919127</c:v>
                </c:pt>
                <c:pt idx="22">
                  <c:v>91.613938915042937</c:v>
                </c:pt>
                <c:pt idx="23">
                  <c:v>99.729009334824511</c:v>
                </c:pt>
                <c:pt idx="24">
                  <c:v>108.07048654897147</c:v>
                </c:pt>
                <c:pt idx="25">
                  <c:v>116.63237322568715</c:v>
                </c:pt>
                <c:pt idx="26">
                  <c:v>125.40913483681159</c:v>
                </c:pt>
                <c:pt idx="27">
                  <c:v>134.39562079907168</c:v>
                </c:pt>
                <c:pt idx="28">
                  <c:v>143.58707173408558</c:v>
                </c:pt>
                <c:pt idx="29">
                  <c:v>152.9790025780228</c:v>
                </c:pt>
                <c:pt idx="30">
                  <c:v>162.56722180500657</c:v>
                </c:pt>
                <c:pt idx="31">
                  <c:v>172.34777595367544</c:v>
                </c:pt>
                <c:pt idx="32">
                  <c:v>182.31699711304319</c:v>
                </c:pt>
                <c:pt idx="33">
                  <c:v>192.47132310957201</c:v>
                </c:pt>
                <c:pt idx="34">
                  <c:v>202.80746688224067</c:v>
                </c:pt>
                <c:pt idx="35">
                  <c:v>213.32231553085501</c:v>
                </c:pt>
                <c:pt idx="36">
                  <c:v>224.01282174401709</c:v>
                </c:pt>
                <c:pt idx="37">
                  <c:v>234.87620653649557</c:v>
                </c:pt>
                <c:pt idx="38">
                  <c:v>245.90969902507373</c:v>
                </c:pt>
                <c:pt idx="39">
                  <c:v>257.11074633668886</c:v>
                </c:pt>
                <c:pt idx="40">
                  <c:v>268.47691185454852</c:v>
                </c:pt>
                <c:pt idx="41">
                  <c:v>280.00576559723947</c:v>
                </c:pt>
                <c:pt idx="42">
                  <c:v>291.69507531964786</c:v>
                </c:pt>
                <c:pt idx="43">
                  <c:v>303.54270268758762</c:v>
                </c:pt>
                <c:pt idx="44">
                  <c:v>315.54649166269604</c:v>
                </c:pt>
                <c:pt idx="45">
                  <c:v>327.70450548090457</c:v>
                </c:pt>
                <c:pt idx="46">
                  <c:v>340.01474215491538</c:v>
                </c:pt>
                <c:pt idx="47">
                  <c:v>352.47537643263865</c:v>
                </c:pt>
                <c:pt idx="48">
                  <c:v>365.08465139054476</c:v>
                </c:pt>
                <c:pt idx="49">
                  <c:v>377.84076249159324</c:v>
                </c:pt>
                <c:pt idx="50">
                  <c:v>390.74211196720159</c:v>
                </c:pt>
                <c:pt idx="51">
                  <c:v>403.78700854683922</c:v>
                </c:pt>
                <c:pt idx="52">
                  <c:v>416.97392619378326</c:v>
                </c:pt>
                <c:pt idx="53">
                  <c:v>430.30139050829195</c:v>
                </c:pt>
                <c:pt idx="54">
                  <c:v>443.76789728904731</c:v>
                </c:pt>
                <c:pt idx="55">
                  <c:v>457.3719458780497</c:v>
                </c:pt>
                <c:pt idx="56">
                  <c:v>471.11231628333553</c:v>
                </c:pt>
                <c:pt idx="57">
                  <c:v>484.98759195229673</c:v>
                </c:pt>
                <c:pt idx="58">
                  <c:v>498.99639184124464</c:v>
                </c:pt>
                <c:pt idx="59">
                  <c:v>513.1376167500672</c:v>
                </c:pt>
                <c:pt idx="60">
                  <c:v>527.40995835000729</c:v>
                </c:pt>
                <c:pt idx="61">
                  <c:v>541.81213877716937</c:v>
                </c:pt>
                <c:pt idx="62">
                  <c:v>556.34316406472215</c:v>
                </c:pt>
                <c:pt idx="63">
                  <c:v>571.0018197339283</c:v>
                </c:pt>
                <c:pt idx="64">
                  <c:v>585.78691762560697</c:v>
                </c:pt>
                <c:pt idx="65">
                  <c:v>600.69755618329089</c:v>
                </c:pt>
                <c:pt idx="66">
                  <c:v>615.73260290787221</c:v>
                </c:pt>
                <c:pt idx="67">
                  <c:v>630.89103676918035</c:v>
                </c:pt>
                <c:pt idx="68">
                  <c:v>646.17177217125925</c:v>
                </c:pt>
                <c:pt idx="69">
                  <c:v>661.5740144665582</c:v>
                </c:pt>
                <c:pt idx="70">
                  <c:v>677.09672534277752</c:v>
                </c:pt>
                <c:pt idx="71">
                  <c:v>692.73888562614729</c:v>
                </c:pt>
                <c:pt idx="72">
                  <c:v>708.49977075398658</c:v>
                </c:pt>
                <c:pt idx="73">
                  <c:v>724.37840367973899</c:v>
                </c:pt>
                <c:pt idx="74">
                  <c:v>740.37382418972561</c:v>
                </c:pt>
                <c:pt idx="75">
                  <c:v>756.48537059534249</c:v>
                </c:pt>
                <c:pt idx="76">
                  <c:v>772.71212041528554</c:v>
                </c:pt>
                <c:pt idx="77">
                  <c:v>789.05316603454571</c:v>
                </c:pt>
                <c:pt idx="78">
                  <c:v>805.50790246543795</c:v>
                </c:pt>
                <c:pt idx="79">
                  <c:v>822.0754560531883</c:v>
                </c:pt>
                <c:pt idx="80">
                  <c:v>838.75506373345752</c:v>
                </c:pt>
                <c:pt idx="81">
                  <c:v>855.5458796609654</c:v>
                </c:pt>
                <c:pt idx="82">
                  <c:v>872.44736629818215</c:v>
                </c:pt>
                <c:pt idx="83">
                  <c:v>889.4587075138877</c:v>
                </c:pt>
                <c:pt idx="84">
                  <c:v>906.57909845442305</c:v>
                </c:pt>
                <c:pt idx="85">
                  <c:v>923.80804694552978</c:v>
                </c:pt>
                <c:pt idx="86">
                  <c:v>941.14477514209364</c:v>
                </c:pt>
                <c:pt idx="87">
                  <c:v>958.58851526654189</c:v>
                </c:pt>
                <c:pt idx="88">
                  <c:v>976.13881665724944</c:v>
                </c:pt>
                <c:pt idx="89">
                  <c:v>993.79493617716821</c:v>
                </c:pt>
                <c:pt idx="90">
                  <c:v>1011.5561396987331</c:v>
                </c:pt>
                <c:pt idx="91">
                  <c:v>1029.4220146905961</c:v>
                </c:pt>
                <c:pt idx="92">
                  <c:v>1047.3918495828304</c:v>
                </c:pt>
                <c:pt idx="93">
                  <c:v>1065.4650463848711</c:v>
                </c:pt>
                <c:pt idx="94">
                  <c:v>1083.6409112123395</c:v>
                </c:pt>
                <c:pt idx="95">
                  <c:v>1101.919077790498</c:v>
                </c:pt>
                <c:pt idx="96">
                  <c:v>1120.2988723862388</c:v>
                </c:pt>
                <c:pt idx="97">
                  <c:v>1138.7796282746349</c:v>
                </c:pt>
                <c:pt idx="98">
                  <c:v>1157.3610108637811</c:v>
                </c:pt>
                <c:pt idx="99">
                  <c:v>1176.0423720091126</c:v>
                </c:pt>
                <c:pt idx="100">
                  <c:v>1194.8230698761117</c:v>
                </c:pt>
                <c:pt idx="101">
                  <c:v>1213.702799287114</c:v>
                </c:pt>
                <c:pt idx="102">
                  <c:v>1232.6809355865973</c:v>
                </c:pt>
                <c:pt idx="103">
                  <c:v>1251.7569711285769</c:v>
                </c:pt>
                <c:pt idx="104">
                  <c:v>1270.9302941569204</c:v>
                </c:pt>
                <c:pt idx="105">
                  <c:v>1286.7611125390424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A7-DF41-B084-CE79E988BD89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'u=0.3'!$AD$21:$AD$126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'u=0.3'!$AF$21:$AF$126</c:f>
              <c:numCache>
                <c:formatCode>General</c:formatCode>
                <c:ptCount val="106"/>
                <c:pt idx="0">
                  <c:v>0</c:v>
                </c:pt>
                <c:pt idx="1">
                  <c:v>4.4645356995366266E-2</c:v>
                </c:pt>
                <c:pt idx="2">
                  <c:v>0.12627613871967092</c:v>
                </c:pt>
                <c:pt idx="3">
                  <c:v>0.29233335924869475</c:v>
                </c:pt>
                <c:pt idx="4">
                  <c:v>0.61557090285810923</c:v>
                </c:pt>
                <c:pt idx="5">
                  <c:v>1.2306247269635591</c:v>
                </c:pt>
                <c:pt idx="6">
                  <c:v>2.3858058785845193</c:v>
                </c:pt>
                <c:pt idx="7">
                  <c:v>4.5383763883882144</c:v>
                </c:pt>
                <c:pt idx="8">
                  <c:v>7.9989453160811816</c:v>
                </c:pt>
                <c:pt idx="9">
                  <c:v>12.057255685998902</c:v>
                </c:pt>
                <c:pt idx="10">
                  <c:v>16.635471487196632</c:v>
                </c:pt>
                <c:pt idx="11">
                  <c:v>21.680101532803096</c:v>
                </c:pt>
                <c:pt idx="12">
                  <c:v>27.151437954191209</c:v>
                </c:pt>
                <c:pt idx="13">
                  <c:v>33.018466123157182</c:v>
                </c:pt>
                <c:pt idx="14">
                  <c:v>39.256109524664431</c:v>
                </c:pt>
                <c:pt idx="15">
                  <c:v>45.84351925186899</c:v>
                </c:pt>
                <c:pt idx="16">
                  <c:v>52.763031948812156</c:v>
                </c:pt>
                <c:pt idx="17">
                  <c:v>59.99940730759581</c:v>
                </c:pt>
                <c:pt idx="18">
                  <c:v>67.539333188407099</c:v>
                </c:pt>
                <c:pt idx="19">
                  <c:v>75.371035562227163</c:v>
                </c:pt>
                <c:pt idx="20">
                  <c:v>83.484045196455199</c:v>
                </c:pt>
                <c:pt idx="21">
                  <c:v>91.868915733094127</c:v>
                </c:pt>
                <c:pt idx="22">
                  <c:v>100.51710246618798</c:v>
                </c:pt>
                <c:pt idx="23">
                  <c:v>109.42080614453269</c:v>
                </c:pt>
                <c:pt idx="24">
                  <c:v>118.57291912846757</c:v>
                </c:pt>
                <c:pt idx="25">
                  <c:v>127.96686125757307</c:v>
                </c:pt>
                <c:pt idx="26">
                  <c:v>137.59656015093483</c:v>
                </c:pt>
                <c:pt idx="27">
                  <c:v>147.4563646847964</c:v>
                </c:pt>
                <c:pt idx="28">
                  <c:v>157.54105295810049</c:v>
                </c:pt>
                <c:pt idx="29">
                  <c:v>167.84570404259151</c:v>
                </c:pt>
                <c:pt idx="30">
                  <c:v>178.3657190743734</c:v>
                </c:pt>
                <c:pt idx="31">
                  <c:v>189.0967603894895</c:v>
                </c:pt>
                <c:pt idx="32">
                  <c:v>200.0348036245208</c:v>
                </c:pt>
                <c:pt idx="33">
                  <c:v>211.17594042920163</c:v>
                </c:pt>
                <c:pt idx="34">
                  <c:v>222.51656430158039</c:v>
                </c:pt>
                <c:pt idx="35">
                  <c:v>234.05325982571182</c:v>
                </c:pt>
                <c:pt idx="36">
                  <c:v>245.78268354845264</c:v>
                </c:pt>
                <c:pt idx="37">
                  <c:v>257.7017864191173</c:v>
                </c:pt>
                <c:pt idx="38">
                  <c:v>269.80752827639947</c:v>
                </c:pt>
                <c:pt idx="39">
                  <c:v>282.09710815566137</c:v>
                </c:pt>
                <c:pt idx="40">
                  <c:v>294.56785264647328</c:v>
                </c:pt>
                <c:pt idx="41">
                  <c:v>307.21709561861974</c:v>
                </c:pt>
                <c:pt idx="42">
                  <c:v>320.04238789445918</c:v>
                </c:pt>
                <c:pt idx="43">
                  <c:v>333.04138333366603</c:v>
                </c:pt>
                <c:pt idx="44">
                  <c:v>346.21171637122251</c:v>
                </c:pt>
                <c:pt idx="45">
                  <c:v>359.5512620257706</c:v>
                </c:pt>
                <c:pt idx="46">
                  <c:v>373.05782375424343</c:v>
                </c:pt>
                <c:pt idx="47">
                  <c:v>386.72939892414308</c:v>
                </c:pt>
                <c:pt idx="48">
                  <c:v>400.56405987179147</c:v>
                </c:pt>
                <c:pt idx="49">
                  <c:v>414.55982669285572</c:v>
                </c:pt>
                <c:pt idx="50">
                  <c:v>428.71494634549293</c:v>
                </c:pt>
                <c:pt idx="51">
                  <c:v>443.02756319926903</c:v>
                </c:pt>
                <c:pt idx="52">
                  <c:v>457.49600291519755</c:v>
                </c:pt>
                <c:pt idx="53">
                  <c:v>472.11864780942301</c:v>
                </c:pt>
                <c:pt idx="54">
                  <c:v>486.89384750035714</c:v>
                </c:pt>
                <c:pt idx="55">
                  <c:v>501.81995549407446</c:v>
                </c:pt>
                <c:pt idx="56">
                  <c:v>516.89563323818152</c:v>
                </c:pt>
                <c:pt idx="57">
                  <c:v>532.1193265176172</c:v>
                </c:pt>
                <c:pt idx="58">
                  <c:v>547.48952007704395</c:v>
                </c:pt>
                <c:pt idx="59">
                  <c:v>563.00500789463115</c:v>
                </c:pt>
                <c:pt idx="60">
                  <c:v>578.66435449650555</c:v>
                </c:pt>
                <c:pt idx="61">
                  <c:v>594.46615783427114</c:v>
                </c:pt>
                <c:pt idx="62">
                  <c:v>610.40932734608748</c:v>
                </c:pt>
                <c:pt idx="63">
                  <c:v>626.49253052856977</c:v>
                </c:pt>
                <c:pt idx="64">
                  <c:v>642.71446375565938</c:v>
                </c:pt>
                <c:pt idx="65">
                  <c:v>659.07413785644087</c:v>
                </c:pt>
                <c:pt idx="66">
                  <c:v>675.57031027404787</c:v>
                </c:pt>
                <c:pt idx="67">
                  <c:v>692.20186075324966</c:v>
                </c:pt>
                <c:pt idx="68">
                  <c:v>708.96759819844169</c:v>
                </c:pt>
                <c:pt idx="69">
                  <c:v>725.86665073717495</c:v>
                </c:pt>
                <c:pt idx="70">
                  <c:v>742.89787915258978</c:v>
                </c:pt>
                <c:pt idx="71">
                  <c:v>760.06016522626317</c:v>
                </c:pt>
                <c:pt idx="72">
                  <c:v>777.35271398155646</c:v>
                </c:pt>
                <c:pt idx="73">
                  <c:v>794.77445342123872</c:v>
                </c:pt>
                <c:pt idx="74">
                  <c:v>812.32433001679783</c:v>
                </c:pt>
                <c:pt idx="75">
                  <c:v>830.00161777585754</c:v>
                </c:pt>
                <c:pt idx="76">
                  <c:v>847.80530456916267</c:v>
                </c:pt>
                <c:pt idx="77">
                  <c:v>865.73439457847917</c:v>
                </c:pt>
                <c:pt idx="78">
                  <c:v>883.78822402261983</c:v>
                </c:pt>
                <c:pt idx="79">
                  <c:v>901.96583434388629</c:v>
                </c:pt>
                <c:pt idx="80">
                  <c:v>920.26638832233925</c:v>
                </c:pt>
                <c:pt idx="81">
                  <c:v>938.6889579123374</c:v>
                </c:pt>
                <c:pt idx="82">
                  <c:v>957.23295333774388</c:v>
                </c:pt>
                <c:pt idx="83">
                  <c:v>975.89747915462908</c:v>
                </c:pt>
                <c:pt idx="84">
                  <c:v>994.68165229259262</c:v>
                </c:pt>
                <c:pt idx="85">
                  <c:v>1013.584932747232</c:v>
                </c:pt>
                <c:pt idx="86">
                  <c:v>1032.6064670814173</c:v>
                </c:pt>
                <c:pt idx="87">
                  <c:v>1051.7454129039379</c:v>
                </c:pt>
                <c:pt idx="88">
                  <c:v>1071.001275757277</c:v>
                </c:pt>
                <c:pt idx="89">
                  <c:v>1090.3732402853464</c:v>
                </c:pt>
                <c:pt idx="90">
                  <c:v>1109.8605010170952</c:v>
                </c:pt>
                <c:pt idx="91">
                  <c:v>1129.4626053308345</c:v>
                </c:pt>
                <c:pt idx="92">
                  <c:v>1149.1787725053321</c:v>
                </c:pt>
                <c:pt idx="93">
                  <c:v>1169.0083464365105</c:v>
                </c:pt>
                <c:pt idx="94">
                  <c:v>1188.9505658073908</c:v>
                </c:pt>
                <c:pt idx="95">
                  <c:v>1209.0050287481729</c:v>
                </c:pt>
                <c:pt idx="96">
                  <c:v>1229.1709960514761</c:v>
                </c:pt>
                <c:pt idx="97">
                  <c:v>1249.4477361991644</c:v>
                </c:pt>
                <c:pt idx="98">
                  <c:v>1269.8348820832496</c:v>
                </c:pt>
                <c:pt idx="99">
                  <c:v>1290.3317225716221</c:v>
                </c:pt>
                <c:pt idx="100">
                  <c:v>1310.9375534554388</c:v>
                </c:pt>
                <c:pt idx="101">
                  <c:v>1331.6520398994662</c:v>
                </c:pt>
                <c:pt idx="102">
                  <c:v>1352.4744965433342</c:v>
                </c:pt>
                <c:pt idx="103">
                  <c:v>1373.4043664073506</c:v>
                </c:pt>
                <c:pt idx="104">
                  <c:v>1394.4409782841146</c:v>
                </c:pt>
                <c:pt idx="105">
                  <c:v>1411.8102564996821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A7-DF41-B084-CE79E988B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40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xVal>
            <c:numRef>
              <c:f>'u=0.3'!$M$21:$M$126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'u=0.3'!$N$21:$N$126</c:f>
              <c:numCache>
                <c:formatCode>General</c:formatCode>
                <c:ptCount val="106"/>
                <c:pt idx="0">
                  <c:v>0</c:v>
                </c:pt>
                <c:pt idx="1">
                  <c:v>4.1142692789435387E-3</c:v>
                </c:pt>
                <c:pt idx="2">
                  <c:v>9.1138251125812531E-2</c:v>
                </c:pt>
                <c:pt idx="3">
                  <c:v>0.26033216714859009</c:v>
                </c:pt>
                <c:pt idx="4">
                  <c:v>0.51427304744720459</c:v>
                </c:pt>
                <c:pt idx="5">
                  <c:v>0.95855933427810669</c:v>
                </c:pt>
                <c:pt idx="6">
                  <c:v>1.8230152130126953</c:v>
                </c:pt>
                <c:pt idx="7">
                  <c:v>3.1337745189666748</c:v>
                </c:pt>
                <c:pt idx="8">
                  <c:v>4.877479076385498</c:v>
                </c:pt>
                <c:pt idx="9">
                  <c:v>6.676447868347168</c:v>
                </c:pt>
                <c:pt idx="10">
                  <c:v>8.6295595169067383</c:v>
                </c:pt>
                <c:pt idx="11">
                  <c:v>10.595722198486328</c:v>
                </c:pt>
                <c:pt idx="12">
                  <c:v>12.620902061462402</c:v>
                </c:pt>
                <c:pt idx="13">
                  <c:v>14.753136634826699</c:v>
                </c:pt>
                <c:pt idx="14">
                  <c:v>16.975118637084961</c:v>
                </c:pt>
                <c:pt idx="15">
                  <c:v>19.453241348266602</c:v>
                </c:pt>
                <c:pt idx="16">
                  <c:v>22.636053085327148</c:v>
                </c:pt>
                <c:pt idx="17">
                  <c:v>26.314136505126953</c:v>
                </c:pt>
                <c:pt idx="18">
                  <c:v>30.217370986938477</c:v>
                </c:pt>
                <c:pt idx="19">
                  <c:v>34.136508941650391</c:v>
                </c:pt>
                <c:pt idx="20">
                  <c:v>38.063438415527344</c:v>
                </c:pt>
                <c:pt idx="21">
                  <c:v>42.020881652832031</c:v>
                </c:pt>
                <c:pt idx="22">
                  <c:v>46.173839569091797</c:v>
                </c:pt>
                <c:pt idx="23">
                  <c:v>50.346530914306641</c:v>
                </c:pt>
                <c:pt idx="24">
                  <c:v>54.538959503173828</c:v>
                </c:pt>
                <c:pt idx="25">
                  <c:v>58.750480651855469</c:v>
                </c:pt>
                <c:pt idx="26">
                  <c:v>62.965511322021484</c:v>
                </c:pt>
                <c:pt idx="27">
                  <c:v>67.187583923339844</c:v>
                </c:pt>
                <c:pt idx="28">
                  <c:v>71.424148559570312</c:v>
                </c:pt>
                <c:pt idx="29">
                  <c:v>75.67999267578125</c:v>
                </c:pt>
                <c:pt idx="30">
                  <c:v>79.952041625976562</c:v>
                </c:pt>
                <c:pt idx="31">
                  <c:v>84.239341735839844</c:v>
                </c:pt>
                <c:pt idx="32">
                  <c:v>88.544944763183594</c:v>
                </c:pt>
                <c:pt idx="33">
                  <c:v>92.871322631835938</c:v>
                </c:pt>
                <c:pt idx="34">
                  <c:v>97.221023559570312</c:v>
                </c:pt>
                <c:pt idx="35">
                  <c:v>101.58738708496094</c:v>
                </c:pt>
                <c:pt idx="36">
                  <c:v>106.10903930664062</c:v>
                </c:pt>
                <c:pt idx="37">
                  <c:v>110.72335815429688</c:v>
                </c:pt>
                <c:pt idx="38">
                  <c:v>115.35504150390625</c:v>
                </c:pt>
                <c:pt idx="39">
                  <c:v>120.01186370849609</c:v>
                </c:pt>
                <c:pt idx="40">
                  <c:v>124.68858337402344</c:v>
                </c:pt>
                <c:pt idx="41">
                  <c:v>129.38558959960938</c:v>
                </c:pt>
                <c:pt idx="42">
                  <c:v>134.10447692871094</c:v>
                </c:pt>
                <c:pt idx="43">
                  <c:v>138.84194946289062</c:v>
                </c:pt>
                <c:pt idx="44">
                  <c:v>143.604736328125</c:v>
                </c:pt>
                <c:pt idx="45">
                  <c:v>148.45039367675781</c:v>
                </c:pt>
                <c:pt idx="46">
                  <c:v>153.62884521484375</c:v>
                </c:pt>
                <c:pt idx="47">
                  <c:v>159.2620849609375</c:v>
                </c:pt>
                <c:pt idx="48">
                  <c:v>165.10960388183594</c:v>
                </c:pt>
                <c:pt idx="49">
                  <c:v>171.12178039550781</c:v>
                </c:pt>
                <c:pt idx="50">
                  <c:v>177.31443786621094</c:v>
                </c:pt>
                <c:pt idx="51">
                  <c:v>183.55630493164062</c:v>
                </c:pt>
                <c:pt idx="52">
                  <c:v>189.94419860839844</c:v>
                </c:pt>
                <c:pt idx="53">
                  <c:v>196.48117065429688</c:v>
                </c:pt>
                <c:pt idx="54">
                  <c:v>203.06694030761719</c:v>
                </c:pt>
                <c:pt idx="55">
                  <c:v>209.82211303710938</c:v>
                </c:pt>
                <c:pt idx="56">
                  <c:v>216.6787109375</c:v>
                </c:pt>
                <c:pt idx="57">
                  <c:v>223.64447021484375</c:v>
                </c:pt>
                <c:pt idx="58">
                  <c:v>230.62371826171875</c:v>
                </c:pt>
                <c:pt idx="59">
                  <c:v>237.61669921875</c:v>
                </c:pt>
                <c:pt idx="60">
                  <c:v>244.62533569335938</c:v>
                </c:pt>
                <c:pt idx="61">
                  <c:v>251.64990234375</c:v>
                </c:pt>
                <c:pt idx="62">
                  <c:v>258.69515991210938</c:v>
                </c:pt>
                <c:pt idx="63">
                  <c:v>265.75698852539062</c:v>
                </c:pt>
                <c:pt idx="64">
                  <c:v>272.83364868164062</c:v>
                </c:pt>
                <c:pt idx="65">
                  <c:v>279.92669677734375</c:v>
                </c:pt>
                <c:pt idx="66">
                  <c:v>287.03826904296875</c:v>
                </c:pt>
                <c:pt idx="67">
                  <c:v>294.3494873046875</c:v>
                </c:pt>
                <c:pt idx="68">
                  <c:v>301.6522216796875</c:v>
                </c:pt>
                <c:pt idx="69">
                  <c:v>308.97695922851562</c:v>
                </c:pt>
                <c:pt idx="70">
                  <c:v>316.31491088867188</c:v>
                </c:pt>
                <c:pt idx="71">
                  <c:v>323.66921997070312</c:v>
                </c:pt>
                <c:pt idx="72">
                  <c:v>331.04345703125</c:v>
                </c:pt>
                <c:pt idx="73">
                  <c:v>338.43472290039062</c:v>
                </c:pt>
                <c:pt idx="74">
                  <c:v>345.83914184570312</c:v>
                </c:pt>
                <c:pt idx="75">
                  <c:v>353.26712036132812</c:v>
                </c:pt>
                <c:pt idx="76">
                  <c:v>360.71102905273438</c:v>
                </c:pt>
                <c:pt idx="77">
                  <c:v>368.17214965820312</c:v>
                </c:pt>
                <c:pt idx="78">
                  <c:v>375.64923095703125</c:v>
                </c:pt>
                <c:pt idx="79">
                  <c:v>383.13995361328125</c:v>
                </c:pt>
                <c:pt idx="80">
                  <c:v>390.64529418945312</c:v>
                </c:pt>
                <c:pt idx="81">
                  <c:v>398.16806030273438</c:v>
                </c:pt>
                <c:pt idx="82">
                  <c:v>405.71566772460938</c:v>
                </c:pt>
                <c:pt idx="83">
                  <c:v>413.2801513671875</c:v>
                </c:pt>
                <c:pt idx="84">
                  <c:v>420.8631591796875</c:v>
                </c:pt>
                <c:pt idx="85">
                  <c:v>428.462158203125</c:v>
                </c:pt>
                <c:pt idx="86">
                  <c:v>436.08267211914062</c:v>
                </c:pt>
                <c:pt idx="87">
                  <c:v>443.71859741210938</c:v>
                </c:pt>
                <c:pt idx="88">
                  <c:v>451.3770751953125</c:v>
                </c:pt>
                <c:pt idx="89">
                  <c:v>459.05197143554688</c:v>
                </c:pt>
                <c:pt idx="90">
                  <c:v>466.74441528320312</c:v>
                </c:pt>
                <c:pt idx="91">
                  <c:v>474.53643798828125</c:v>
                </c:pt>
                <c:pt idx="92">
                  <c:v>482.4190673828125</c:v>
                </c:pt>
                <c:pt idx="93">
                  <c:v>490.31622314453125</c:v>
                </c:pt>
                <c:pt idx="94">
                  <c:v>498.23089599609375</c:v>
                </c:pt>
                <c:pt idx="95">
                  <c:v>506.161376953125</c:v>
                </c:pt>
                <c:pt idx="96">
                  <c:v>514.109619140625</c:v>
                </c:pt>
                <c:pt idx="97">
                  <c:v>522.0758056640625</c:v>
                </c:pt>
                <c:pt idx="98">
                  <c:v>530.06011962890625</c:v>
                </c:pt>
                <c:pt idx="99">
                  <c:v>538.0648193359375</c:v>
                </c:pt>
                <c:pt idx="100">
                  <c:v>546.08538818359375</c:v>
                </c:pt>
                <c:pt idx="101">
                  <c:v>554.28021240234375</c:v>
                </c:pt>
                <c:pt idx="102">
                  <c:v>562.68292236328125</c:v>
                </c:pt>
                <c:pt idx="103">
                  <c:v>571.34375</c:v>
                </c:pt>
                <c:pt idx="104">
                  <c:v>580.15673828125</c:v>
                </c:pt>
                <c:pt idx="105">
                  <c:v>587.499267578125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3F-2A4B-B504-0455CFA17453}"/>
            </c:ext>
          </c:extLst>
        </c:ser>
        <c:ser>
          <c:idx val="1"/>
          <c:order val="1"/>
          <c:spPr>
            <a:ln w="2540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'u=0.3'!$S$21:$S$126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'u=0.3'!$T$21:$T$126</c:f>
              <c:numCache>
                <c:formatCode>General</c:formatCode>
                <c:ptCount val="106"/>
                <c:pt idx="0">
                  <c:v>0</c:v>
                </c:pt>
                <c:pt idx="1">
                  <c:v>1.6281062108111706E-2</c:v>
                </c:pt>
                <c:pt idx="2">
                  <c:v>4.6049797686260496E-2</c:v>
                </c:pt>
                <c:pt idx="3">
                  <c:v>0.10660677612444489</c:v>
                </c:pt>
                <c:pt idx="4">
                  <c:v>0.224483547133904</c:v>
                </c:pt>
                <c:pt idx="5">
                  <c:v>0.44877852838204957</c:v>
                </c:pt>
                <c:pt idx="6">
                  <c:v>0.8700446429662132</c:v>
                </c:pt>
                <c:pt idx="7">
                  <c:v>1.6550340913839077</c:v>
                </c:pt>
                <c:pt idx="8">
                  <c:v>2.9170183475971223</c:v>
                </c:pt>
                <c:pt idx="9">
                  <c:v>4.3969841857800711</c:v>
                </c:pt>
                <c:pt idx="10">
                  <c:v>6.0665467297950046</c:v>
                </c:pt>
                <c:pt idx="11">
                  <c:v>7.9061990612454993</c:v>
                </c:pt>
                <c:pt idx="12">
                  <c:v>9.9014606984240086</c:v>
                </c:pt>
                <c:pt idx="13">
                  <c:v>12.041021370296114</c:v>
                </c:pt>
                <c:pt idx="14">
                  <c:v>14.315736289447354</c:v>
                </c:pt>
                <c:pt idx="15">
                  <c:v>16.718002373047671</c:v>
                </c:pt>
                <c:pt idx="16">
                  <c:v>19.241378230216693</c:v>
                </c:pt>
                <c:pt idx="17">
                  <c:v>21.880306096023517</c:v>
                </c:pt>
                <c:pt idx="18">
                  <c:v>24.629931360948344</c:v>
                </c:pt>
                <c:pt idx="19">
                  <c:v>27.485960326595194</c:v>
                </c:pt>
                <c:pt idx="20">
                  <c:v>30.444575121685418</c:v>
                </c:pt>
                <c:pt idx="21">
                  <c:v>33.502330892115545</c:v>
                </c:pt>
                <c:pt idx="22">
                  <c:v>36.656111594074368</c:v>
                </c:pt>
                <c:pt idx="23">
                  <c:v>39.903073032738604</c:v>
                </c:pt>
                <c:pt idx="24">
                  <c:v>43.240623226980865</c:v>
                </c:pt>
                <c:pt idx="25">
                  <c:v>46.666362554361484</c:v>
                </c:pt>
                <c:pt idx="26">
                  <c:v>50.178076567120065</c:v>
                </c:pt>
                <c:pt idx="27">
                  <c:v>53.773704439606398</c:v>
                </c:pt>
                <c:pt idx="28">
                  <c:v>57.451341873117151</c:v>
                </c:pt>
                <c:pt idx="29">
                  <c:v>61.209194326316968</c:v>
                </c:pt>
                <c:pt idx="30">
                  <c:v>65.045584706810203</c:v>
                </c:pt>
                <c:pt idx="31">
                  <c:v>68.958931175385914</c:v>
                </c:pt>
                <c:pt idx="32">
                  <c:v>72.947766145822783</c:v>
                </c:pt>
                <c:pt idx="33">
                  <c:v>77.010664339039238</c:v>
                </c:pt>
                <c:pt idx="34">
                  <c:v>81.14631055259953</c:v>
                </c:pt>
                <c:pt idx="35">
                  <c:v>85.353459268427969</c:v>
                </c:pt>
                <c:pt idx="36">
                  <c:v>89.630891211510473</c:v>
                </c:pt>
                <c:pt idx="37">
                  <c:v>93.977494468158312</c:v>
                </c:pt>
                <c:pt idx="38">
                  <c:v>98.39216036642037</c:v>
                </c:pt>
                <c:pt idx="39">
                  <c:v>102.87386746347929</c:v>
                </c:pt>
                <c:pt idx="40">
                  <c:v>107.42164083239589</c:v>
                </c:pt>
                <c:pt idx="41">
                  <c:v>112.03450820114571</c:v>
                </c:pt>
                <c:pt idx="42">
                  <c:v>116.71157641496468</c:v>
                </c:pt>
                <c:pt idx="43">
                  <c:v>121.45198989426002</c:v>
                </c:pt>
                <c:pt idx="44">
                  <c:v>126.25488597573224</c:v>
                </c:pt>
                <c:pt idx="45">
                  <c:v>131.11948973101701</c:v>
                </c:pt>
                <c:pt idx="46">
                  <c:v>136.04500013495749</c:v>
                </c:pt>
                <c:pt idx="47">
                  <c:v>141.03068687680513</c:v>
                </c:pt>
                <c:pt idx="48">
                  <c:v>146.07584698509385</c:v>
                </c:pt>
                <c:pt idx="49">
                  <c:v>151.17975843747729</c:v>
                </c:pt>
                <c:pt idx="50">
                  <c:v>156.34178194277166</c:v>
                </c:pt>
                <c:pt idx="51">
                  <c:v>161.56124079826071</c:v>
                </c:pt>
                <c:pt idx="52">
                  <c:v>166.83752441375407</c:v>
                </c:pt>
                <c:pt idx="53">
                  <c:v>172.17004285979218</c:v>
                </c:pt>
                <c:pt idx="54">
                  <c:v>177.5581942828577</c:v>
                </c:pt>
                <c:pt idx="55">
                  <c:v>183.00137824716819</c:v>
                </c:pt>
                <c:pt idx="56">
                  <c:v>188.49910661563345</c:v>
                </c:pt>
                <c:pt idx="57">
                  <c:v>194.05081260430012</c:v>
                </c:pt>
                <c:pt idx="58">
                  <c:v>199.65594363686631</c:v>
                </c:pt>
                <c:pt idx="59">
                  <c:v>205.31405990687409</c:v>
                </c:pt>
                <c:pt idx="60">
                  <c:v>211.02463793235674</c:v>
                </c:pt>
                <c:pt idx="61">
                  <c:v>216.78716642079578</c:v>
                </c:pt>
                <c:pt idx="62">
                  <c:v>222.60124767114783</c:v>
                </c:pt>
                <c:pt idx="63">
                  <c:v>228.46639575224737</c:v>
                </c:pt>
                <c:pt idx="64">
                  <c:v>234.38213526377814</c:v>
                </c:pt>
                <c:pt idx="65">
                  <c:v>240.34810547947009</c:v>
                </c:pt>
                <c:pt idx="66">
                  <c:v>246.36385326943744</c:v>
                </c:pt>
                <c:pt idx="67">
                  <c:v>252.42897010418881</c:v>
                </c:pt>
                <c:pt idx="68">
                  <c:v>258.54302162049311</c:v>
                </c:pt>
                <c:pt idx="69">
                  <c:v>264.70568986794194</c:v>
                </c:pt>
                <c:pt idx="70">
                  <c:v>270.91655940220465</c:v>
                </c:pt>
                <c:pt idx="71">
                  <c:v>277.17522243656362</c:v>
                </c:pt>
                <c:pt idx="72">
                  <c:v>283.4813890626184</c:v>
                </c:pt>
                <c:pt idx="73">
                  <c:v>289.8346683493815</c:v>
                </c:pt>
                <c:pt idx="74">
                  <c:v>296.23467610095241</c:v>
                </c:pt>
                <c:pt idx="75">
                  <c:v>302.68114756579217</c:v>
                </c:pt>
                <c:pt idx="76">
                  <c:v>309.17371364528964</c:v>
                </c:pt>
                <c:pt idx="77">
                  <c:v>315.71201118906117</c:v>
                </c:pt>
                <c:pt idx="78">
                  <c:v>322.29579813245635</c:v>
                </c:pt>
                <c:pt idx="79">
                  <c:v>328.92472491309132</c:v>
                </c:pt>
                <c:pt idx="80">
                  <c:v>335.59848621747443</c:v>
                </c:pt>
                <c:pt idx="81">
                  <c:v>342.31674361021737</c:v>
                </c:pt>
                <c:pt idx="82">
                  <c:v>349.07928201448902</c:v>
                </c:pt>
                <c:pt idx="83">
                  <c:v>355.88577488394247</c:v>
                </c:pt>
                <c:pt idx="84">
                  <c:v>362.73590018455207</c:v>
                </c:pt>
                <c:pt idx="85">
                  <c:v>369.62946099001232</c:v>
                </c:pt>
                <c:pt idx="86">
                  <c:v>376.56614607282165</c:v>
                </c:pt>
                <c:pt idx="87">
                  <c:v>383.54564823365291</c:v>
                </c:pt>
                <c:pt idx="88">
                  <c:v>390.56778715602798</c:v>
                </c:pt>
                <c:pt idx="89">
                  <c:v>397.63226549966339</c:v>
                </c:pt>
                <c:pt idx="90">
                  <c:v>404.73878952910496</c:v>
                </c:pt>
                <c:pt idx="91">
                  <c:v>411.88719418437063</c:v>
                </c:pt>
                <c:pt idx="92">
                  <c:v>419.07719475565568</c:v>
                </c:pt>
                <c:pt idx="93">
                  <c:v>426.30855197796251</c:v>
                </c:pt>
                <c:pt idx="94">
                  <c:v>433.58098821773967</c:v>
                </c:pt>
                <c:pt idx="95">
                  <c:v>440.89435692296888</c:v>
                </c:pt>
                <c:pt idx="96">
                  <c:v>448.24838852292464</c:v>
                </c:pt>
                <c:pt idx="97">
                  <c:v>455.64281625095964</c:v>
                </c:pt>
                <c:pt idx="98">
                  <c:v>463.0775062318321</c:v>
                </c:pt>
                <c:pt idx="99">
                  <c:v>470.5521991331766</c:v>
                </c:pt>
                <c:pt idx="100">
                  <c:v>478.06663814737198</c:v>
                </c:pt>
                <c:pt idx="101">
                  <c:v>485.62070116825572</c:v>
                </c:pt>
                <c:pt idx="102">
                  <c:v>493.21413826178065</c:v>
                </c:pt>
                <c:pt idx="103">
                  <c:v>500.84674631117122</c:v>
                </c:pt>
                <c:pt idx="104">
                  <c:v>508.51828054361965</c:v>
                </c:pt>
                <c:pt idx="105">
                  <c:v>514.85242851403632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3F-2A4B-B504-0455CFA17453}"/>
            </c:ext>
          </c:extLst>
        </c:ser>
        <c:ser>
          <c:idx val="2"/>
          <c:order val="2"/>
          <c:marker>
            <c:symbol val="none"/>
          </c:marker>
          <c:xVal>
            <c:numRef>
              <c:f>'u=0.3'!$S$21:$S$126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'u=0.3'!$U$21:$U$126</c:f>
              <c:numCache>
                <c:formatCode>General</c:formatCode>
                <c:ptCount val="106"/>
                <c:pt idx="0">
                  <c:v>0</c:v>
                </c:pt>
                <c:pt idx="1">
                  <c:v>1.8773721701061119E-2</c:v>
                </c:pt>
                <c:pt idx="2">
                  <c:v>5.3100103691717401E-2</c:v>
                </c:pt>
                <c:pt idx="3">
                  <c:v>0.12292846333474126</c:v>
                </c:pt>
                <c:pt idx="4">
                  <c:v>0.25885237783468779</c:v>
                </c:pt>
                <c:pt idx="5">
                  <c:v>0.51748732001081499</c:v>
                </c:pt>
                <c:pt idx="6">
                  <c:v>1.003250026692589</c:v>
                </c:pt>
                <c:pt idx="7">
                  <c:v>1.9084227571326242</c:v>
                </c:pt>
                <c:pt idx="8">
                  <c:v>3.3636190496068958</c:v>
                </c:pt>
                <c:pt idx="9">
                  <c:v>5.0701702923099923</c:v>
                </c:pt>
                <c:pt idx="10">
                  <c:v>6.995345834035585</c:v>
                </c:pt>
                <c:pt idx="11">
                  <c:v>9.1166522124537597</c:v>
                </c:pt>
                <c:pt idx="12">
                  <c:v>11.417391958328816</c:v>
                </c:pt>
                <c:pt idx="13">
                  <c:v>13.884523177995966</c:v>
                </c:pt>
                <c:pt idx="14">
                  <c:v>16.507501000807679</c:v>
                </c:pt>
                <c:pt idx="15">
                  <c:v>19.277558298417304</c:v>
                </c:pt>
                <c:pt idx="16">
                  <c:v>22.187267491533461</c:v>
                </c:pt>
                <c:pt idx="17">
                  <c:v>25.230219911520173</c:v>
                </c:pt>
                <c:pt idx="18">
                  <c:v>28.400817699497789</c:v>
                </c:pt>
                <c:pt idx="19">
                  <c:v>31.694109784202091</c:v>
                </c:pt>
                <c:pt idx="20">
                  <c:v>35.105693771464942</c:v>
                </c:pt>
                <c:pt idx="21">
                  <c:v>38.631597393886956</c:v>
                </c:pt>
                <c:pt idx="22">
                  <c:v>42.26822753580214</c:v>
                </c:pt>
                <c:pt idx="23">
                  <c:v>46.012304551096399</c:v>
                </c:pt>
                <c:pt idx="24">
                  <c:v>49.86083962171741</c:v>
                </c:pt>
                <c:pt idx="25">
                  <c:v>53.811065738758074</c:v>
                </c:pt>
                <c:pt idx="26">
                  <c:v>57.860429418563641</c:v>
                </c:pt>
                <c:pt idx="27">
                  <c:v>62.006554319408089</c:v>
                </c:pt>
                <c:pt idx="28">
                  <c:v>66.24724459106649</c:v>
                </c:pt>
                <c:pt idx="29">
                  <c:v>70.580430944730338</c:v>
                </c:pt>
                <c:pt idx="30">
                  <c:v>75.004179522172578</c:v>
                </c:pt>
                <c:pt idx="31">
                  <c:v>79.516666301783033</c:v>
                </c:pt>
                <c:pt idx="32">
                  <c:v>84.116199007277231</c:v>
                </c:pt>
                <c:pt idx="33">
                  <c:v>88.801134146808877</c:v>
                </c:pt>
                <c:pt idx="34">
                  <c:v>93.569955158107945</c:v>
                </c:pt>
                <c:pt idx="35">
                  <c:v>98.42122583206401</c:v>
                </c:pt>
                <c:pt idx="36">
                  <c:v>103.35354022048776</c:v>
                </c:pt>
                <c:pt idx="37">
                  <c:v>108.36561617372523</c:v>
                </c:pt>
                <c:pt idx="38">
                  <c:v>113.4561752801759</c:v>
                </c:pt>
                <c:pt idx="39">
                  <c:v>118.62403971230863</c:v>
                </c:pt>
                <c:pt idx="40">
                  <c:v>123.8680852801343</c:v>
                </c:pt>
                <c:pt idx="41">
                  <c:v>129.18719085505057</c:v>
                </c:pt>
                <c:pt idx="42">
                  <c:v>134.58032653870902</c:v>
                </c:pt>
                <c:pt idx="43">
                  <c:v>140.04650576075801</c:v>
                </c:pt>
                <c:pt idx="44">
                  <c:v>145.58473378261118</c:v>
                </c:pt>
                <c:pt idx="45">
                  <c:v>151.1941170329921</c:v>
                </c:pt>
                <c:pt idx="46">
                  <c:v>156.87373184836636</c:v>
                </c:pt>
                <c:pt idx="47">
                  <c:v>162.6227361061097</c:v>
                </c:pt>
                <c:pt idx="48">
                  <c:v>168.4403192085731</c:v>
                </c:pt>
                <c:pt idx="49">
                  <c:v>174.32564859050362</c:v>
                </c:pt>
                <c:pt idx="50">
                  <c:v>180.27798708409912</c:v>
                </c:pt>
                <c:pt idx="51">
                  <c:v>186.29655438225282</c:v>
                </c:pt>
                <c:pt idx="52">
                  <c:v>192.38064641232918</c:v>
                </c:pt>
                <c:pt idx="53">
                  <c:v>198.5295829256182</c:v>
                </c:pt>
                <c:pt idx="54">
                  <c:v>204.74266992375757</c:v>
                </c:pt>
                <c:pt idx="55">
                  <c:v>211.01921504317767</c:v>
                </c:pt>
                <c:pt idx="56">
                  <c:v>217.35865541213073</c:v>
                </c:pt>
                <c:pt idx="57">
                  <c:v>223.76033747103116</c:v>
                </c:pt>
                <c:pt idx="58">
                  <c:v>230.22362404316155</c:v>
                </c:pt>
                <c:pt idx="59">
                  <c:v>236.74800798691226</c:v>
                </c:pt>
                <c:pt idx="60">
                  <c:v>243.33288567429554</c:v>
                </c:pt>
                <c:pt idx="61">
                  <c:v>249.97766753299814</c:v>
                </c:pt>
                <c:pt idx="62">
                  <c:v>256.68189497323891</c:v>
                </c:pt>
                <c:pt idx="63">
                  <c:v>263.44500766692585</c:v>
                </c:pt>
                <c:pt idx="64">
                  <c:v>270.2664574291079</c:v>
                </c:pt>
                <c:pt idx="65">
                  <c:v>277.14582830568094</c:v>
                </c:pt>
                <c:pt idx="66">
                  <c:v>284.08259779176694</c:v>
                </c:pt>
                <c:pt idx="67">
                  <c:v>291.07629481128214</c:v>
                </c:pt>
                <c:pt idx="68">
                  <c:v>298.12641849921152</c:v>
                </c:pt>
                <c:pt idx="69">
                  <c:v>305.2326022263731</c:v>
                </c:pt>
                <c:pt idx="70">
                  <c:v>312.39436694316964</c:v>
                </c:pt>
                <c:pt idx="71">
                  <c:v>319.61124243001103</c:v>
                </c:pt>
                <c:pt idx="72">
                  <c:v>326.88289439300468</c:v>
                </c:pt>
                <c:pt idx="73">
                  <c:v>334.20887204893296</c:v>
                </c:pt>
                <c:pt idx="74">
                  <c:v>341.58873238081895</c:v>
                </c:pt>
                <c:pt idx="75">
                  <c:v>349.02217010319185</c:v>
                </c:pt>
                <c:pt idx="76">
                  <c:v>356.50875960778603</c:v>
                </c:pt>
                <c:pt idx="77">
                  <c:v>364.04808214524758</c:v>
                </c:pt>
                <c:pt idx="78">
                  <c:v>371.63985859039724</c:v>
                </c:pt>
                <c:pt idx="79">
                  <c:v>379.28368586222786</c:v>
                </c:pt>
                <c:pt idx="80">
                  <c:v>386.97921190320864</c:v>
                </c:pt>
                <c:pt idx="81">
                  <c:v>394.72604646289085</c:v>
                </c:pt>
                <c:pt idx="82">
                  <c:v>402.52394153579763</c:v>
                </c:pt>
                <c:pt idx="83">
                  <c:v>410.37252058075507</c:v>
                </c:pt>
                <c:pt idx="84">
                  <c:v>418.27141225975487</c:v>
                </c:pt>
                <c:pt idx="85">
                  <c:v>426.22038949672356</c:v>
                </c:pt>
                <c:pt idx="86">
                  <c:v>434.21909341467506</c:v>
                </c:pt>
                <c:pt idx="87">
                  <c:v>442.26716978151825</c:v>
                </c:pt>
                <c:pt idx="88">
                  <c:v>450.36441067400136</c:v>
                </c:pt>
                <c:pt idx="89">
                  <c:v>458.51047322851406</c:v>
                </c:pt>
                <c:pt idx="90">
                  <c:v>466.70501873818125</c:v>
                </c:pt>
                <c:pt idx="91">
                  <c:v>474.94785687204376</c:v>
                </c:pt>
                <c:pt idx="92">
                  <c:v>483.23865933071897</c:v>
                </c:pt>
                <c:pt idx="93">
                  <c:v>491.57715021731212</c:v>
                </c:pt>
                <c:pt idx="94">
                  <c:v>499.96300939208083</c:v>
                </c:pt>
                <c:pt idx="95">
                  <c:v>508.39606786563189</c:v>
                </c:pt>
                <c:pt idx="96">
                  <c:v>516.87601479548186</c:v>
                </c:pt>
                <c:pt idx="97">
                  <c:v>525.4025425725348</c:v>
                </c:pt>
                <c:pt idx="98">
                  <c:v>533.97549682501119</c:v>
                </c:pt>
                <c:pt idx="99">
                  <c:v>542.5945785162985</c:v>
                </c:pt>
                <c:pt idx="100">
                  <c:v>551.25949152107194</c:v>
                </c:pt>
                <c:pt idx="101">
                  <c:v>559.9700950384979</c:v>
                </c:pt>
                <c:pt idx="102">
                  <c:v>568.72610086918166</c:v>
                </c:pt>
                <c:pt idx="103">
                  <c:v>577.52727479880787</c:v>
                </c:pt>
                <c:pt idx="104">
                  <c:v>586.373334579416</c:v>
                </c:pt>
                <c:pt idx="105">
                  <c:v>593.67725188040686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3F-2A4B-B504-0455CFA1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'u=0.3'!$B$21:$B$126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'u=0.3'!$C$21:$C$126</c:f>
              <c:numCache>
                <c:formatCode>General</c:formatCode>
                <c:ptCount val="106"/>
                <c:pt idx="0">
                  <c:v>0</c:v>
                </c:pt>
                <c:pt idx="1">
                  <c:v>3.9805285632610321E-3</c:v>
                </c:pt>
                <c:pt idx="2">
                  <c:v>4.7486983239650726E-2</c:v>
                </c:pt>
                <c:pt idx="3">
                  <c:v>0.13570579886436462</c:v>
                </c:pt>
                <c:pt idx="4">
                  <c:v>0.26836645603179932</c:v>
                </c:pt>
                <c:pt idx="5">
                  <c:v>0.46806108951568604</c:v>
                </c:pt>
                <c:pt idx="6">
                  <c:v>0.7698090672492981</c:v>
                </c:pt>
                <c:pt idx="7">
                  <c:v>1.3223898410797119</c:v>
                </c:pt>
                <c:pt idx="8">
                  <c:v>2.0572047233581543</c:v>
                </c:pt>
                <c:pt idx="9">
                  <c:v>2.798213005065918</c:v>
                </c:pt>
                <c:pt idx="10">
                  <c:v>3.5443401336669922</c:v>
                </c:pt>
                <c:pt idx="11">
                  <c:v>4.2952275276184082</c:v>
                </c:pt>
                <c:pt idx="12">
                  <c:v>5.0507535934448242</c:v>
                </c:pt>
                <c:pt idx="13">
                  <c:v>5.8109703063964844</c:v>
                </c:pt>
                <c:pt idx="14">
                  <c:v>6.6051273345947266</c:v>
                </c:pt>
                <c:pt idx="15">
                  <c:v>7.4107027053833008</c:v>
                </c:pt>
                <c:pt idx="16">
                  <c:v>8.2220182418823242</c:v>
                </c:pt>
                <c:pt idx="17">
                  <c:v>9.0392932891845703</c:v>
                </c:pt>
                <c:pt idx="18">
                  <c:v>9.8631973266601562</c:v>
                </c:pt>
                <c:pt idx="19">
                  <c:v>10.696712493896484</c:v>
                </c:pt>
                <c:pt idx="20">
                  <c:v>11.562656402587891</c:v>
                </c:pt>
                <c:pt idx="21">
                  <c:v>12.436589241027832</c:v>
                </c:pt>
                <c:pt idx="22">
                  <c:v>13.508672714233398</c:v>
                </c:pt>
                <c:pt idx="23">
                  <c:v>14.772930145263672</c:v>
                </c:pt>
                <c:pt idx="24">
                  <c:v>16.047239303588867</c:v>
                </c:pt>
                <c:pt idx="25">
                  <c:v>17.328500747680664</c:v>
                </c:pt>
                <c:pt idx="26">
                  <c:v>18.619150161743164</c:v>
                </c:pt>
                <c:pt idx="27">
                  <c:v>19.918973922729492</c:v>
                </c:pt>
                <c:pt idx="28">
                  <c:v>21.252786636352539</c:v>
                </c:pt>
                <c:pt idx="29">
                  <c:v>22.630807876586914</c:v>
                </c:pt>
                <c:pt idx="30">
                  <c:v>24.000705718994141</c:v>
                </c:pt>
                <c:pt idx="31">
                  <c:v>25.377479553222656</c:v>
                </c:pt>
                <c:pt idx="32">
                  <c:v>26.763822555541992</c:v>
                </c:pt>
                <c:pt idx="33">
                  <c:v>28.158809661865234</c:v>
                </c:pt>
                <c:pt idx="34">
                  <c:v>29.564966201782227</c:v>
                </c:pt>
                <c:pt idx="35">
                  <c:v>30.980978012084961</c:v>
                </c:pt>
                <c:pt idx="36">
                  <c:v>32.406471252441406</c:v>
                </c:pt>
                <c:pt idx="37">
                  <c:v>33.841896057128906</c:v>
                </c:pt>
                <c:pt idx="38">
                  <c:v>35.286411285400391</c:v>
                </c:pt>
                <c:pt idx="39">
                  <c:v>36.742355346679688</c:v>
                </c:pt>
                <c:pt idx="40">
                  <c:v>38.209281921386719</c:v>
                </c:pt>
                <c:pt idx="41">
                  <c:v>39.686210632324219</c:v>
                </c:pt>
                <c:pt idx="42">
                  <c:v>41.173900604248047</c:v>
                </c:pt>
                <c:pt idx="43">
                  <c:v>42.671127319335938</c:v>
                </c:pt>
                <c:pt idx="44">
                  <c:v>44.178737640380859</c:v>
                </c:pt>
                <c:pt idx="45">
                  <c:v>45.698551177978516</c:v>
                </c:pt>
                <c:pt idx="46">
                  <c:v>47.226844787597656</c:v>
                </c:pt>
                <c:pt idx="47">
                  <c:v>48.765472412109375</c:v>
                </c:pt>
                <c:pt idx="48">
                  <c:v>50.314376831054688</c:v>
                </c:pt>
                <c:pt idx="49">
                  <c:v>51.874011993408203</c:v>
                </c:pt>
                <c:pt idx="50">
                  <c:v>53.443817138671875</c:v>
                </c:pt>
                <c:pt idx="51">
                  <c:v>55.028434753417969</c:v>
                </c:pt>
                <c:pt idx="52">
                  <c:v>56.623317718505859</c:v>
                </c:pt>
                <c:pt idx="53">
                  <c:v>58.228977203369141</c:v>
                </c:pt>
                <c:pt idx="54">
                  <c:v>59.859184265136719</c:v>
                </c:pt>
                <c:pt idx="55">
                  <c:v>61.534580230712891</c:v>
                </c:pt>
                <c:pt idx="56">
                  <c:v>63.218814849853516</c:v>
                </c:pt>
                <c:pt idx="57">
                  <c:v>64.915687561035156</c:v>
                </c:pt>
                <c:pt idx="58">
                  <c:v>66.624008178710938</c:v>
                </c:pt>
                <c:pt idx="59">
                  <c:v>68.342063903808594</c:v>
                </c:pt>
                <c:pt idx="60">
                  <c:v>70.070289611816406</c:v>
                </c:pt>
                <c:pt idx="61">
                  <c:v>71.808677673339844</c:v>
                </c:pt>
                <c:pt idx="62">
                  <c:v>73.557144165039062</c:v>
                </c:pt>
                <c:pt idx="63">
                  <c:v>75.315589904785156</c:v>
                </c:pt>
                <c:pt idx="64">
                  <c:v>77.0845947265625</c:v>
                </c:pt>
                <c:pt idx="65">
                  <c:v>78.859657287597656</c:v>
                </c:pt>
                <c:pt idx="66">
                  <c:v>80.644882202148438</c:v>
                </c:pt>
                <c:pt idx="67">
                  <c:v>82.440544128417969</c:v>
                </c:pt>
                <c:pt idx="68">
                  <c:v>84.246658325195312</c:v>
                </c:pt>
                <c:pt idx="69">
                  <c:v>86.322311401367188</c:v>
                </c:pt>
                <c:pt idx="70">
                  <c:v>88.454582214355469</c:v>
                </c:pt>
                <c:pt idx="71">
                  <c:v>90.593040466308594</c:v>
                </c:pt>
                <c:pt idx="72">
                  <c:v>92.807319641113281</c:v>
                </c:pt>
                <c:pt idx="73">
                  <c:v>95.033645629882812</c:v>
                </c:pt>
                <c:pt idx="74">
                  <c:v>97.267173767089844</c:v>
                </c:pt>
                <c:pt idx="75">
                  <c:v>99.508476257324219</c:v>
                </c:pt>
                <c:pt idx="76">
                  <c:v>101.75299835205078</c:v>
                </c:pt>
                <c:pt idx="77">
                  <c:v>104.00217437744141</c:v>
                </c:pt>
                <c:pt idx="78">
                  <c:v>106.25843048095703</c:v>
                </c:pt>
                <c:pt idx="79">
                  <c:v>108.52245330810547</c:v>
                </c:pt>
                <c:pt idx="80">
                  <c:v>110.79428863525391</c:v>
                </c:pt>
                <c:pt idx="81">
                  <c:v>113.07389068603516</c:v>
                </c:pt>
                <c:pt idx="82">
                  <c:v>115.36283111572266</c:v>
                </c:pt>
                <c:pt idx="83">
                  <c:v>117.66072845458984</c:v>
                </c:pt>
                <c:pt idx="84">
                  <c:v>119.96817779541016</c:v>
                </c:pt>
                <c:pt idx="85">
                  <c:v>122.28279113769531</c:v>
                </c:pt>
                <c:pt idx="86">
                  <c:v>124.60538482666016</c:v>
                </c:pt>
                <c:pt idx="87">
                  <c:v>126.93602752685547</c:v>
                </c:pt>
                <c:pt idx="88">
                  <c:v>129.27467346191406</c:v>
                </c:pt>
                <c:pt idx="89">
                  <c:v>131.62126159667969</c:v>
                </c:pt>
                <c:pt idx="90">
                  <c:v>133.97576904296875</c:v>
                </c:pt>
                <c:pt idx="91">
                  <c:v>136.33811950683594</c:v>
                </c:pt>
                <c:pt idx="92">
                  <c:v>138.70826721191406</c:v>
                </c:pt>
                <c:pt idx="93">
                  <c:v>141.12713623046875</c:v>
                </c:pt>
                <c:pt idx="94">
                  <c:v>143.54679870605469</c:v>
                </c:pt>
                <c:pt idx="95">
                  <c:v>145.9737548828125</c:v>
                </c:pt>
                <c:pt idx="96">
                  <c:v>148.40791320800781</c:v>
                </c:pt>
                <c:pt idx="97">
                  <c:v>150.84532165527344</c:v>
                </c:pt>
                <c:pt idx="98">
                  <c:v>153.29159545898438</c:v>
                </c:pt>
                <c:pt idx="99">
                  <c:v>155.74464416503906</c:v>
                </c:pt>
                <c:pt idx="100">
                  <c:v>158.20530700683594</c:v>
                </c:pt>
                <c:pt idx="101">
                  <c:v>160.67359924316406</c:v>
                </c:pt>
                <c:pt idx="102">
                  <c:v>163.14952087402344</c:v>
                </c:pt>
                <c:pt idx="103">
                  <c:v>165.63299560546875</c:v>
                </c:pt>
                <c:pt idx="104">
                  <c:v>168.12480163574219</c:v>
                </c:pt>
                <c:pt idx="105">
                  <c:v>170.17788696289062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17-9343-B6CE-6950796CB93F}"/>
            </c:ext>
          </c:extLst>
        </c:ser>
        <c:ser>
          <c:idx val="1"/>
          <c:order val="1"/>
          <c:tx>
            <c:v>Ecuación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'u=0.3'!$H$21:$H$126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'u=0.3'!$I$21:$I$126</c:f>
              <c:numCache>
                <c:formatCode>General</c:formatCode>
                <c:ptCount val="106"/>
                <c:pt idx="0">
                  <c:v>0</c:v>
                </c:pt>
                <c:pt idx="1">
                  <c:v>4.070850735431706E-3</c:v>
                </c:pt>
                <c:pt idx="2">
                  <c:v>1.1514104640888005E-2</c:v>
                </c:pt>
                <c:pt idx="3">
                  <c:v>2.6655525917561481E-2</c:v>
                </c:pt>
                <c:pt idx="4">
                  <c:v>5.6128955646392968E-2</c:v>
                </c:pt>
                <c:pt idx="5">
                  <c:v>0.11221076304351205</c:v>
                </c:pt>
                <c:pt idx="6">
                  <c:v>0.2175424337281279</c:v>
                </c:pt>
                <c:pt idx="7">
                  <c:v>0.41381801158524889</c:v>
                </c:pt>
                <c:pt idx="8">
                  <c:v>0.72935943654850233</c:v>
                </c:pt>
                <c:pt idx="9">
                  <c:v>1.0994040921597088</c:v>
                </c:pt>
                <c:pt idx="10">
                  <c:v>1.5168547391151175</c:v>
                </c:pt>
                <c:pt idx="11">
                  <c:v>1.9768339466566627</c:v>
                </c:pt>
                <c:pt idx="12">
                  <c:v>2.4757210738693267</c:v>
                </c:pt>
                <c:pt idx="13">
                  <c:v>3.0106881464567974</c:v>
                </c:pt>
                <c:pt idx="14">
                  <c:v>3.5794486388641498</c:v>
                </c:pt>
                <c:pt idx="15">
                  <c:v>4.1801015070977687</c:v>
                </c:pt>
                <c:pt idx="16">
                  <c:v>4.8110361719074541</c:v>
                </c:pt>
                <c:pt idx="17">
                  <c:v>5.4708629922915257</c:v>
                </c:pt>
                <c:pt idx="18">
                  <c:v>6.1583681413753801</c:v>
                </c:pt>
                <c:pt idx="19">
                  <c:v>6.8724780402268237</c:v>
                </c:pt>
                <c:pt idx="20">
                  <c:v>7.6122380837961838</c:v>
                </c:pt>
                <c:pt idx="21">
                  <c:v>8.3767869347353514</c:v>
                </c:pt>
                <c:pt idx="22">
                  <c:v>9.1653454700880825</c:v>
                </c:pt>
                <c:pt idx="23">
                  <c:v>9.9772025389164813</c:v>
                </c:pt>
                <c:pt idx="24">
                  <c:v>10.811710052772231</c:v>
                </c:pt>
                <c:pt idx="25">
                  <c:v>11.668268019793102</c:v>
                </c:pt>
                <c:pt idx="26">
                  <c:v>12.546322748442629</c:v>
                </c:pt>
                <c:pt idx="27">
                  <c:v>13.445358958233696</c:v>
                </c:pt>
                <c:pt idx="28">
                  <c:v>14.364900506042138</c:v>
                </c:pt>
                <c:pt idx="29">
                  <c:v>15.304498692030911</c:v>
                </c:pt>
                <c:pt idx="30">
                  <c:v>16.263734182819501</c:v>
                </c:pt>
                <c:pt idx="31">
                  <c:v>17.242211461747349</c:v>
                </c:pt>
                <c:pt idx="32">
                  <c:v>18.239563579508051</c:v>
                </c:pt>
                <c:pt idx="33">
                  <c:v>19.255434165100798</c:v>
                </c:pt>
                <c:pt idx="34">
                  <c:v>20.289494370642871</c:v>
                </c:pt>
                <c:pt idx="35">
                  <c:v>21.3414327718463</c:v>
                </c:pt>
                <c:pt idx="36">
                  <c:v>22.410944506131802</c:v>
                </c:pt>
                <c:pt idx="37">
                  <c:v>23.497751555110433</c:v>
                </c:pt>
                <c:pt idx="38">
                  <c:v>24.60157671094418</c:v>
                </c:pt>
                <c:pt idx="39">
                  <c:v>25.722164576213853</c:v>
                </c:pt>
                <c:pt idx="40">
                  <c:v>26.859271384141756</c:v>
                </c:pt>
                <c:pt idx="41">
                  <c:v>28.012654031774325</c:v>
                </c:pt>
                <c:pt idx="42">
                  <c:v>29.182089198316874</c:v>
                </c:pt>
                <c:pt idx="43">
                  <c:v>30.367362958118161</c:v>
                </c:pt>
                <c:pt idx="44">
                  <c:v>31.568259614345635</c:v>
                </c:pt>
                <c:pt idx="45">
                  <c:v>32.784585407054117</c:v>
                </c:pt>
                <c:pt idx="46">
                  <c:v>34.016140051162218</c:v>
                </c:pt>
                <c:pt idx="47">
                  <c:v>35.262740942732471</c:v>
                </c:pt>
                <c:pt idx="48">
                  <c:v>36.524212313630635</c:v>
                </c:pt>
                <c:pt idx="49">
                  <c:v>37.800373632317672</c:v>
                </c:pt>
                <c:pt idx="50">
                  <c:v>39.09106505301888</c:v>
                </c:pt>
                <c:pt idx="51">
                  <c:v>40.396117375731727</c:v>
                </c:pt>
                <c:pt idx="52">
                  <c:v>41.715377930961466</c:v>
                </c:pt>
                <c:pt idx="53">
                  <c:v>43.048699215138733</c:v>
                </c:pt>
                <c:pt idx="54">
                  <c:v>44.3959307432511</c:v>
                </c:pt>
                <c:pt idx="55">
                  <c:v>45.756922384770817</c:v>
                </c:pt>
                <c:pt idx="56">
                  <c:v>47.131552087879683</c:v>
                </c:pt>
                <c:pt idx="57">
                  <c:v>48.519678136216797</c:v>
                </c:pt>
                <c:pt idx="58">
                  <c:v>49.921162365844843</c:v>
                </c:pt>
                <c:pt idx="59">
                  <c:v>51.335894809340857</c:v>
                </c:pt>
                <c:pt idx="60">
                  <c:v>52.76374457739707</c:v>
                </c:pt>
                <c:pt idx="61">
                  <c:v>54.204583828505918</c:v>
                </c:pt>
                <c:pt idx="62">
                  <c:v>55.658313123111519</c:v>
                </c:pt>
                <c:pt idx="63">
                  <c:v>57.124810960956147</c:v>
                </c:pt>
                <c:pt idx="64">
                  <c:v>58.60395847487289</c:v>
                </c:pt>
                <c:pt idx="65">
                  <c:v>60.095665470328235</c:v>
                </c:pt>
                <c:pt idx="66">
                  <c:v>61.599818648563399</c:v>
                </c:pt>
                <c:pt idx="67">
                  <c:v>63.11631586252129</c:v>
                </c:pt>
                <c:pt idx="68">
                  <c:v>64.645048505781332</c:v>
                </c:pt>
                <c:pt idx="69">
                  <c:v>66.185937079313007</c:v>
                </c:pt>
                <c:pt idx="70">
                  <c:v>67.738877707100841</c:v>
                </c:pt>
                <c:pt idx="71">
                  <c:v>69.30376842780791</c:v>
                </c:pt>
                <c:pt idx="72">
                  <c:v>70.880536753913589</c:v>
                </c:pt>
                <c:pt idx="73">
                  <c:v>72.469084938619361</c:v>
                </c:pt>
                <c:pt idx="74">
                  <c:v>74.069316919140476</c:v>
                </c:pt>
                <c:pt idx="75">
                  <c:v>75.681166498075982</c:v>
                </c:pt>
                <c:pt idx="76">
                  <c:v>77.30454138750612</c:v>
                </c:pt>
                <c:pt idx="77">
                  <c:v>78.939350786781887</c:v>
                </c:pt>
                <c:pt idx="78">
                  <c:v>80.585534171039896</c:v>
                </c:pt>
                <c:pt idx="79">
                  <c:v>82.243004137119428</c:v>
                </c:pt>
                <c:pt idx="80">
                  <c:v>83.911684345673379</c:v>
                </c:pt>
                <c:pt idx="81">
                  <c:v>85.591490175689898</c:v>
                </c:pt>
                <c:pt idx="82">
                  <c:v>87.282367850230472</c:v>
                </c:pt>
                <c:pt idx="83">
                  <c:v>88.984235720970915</c:v>
                </c:pt>
                <c:pt idx="84">
                  <c:v>90.697013267829647</c:v>
                </c:pt>
                <c:pt idx="85">
                  <c:v>92.420651252151899</c:v>
                </c:pt>
                <c:pt idx="86">
                  <c:v>94.155071855875491</c:v>
                </c:pt>
                <c:pt idx="87">
                  <c:v>95.90019826812663</c:v>
                </c:pt>
                <c:pt idx="88">
                  <c:v>97.655985403304484</c:v>
                </c:pt>
                <c:pt idx="89">
                  <c:v>99.422358915650548</c:v>
                </c:pt>
                <c:pt idx="90">
                  <c:v>101.19924536074321</c:v>
                </c:pt>
                <c:pt idx="91">
                  <c:v>102.98660346765399</c:v>
                </c:pt>
                <c:pt idx="92">
                  <c:v>104.78436204869813</c:v>
                </c:pt>
                <c:pt idx="93">
                  <c:v>106.59246127902601</c:v>
                </c:pt>
                <c:pt idx="94">
                  <c:v>108.41083174027047</c:v>
                </c:pt>
                <c:pt idx="95">
                  <c:v>110.2394367891593</c:v>
                </c:pt>
                <c:pt idx="96">
                  <c:v>112.07820902332161</c:v>
                </c:pt>
                <c:pt idx="97">
                  <c:v>113.9270817415069</c:v>
                </c:pt>
                <c:pt idx="98">
                  <c:v>115.78602147009268</c:v>
                </c:pt>
                <c:pt idx="99">
                  <c:v>117.65496336666611</c:v>
                </c:pt>
                <c:pt idx="100">
                  <c:v>119.53384322009123</c:v>
                </c:pt>
                <c:pt idx="101">
                  <c:v>121.42263049943836</c:v>
                </c:pt>
                <c:pt idx="102">
                  <c:v>123.32126271221206</c:v>
                </c:pt>
                <c:pt idx="103">
                  <c:v>125.22968907191762</c:v>
                </c:pt>
                <c:pt idx="104">
                  <c:v>127.14784837655492</c:v>
                </c:pt>
                <c:pt idx="105">
                  <c:v>128.7316130445158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17-9343-B6CE-6950796CB93F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'u=0.3'!$H$21:$H$126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'u=0.3'!$J$21:$J$126</c:f>
              <c:numCache>
                <c:formatCode>General</c:formatCode>
                <c:ptCount val="106"/>
                <c:pt idx="0">
                  <c:v>0</c:v>
                </c:pt>
                <c:pt idx="1">
                  <c:v>5.3978409283646327E-3</c:v>
                </c:pt>
                <c:pt idx="2">
                  <c:v>1.5267399696851673E-2</c:v>
                </c:pt>
                <c:pt idx="3">
                  <c:v>3.5344525779975364E-2</c:v>
                </c:pt>
                <c:pt idx="4">
                  <c:v>7.4425517845063696E-2</c:v>
                </c:pt>
                <c:pt idx="5">
                  <c:v>0.1487885183525556</c:v>
                </c:pt>
                <c:pt idx="6">
                  <c:v>0.28845554129835016</c:v>
                </c:pt>
                <c:pt idx="7">
                  <c:v>0.54871179146597826</c:v>
                </c:pt>
                <c:pt idx="8">
                  <c:v>0.96711141575987203</c:v>
                </c:pt>
                <c:pt idx="9">
                  <c:v>1.4577808893407893</c:v>
                </c:pt>
                <c:pt idx="10">
                  <c:v>2.0113094596948282</c:v>
                </c:pt>
                <c:pt idx="11">
                  <c:v>2.6212297820131991</c:v>
                </c:pt>
                <c:pt idx="12">
                  <c:v>3.2827409817396593</c:v>
                </c:pt>
                <c:pt idx="13">
                  <c:v>3.9920932393909903</c:v>
                </c:pt>
                <c:pt idx="14">
                  <c:v>4.7462546822638529</c:v>
                </c:pt>
                <c:pt idx="15">
                  <c:v>5.5427045760591369</c:v>
                </c:pt>
                <c:pt idx="16">
                  <c:v>6.3793073350823253</c:v>
                </c:pt>
                <c:pt idx="17">
                  <c:v>7.2542203319412328</c:v>
                </c:pt>
                <c:pt idx="18">
                  <c:v>8.1658340641486635</c:v>
                </c:pt>
                <c:pt idx="19">
                  <c:v>9.1127249942976576</c:v>
                </c:pt>
                <c:pt idx="20">
                  <c:v>10.093627341218033</c:v>
                </c:pt>
                <c:pt idx="21">
                  <c:v>11.107398994257023</c:v>
                </c:pt>
                <c:pt idx="22">
                  <c:v>12.153006856881554</c:v>
                </c:pt>
                <c:pt idx="23">
                  <c:v>13.229507961665819</c:v>
                </c:pt>
                <c:pt idx="24">
                  <c:v>14.336042960385365</c:v>
                </c:pt>
                <c:pt idx="25">
                  <c:v>15.471816279622956</c:v>
                </c:pt>
                <c:pt idx="26">
                  <c:v>16.636093738974679</c:v>
                </c:pt>
                <c:pt idx="27">
                  <c:v>17.828192090077057</c:v>
                </c:pt>
                <c:pt idx="28">
                  <c:v>19.047479979679768</c:v>
                </c:pt>
                <c:pt idx="29">
                  <c:v>20.293362443608899</c:v>
                </c:pt>
                <c:pt idx="30">
                  <c:v>21.565283456838948</c:v>
                </c:pt>
                <c:pt idx="31">
                  <c:v>22.862718574688209</c:v>
                </c:pt>
                <c:pt idx="32">
                  <c:v>24.185181232034683</c:v>
                </c:pt>
                <c:pt idx="33">
                  <c:v>25.532198890311157</c:v>
                </c:pt>
                <c:pt idx="34">
                  <c:v>26.903335505880584</c:v>
                </c:pt>
                <c:pt idx="35">
                  <c:v>28.298178138333963</c:v>
                </c:pt>
                <c:pt idx="36">
                  <c:v>29.716322547915293</c:v>
                </c:pt>
                <c:pt idx="37">
                  <c:v>31.157400089558422</c:v>
                </c:pt>
                <c:pt idx="38">
                  <c:v>32.62104319296639</c:v>
                </c:pt>
                <c:pt idx="39">
                  <c:v>34.106913207883537</c:v>
                </c:pt>
                <c:pt idx="40">
                  <c:v>35.614686905978701</c:v>
                </c:pt>
                <c:pt idx="41">
                  <c:v>37.144041939134055</c:v>
                </c:pt>
                <c:pt idx="42">
                  <c:v>38.694682189853751</c:v>
                </c:pt>
                <c:pt idx="43">
                  <c:v>40.266323998354878</c:v>
                </c:pt>
                <c:pt idx="44">
                  <c:v>41.858681356314712</c:v>
                </c:pt>
                <c:pt idx="45">
                  <c:v>43.471497343145813</c:v>
                </c:pt>
                <c:pt idx="46">
                  <c:v>45.10450638610186</c:v>
                </c:pt>
                <c:pt idx="47">
                  <c:v>46.757466357167999</c:v>
                </c:pt>
                <c:pt idx="48">
                  <c:v>48.430144192424528</c:v>
                </c:pt>
                <c:pt idx="49">
                  <c:v>50.122300511802358</c:v>
                </c:pt>
                <c:pt idx="50">
                  <c:v>51.833723364011469</c:v>
                </c:pt>
                <c:pt idx="51">
                  <c:v>53.564188394301922</c:v>
                </c:pt>
                <c:pt idx="52">
                  <c:v>55.313493166942017</c:v>
                </c:pt>
                <c:pt idx="53">
                  <c:v>57.081442096081155</c:v>
                </c:pt>
                <c:pt idx="54">
                  <c:v>58.867835642553686</c:v>
                </c:pt>
                <c:pt idx="55">
                  <c:v>60.672474737231326</c:v>
                </c:pt>
                <c:pt idx="56">
                  <c:v>62.495197542615614</c:v>
                </c:pt>
                <c:pt idx="57">
                  <c:v>64.33581614654203</c:v>
                </c:pt>
                <c:pt idx="58">
                  <c:v>66.194147347266238</c:v>
                </c:pt>
                <c:pt idx="59">
                  <c:v>68.070045330879793</c:v>
                </c:pt>
                <c:pt idx="60">
                  <c:v>69.963336541605656</c:v>
                </c:pt>
                <c:pt idx="61">
                  <c:v>71.873851464969661</c:v>
                </c:pt>
                <c:pt idx="62">
                  <c:v>73.801458246737994</c:v>
                </c:pt>
                <c:pt idx="63">
                  <c:v>75.745995780766862</c:v>
                </c:pt>
                <c:pt idx="64">
                  <c:v>77.707306452321589</c:v>
                </c:pt>
                <c:pt idx="65">
                  <c:v>79.685270665824689</c:v>
                </c:pt>
                <c:pt idx="66">
                  <c:v>81.679738190104104</c:v>
                </c:pt>
                <c:pt idx="67">
                  <c:v>83.690573580850682</c:v>
                </c:pt>
                <c:pt idx="68">
                  <c:v>85.717632828809343</c:v>
                </c:pt>
                <c:pt idx="69">
                  <c:v>87.760810520358035</c:v>
                </c:pt>
                <c:pt idx="70">
                  <c:v>89.819968918634331</c:v>
                </c:pt>
                <c:pt idx="71">
                  <c:v>91.894972825589136</c:v>
                </c:pt>
                <c:pt idx="72">
                  <c:v>93.985726124678024</c:v>
                </c:pt>
                <c:pt idx="73">
                  <c:v>96.092099206218876</c:v>
                </c:pt>
                <c:pt idx="74">
                  <c:v>98.213964693487554</c:v>
                </c:pt>
                <c:pt idx="75">
                  <c:v>100.35123481047275</c:v>
                </c:pt>
                <c:pt idx="76">
                  <c:v>102.50378718582192</c:v>
                </c:pt>
                <c:pt idx="77">
                  <c:v>104.67150142026439</c:v>
                </c:pt>
                <c:pt idx="78">
                  <c:v>106.85429725942437</c:v>
                </c:pt>
                <c:pt idx="79">
                  <c:v>109.05205880901124</c:v>
                </c:pt>
                <c:pt idx="80">
                  <c:v>111.26468484506003</c:v>
                </c:pt>
                <c:pt idx="81">
                  <c:v>113.49206316233629</c:v>
                </c:pt>
                <c:pt idx="82">
                  <c:v>115.73412245403499</c:v>
                </c:pt>
                <c:pt idx="83">
                  <c:v>117.99075445662727</c:v>
                </c:pt>
                <c:pt idx="84">
                  <c:v>120.2618524026043</c:v>
                </c:pt>
                <c:pt idx="85">
                  <c:v>122.54735100280584</c:v>
                </c:pt>
                <c:pt idx="86">
                  <c:v>124.84714707252965</c:v>
                </c:pt>
                <c:pt idx="87">
                  <c:v>127.16113876257877</c:v>
                </c:pt>
                <c:pt idx="88">
                  <c:v>129.4892662906332</c:v>
                </c:pt>
                <c:pt idx="89">
                  <c:v>131.83143107617391</c:v>
                </c:pt>
                <c:pt idx="90">
                  <c:v>134.18753573383103</c:v>
                </c:pt>
                <c:pt idx="91">
                  <c:v>136.55752553943961</c:v>
                </c:pt>
                <c:pt idx="92">
                  <c:v>138.94130610000337</c:v>
                </c:pt>
                <c:pt idx="93">
                  <c:v>141.33879808934634</c:v>
                </c:pt>
                <c:pt idx="94">
                  <c:v>143.74990946054078</c:v>
                </c:pt>
                <c:pt idx="95">
                  <c:v>146.17459162557219</c:v>
                </c:pt>
                <c:pt idx="96">
                  <c:v>148.61275521067088</c:v>
                </c:pt>
                <c:pt idx="97">
                  <c:v>151.06431177173428</c:v>
                </c:pt>
                <c:pt idx="98">
                  <c:v>153.52921692362</c:v>
                </c:pt>
                <c:pt idx="99">
                  <c:v>156.00738468699529</c:v>
                </c:pt>
                <c:pt idx="100">
                  <c:v>158.49872991958395</c:v>
                </c:pt>
                <c:pt idx="101">
                  <c:v>161.00321213817682</c:v>
                </c:pt>
                <c:pt idx="102">
                  <c:v>163.52074847936979</c:v>
                </c:pt>
                <c:pt idx="103">
                  <c:v>166.05127160160757</c:v>
                </c:pt>
                <c:pt idx="104">
                  <c:v>168.59470035264889</c:v>
                </c:pt>
                <c:pt idx="105">
                  <c:v>170.69473061689055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17-9343-B6CE-6950796CB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100</a:t>
            </a:r>
            <a:r>
              <a:rPr lang="es-MX" baseline="0"/>
              <a:t>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C-6947-B7F2-F4A3F215777A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C-6947-B7F2-F4A3F215777A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8C-6947-B7F2-F4A3F2157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5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0E-7E42-8F8A-B766E033ADB2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0E-7E42-8F8A-B766E033ADB2}"/>
            </c:ext>
          </c:extLst>
        </c:ser>
        <c:ser>
          <c:idx val="2"/>
          <c:order val="2"/>
          <c:tx>
            <c:v>E*k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0E-7E42-8F8A-B766E033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200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xVal>
            <c:numRef>
              <c:f>'u=0.3'!$AI$21:$AI$128</c:f>
              <c:numCache>
                <c:formatCode>General</c:formatCode>
                <c:ptCount val="108"/>
                <c:pt idx="0">
                  <c:v>0</c:v>
                </c:pt>
                <c:pt idx="1">
                  <c:v>1.9999999949504854E-6</c:v>
                </c:pt>
                <c:pt idx="2">
                  <c:v>3.5000000480067683E-6</c:v>
                </c:pt>
                <c:pt idx="3">
                  <c:v>4.9999998736893758E-6</c:v>
                </c:pt>
                <c:pt idx="4">
                  <c:v>7.2500001806474756E-6</c:v>
                </c:pt>
                <c:pt idx="5">
                  <c:v>1.0624999958963599E-5</c:v>
                </c:pt>
                <c:pt idx="6">
                  <c:v>1.5687499399064109E-5</c:v>
                </c:pt>
                <c:pt idx="7">
                  <c:v>2.3281250832951628E-5</c:v>
                </c:pt>
                <c:pt idx="8">
                  <c:v>3.4671873436309397E-5</c:v>
                </c:pt>
                <c:pt idx="9">
                  <c:v>5.175781188881956E-5</c:v>
                </c:pt>
                <c:pt idx="10">
                  <c:v>7.1757815021555871E-5</c:v>
                </c:pt>
                <c:pt idx="11">
                  <c:v>9.1757814516313374E-5</c:v>
                </c:pt>
                <c:pt idx="12">
                  <c:v>1.1175781401107088E-4</c:v>
                </c:pt>
                <c:pt idx="13">
                  <c:v>1.3175781350582838E-4</c:v>
                </c:pt>
                <c:pt idx="14">
                  <c:v>1.5175780572462827E-4</c:v>
                </c:pt>
                <c:pt idx="15">
                  <c:v>1.7175781249534339E-4</c:v>
                </c:pt>
                <c:pt idx="16">
                  <c:v>1.917578192660585E-4</c:v>
                </c:pt>
                <c:pt idx="17">
                  <c:v>2.1175781148485839E-4</c:v>
                </c:pt>
                <c:pt idx="18">
                  <c:v>2.3175781825557351E-4</c:v>
                </c:pt>
                <c:pt idx="19">
                  <c:v>2.5175782502628863E-4</c:v>
                </c:pt>
                <c:pt idx="20">
                  <c:v>2.7175780269317329E-4</c:v>
                </c:pt>
                <c:pt idx="21">
                  <c:v>2.9175780946388841E-4</c:v>
                </c:pt>
                <c:pt idx="22">
                  <c:v>3.1175781623460352E-4</c:v>
                </c:pt>
                <c:pt idx="23">
                  <c:v>3.3175782300531864E-4</c:v>
                </c:pt>
                <c:pt idx="24">
                  <c:v>3.517578006722033E-4</c:v>
                </c:pt>
                <c:pt idx="25">
                  <c:v>3.7175780744291842E-4</c:v>
                </c:pt>
                <c:pt idx="26">
                  <c:v>3.9175781421363354E-4</c:v>
                </c:pt>
                <c:pt idx="27">
                  <c:v>4.1175782098434865E-4</c:v>
                </c:pt>
                <c:pt idx="28">
                  <c:v>4.3175779865123332E-4</c:v>
                </c:pt>
                <c:pt idx="29">
                  <c:v>4.5175780542194843E-4</c:v>
                </c:pt>
                <c:pt idx="30">
                  <c:v>4.7175781219266355E-4</c:v>
                </c:pt>
                <c:pt idx="31">
                  <c:v>4.9175781896337867E-4</c:v>
                </c:pt>
                <c:pt idx="32">
                  <c:v>5.1175779663026333E-4</c:v>
                </c:pt>
                <c:pt idx="33">
                  <c:v>5.317578325048089E-4</c:v>
                </c:pt>
                <c:pt idx="34">
                  <c:v>5.5175781017169356E-4</c:v>
                </c:pt>
                <c:pt idx="35">
                  <c:v>5.7175778783857822E-4</c:v>
                </c:pt>
                <c:pt idx="36">
                  <c:v>5.917578237131238E-4</c:v>
                </c:pt>
                <c:pt idx="37">
                  <c:v>6.1175780138000846E-4</c:v>
                </c:pt>
                <c:pt idx="38">
                  <c:v>6.3175783725455403E-4</c:v>
                </c:pt>
                <c:pt idx="39">
                  <c:v>6.5175781492143869E-4</c:v>
                </c:pt>
                <c:pt idx="40">
                  <c:v>6.7175779258832335E-4</c:v>
                </c:pt>
                <c:pt idx="41">
                  <c:v>6.9175782846286893E-4</c:v>
                </c:pt>
                <c:pt idx="42">
                  <c:v>7.1175780612975359E-4</c:v>
                </c:pt>
                <c:pt idx="43">
                  <c:v>7.3175778379663825E-4</c:v>
                </c:pt>
                <c:pt idx="44">
                  <c:v>7.5175781967118382E-4</c:v>
                </c:pt>
                <c:pt idx="45">
                  <c:v>7.7175779733806849E-4</c:v>
                </c:pt>
                <c:pt idx="46">
                  <c:v>7.9175783321261406E-4</c:v>
                </c:pt>
                <c:pt idx="47">
                  <c:v>8.1175781087949872E-4</c:v>
                </c:pt>
                <c:pt idx="48">
                  <c:v>8.3175778854638338E-4</c:v>
                </c:pt>
                <c:pt idx="49">
                  <c:v>8.5175782442092896E-4</c:v>
                </c:pt>
                <c:pt idx="50">
                  <c:v>8.7175780208781362E-4</c:v>
                </c:pt>
                <c:pt idx="51">
                  <c:v>8.9175783796235919E-4</c:v>
                </c:pt>
                <c:pt idx="52">
                  <c:v>9.1175781562924385E-4</c:v>
                </c:pt>
                <c:pt idx="53">
                  <c:v>9.3175779329612851E-4</c:v>
                </c:pt>
                <c:pt idx="54">
                  <c:v>9.5175782917067409E-4</c:v>
                </c:pt>
                <c:pt idx="55">
                  <c:v>9.7175780683755875E-4</c:v>
                </c:pt>
                <c:pt idx="56">
                  <c:v>9.9175784271210432E-4</c:v>
                </c:pt>
                <c:pt idx="57">
                  <c:v>1.0117577621713281E-3</c:v>
                </c:pt>
                <c:pt idx="58">
                  <c:v>1.0317577980458736E-3</c:v>
                </c:pt>
                <c:pt idx="59">
                  <c:v>1.0517578339204192E-3</c:v>
                </c:pt>
                <c:pt idx="60">
                  <c:v>1.0717578697949648E-3</c:v>
                </c:pt>
                <c:pt idx="61">
                  <c:v>1.0917577892541885E-3</c:v>
                </c:pt>
                <c:pt idx="62">
                  <c:v>1.1117578251287341E-3</c:v>
                </c:pt>
                <c:pt idx="63">
                  <c:v>1.1317578610032797E-3</c:v>
                </c:pt>
                <c:pt idx="64">
                  <c:v>1.1517577804625034E-3</c:v>
                </c:pt>
                <c:pt idx="65">
                  <c:v>1.171757816337049E-3</c:v>
                </c:pt>
                <c:pt idx="66">
                  <c:v>1.1917578522115946E-3</c:v>
                </c:pt>
                <c:pt idx="67">
                  <c:v>1.2117577716708183E-3</c:v>
                </c:pt>
                <c:pt idx="68">
                  <c:v>1.2317578075453639E-3</c:v>
                </c:pt>
                <c:pt idx="69">
                  <c:v>1.2517578434199095E-3</c:v>
                </c:pt>
                <c:pt idx="70">
                  <c:v>1.2717577628791332E-3</c:v>
                </c:pt>
                <c:pt idx="71">
                  <c:v>1.2917577987536788E-3</c:v>
                </c:pt>
                <c:pt idx="72">
                  <c:v>1.3117578346282244E-3</c:v>
                </c:pt>
                <c:pt idx="73">
                  <c:v>1.3317578705027699E-3</c:v>
                </c:pt>
                <c:pt idx="74">
                  <c:v>1.3517577899619937E-3</c:v>
                </c:pt>
                <c:pt idx="75">
                  <c:v>1.3717578258365393E-3</c:v>
                </c:pt>
                <c:pt idx="76">
                  <c:v>1.3917578617110848E-3</c:v>
                </c:pt>
                <c:pt idx="77">
                  <c:v>1.4117577811703086E-3</c:v>
                </c:pt>
                <c:pt idx="78">
                  <c:v>1.4317578170448542E-3</c:v>
                </c:pt>
                <c:pt idx="79">
                  <c:v>1.4517578529193997E-3</c:v>
                </c:pt>
                <c:pt idx="80">
                  <c:v>1.4717577723786235E-3</c:v>
                </c:pt>
                <c:pt idx="81">
                  <c:v>1.4917578082531691E-3</c:v>
                </c:pt>
                <c:pt idx="82">
                  <c:v>1.5117578441277146E-3</c:v>
                </c:pt>
                <c:pt idx="83">
                  <c:v>1.5317577635869384E-3</c:v>
                </c:pt>
                <c:pt idx="84">
                  <c:v>1.551757799461484E-3</c:v>
                </c:pt>
                <c:pt idx="85">
                  <c:v>1.5717578353360295E-3</c:v>
                </c:pt>
                <c:pt idx="86">
                  <c:v>1.5917577547952533E-3</c:v>
                </c:pt>
                <c:pt idx="87">
                  <c:v>1.6117577906697989E-3</c:v>
                </c:pt>
                <c:pt idx="88">
                  <c:v>1.6317578265443444E-3</c:v>
                </c:pt>
                <c:pt idx="89">
                  <c:v>1.65175786241889E-3</c:v>
                </c:pt>
                <c:pt idx="90">
                  <c:v>1.6717577818781137E-3</c:v>
                </c:pt>
                <c:pt idx="91">
                  <c:v>1.6917578177526593E-3</c:v>
                </c:pt>
                <c:pt idx="92">
                  <c:v>1.7117578536272049E-3</c:v>
                </c:pt>
                <c:pt idx="93">
                  <c:v>1.7317577730864286E-3</c:v>
                </c:pt>
                <c:pt idx="94">
                  <c:v>1.7517578089609742E-3</c:v>
                </c:pt>
                <c:pt idx="95">
                  <c:v>1.7717578448355198E-3</c:v>
                </c:pt>
                <c:pt idx="96">
                  <c:v>1.7917577642947435E-3</c:v>
                </c:pt>
                <c:pt idx="97">
                  <c:v>1.8117578001692891E-3</c:v>
                </c:pt>
                <c:pt idx="98">
                  <c:v>1.8317578360438347E-3</c:v>
                </c:pt>
                <c:pt idx="99">
                  <c:v>1.8517577555030584E-3</c:v>
                </c:pt>
                <c:pt idx="100">
                  <c:v>1.871757791377604E-3</c:v>
                </c:pt>
                <c:pt idx="101">
                  <c:v>1.8917578272521496E-3</c:v>
                </c:pt>
                <c:pt idx="102">
                  <c:v>1.9117578631266952E-3</c:v>
                </c:pt>
                <c:pt idx="103">
                  <c:v>1.9317577825859189E-3</c:v>
                </c:pt>
                <c:pt idx="104">
                  <c:v>1.9517578184604645E-3</c:v>
                </c:pt>
                <c:pt idx="105">
                  <c:v>1.9717577379196882E-3</c:v>
                </c:pt>
                <c:pt idx="106">
                  <c:v>1.9917578902095556E-3</c:v>
                </c:pt>
                <c:pt idx="107">
                  <c:v>2.0000000949949026E-3</c:v>
                </c:pt>
              </c:numCache>
            </c:numRef>
          </c:xVal>
          <c:yVal>
            <c:numRef>
              <c:f>'u=0.3'!$AJ$21:$AJ$128</c:f>
              <c:numCache>
                <c:formatCode>General</c:formatCode>
                <c:ptCount val="108"/>
                <c:pt idx="0">
                  <c:v>0</c:v>
                </c:pt>
                <c:pt idx="1">
                  <c:v>4.1764029301702976E-3</c:v>
                </c:pt>
                <c:pt idx="2">
                  <c:v>0.10611657798290253</c:v>
                </c:pt>
                <c:pt idx="3">
                  <c:v>0.24851842224597931</c:v>
                </c:pt>
                <c:pt idx="4">
                  <c:v>0.46173253655433655</c:v>
                </c:pt>
                <c:pt idx="5">
                  <c:v>0.78068405389785767</c:v>
                </c:pt>
                <c:pt idx="6">
                  <c:v>1.8355947732925415</c:v>
                </c:pt>
                <c:pt idx="7">
                  <c:v>3.4341371059417725</c:v>
                </c:pt>
                <c:pt idx="8">
                  <c:v>5.8538651466369629</c:v>
                </c:pt>
                <c:pt idx="9">
                  <c:v>10.254079818725586</c:v>
                </c:pt>
                <c:pt idx="10">
                  <c:v>15.96275806427002</c:v>
                </c:pt>
                <c:pt idx="11">
                  <c:v>22.500270843505859</c:v>
                </c:pt>
                <c:pt idx="12">
                  <c:v>30.132612228393555</c:v>
                </c:pt>
                <c:pt idx="13">
                  <c:v>39.259174346923828</c:v>
                </c:pt>
                <c:pt idx="14">
                  <c:v>50.173904418945312</c:v>
                </c:pt>
                <c:pt idx="15">
                  <c:v>62.896488189697266</c:v>
                </c:pt>
                <c:pt idx="16">
                  <c:v>77.329566955566406</c:v>
                </c:pt>
                <c:pt idx="17">
                  <c:v>92.780654907226562</c:v>
                </c:pt>
                <c:pt idx="18">
                  <c:v>108.35855865478516</c:v>
                </c:pt>
                <c:pt idx="19">
                  <c:v>124.73518371582031</c:v>
                </c:pt>
                <c:pt idx="20">
                  <c:v>141.40885925292969</c:v>
                </c:pt>
                <c:pt idx="21">
                  <c:v>158.15510559082031</c:v>
                </c:pt>
                <c:pt idx="22">
                  <c:v>174.95849609375</c:v>
                </c:pt>
                <c:pt idx="23">
                  <c:v>191.79710388183594</c:v>
                </c:pt>
                <c:pt idx="24">
                  <c:v>208.66641235351562</c:v>
                </c:pt>
                <c:pt idx="25">
                  <c:v>225.55612182617188</c:v>
                </c:pt>
                <c:pt idx="26">
                  <c:v>242.47256469726562</c:v>
                </c:pt>
                <c:pt idx="27">
                  <c:v>260.1080322265625</c:v>
                </c:pt>
                <c:pt idx="28">
                  <c:v>277.99899291992188</c:v>
                </c:pt>
                <c:pt idx="29">
                  <c:v>295.92578125</c:v>
                </c:pt>
                <c:pt idx="30">
                  <c:v>313.87628173828125</c:v>
                </c:pt>
                <c:pt idx="31">
                  <c:v>331.85443115234375</c:v>
                </c:pt>
                <c:pt idx="32">
                  <c:v>350.50711059570312</c:v>
                </c:pt>
                <c:pt idx="33">
                  <c:v>369.45870971679688</c:v>
                </c:pt>
                <c:pt idx="34">
                  <c:v>389.35421752929688</c:v>
                </c:pt>
                <c:pt idx="35">
                  <c:v>409.54409790039062</c:v>
                </c:pt>
                <c:pt idx="36">
                  <c:v>430.49197387695312</c:v>
                </c:pt>
                <c:pt idx="37">
                  <c:v>452.29727172851562</c:v>
                </c:pt>
                <c:pt idx="38">
                  <c:v>474.83999633789062</c:v>
                </c:pt>
                <c:pt idx="39">
                  <c:v>498.0089111328125</c:v>
                </c:pt>
                <c:pt idx="40">
                  <c:v>521.6944580078125</c:v>
                </c:pt>
                <c:pt idx="41">
                  <c:v>546.27410888671875</c:v>
                </c:pt>
                <c:pt idx="42">
                  <c:v>571.2572021484375</c:v>
                </c:pt>
                <c:pt idx="43">
                  <c:v>596.80877685546875</c:v>
                </c:pt>
                <c:pt idx="44">
                  <c:v>623.0665283203125</c:v>
                </c:pt>
                <c:pt idx="45">
                  <c:v>649.66644287109375</c:v>
                </c:pt>
                <c:pt idx="46">
                  <c:v>677.13128662109375</c:v>
                </c:pt>
                <c:pt idx="47">
                  <c:v>704.9808349609375</c:v>
                </c:pt>
                <c:pt idx="48">
                  <c:v>733.42181396484375</c:v>
                </c:pt>
                <c:pt idx="49">
                  <c:v>762.459716796875</c:v>
                </c:pt>
                <c:pt idx="50">
                  <c:v>791.846923828125</c:v>
                </c:pt>
                <c:pt idx="51">
                  <c:v>821.2794189453125</c:v>
                </c:pt>
                <c:pt idx="52">
                  <c:v>850.7547607421875</c:v>
                </c:pt>
                <c:pt idx="53">
                  <c:v>880.27069091796875</c:v>
                </c:pt>
                <c:pt idx="54">
                  <c:v>910.0989990234375</c:v>
                </c:pt>
                <c:pt idx="55">
                  <c:v>940.63128662109375</c:v>
                </c:pt>
                <c:pt idx="56">
                  <c:v>971.18939208984375</c:v>
                </c:pt>
                <c:pt idx="57">
                  <c:v>1001.770263671875</c:v>
                </c:pt>
                <c:pt idx="58">
                  <c:v>1032.3363037109375</c:v>
                </c:pt>
                <c:pt idx="59">
                  <c:v>1062.9329833984375</c:v>
                </c:pt>
                <c:pt idx="60">
                  <c:v>1093.5679931640625</c:v>
                </c:pt>
                <c:pt idx="61">
                  <c:v>1124.195068359375</c:v>
                </c:pt>
                <c:pt idx="62">
                  <c:v>1154.82763671875</c:v>
                </c:pt>
                <c:pt idx="63">
                  <c:v>1185.48876953125</c:v>
                </c:pt>
                <c:pt idx="64">
                  <c:v>1216.1827392578125</c:v>
                </c:pt>
                <c:pt idx="65">
                  <c:v>1246.912841796875</c:v>
                </c:pt>
                <c:pt idx="66">
                  <c:v>1277.8583984375</c:v>
                </c:pt>
                <c:pt idx="67">
                  <c:v>1309.5594482421875</c:v>
                </c:pt>
                <c:pt idx="68">
                  <c:v>1341.281982421875</c:v>
                </c:pt>
                <c:pt idx="69">
                  <c:v>1373.0330810546875</c:v>
                </c:pt>
                <c:pt idx="70">
                  <c:v>1404.8212890625</c:v>
                </c:pt>
                <c:pt idx="71">
                  <c:v>1436.6395263671875</c:v>
                </c:pt>
                <c:pt idx="72">
                  <c:v>1468.4954833984375</c:v>
                </c:pt>
                <c:pt idx="73">
                  <c:v>1500.5953369140625</c:v>
                </c:pt>
                <c:pt idx="74">
                  <c:v>1534.3070068359375</c:v>
                </c:pt>
                <c:pt idx="75">
                  <c:v>1567.3841552734375</c:v>
                </c:pt>
                <c:pt idx="76">
                  <c:v>1600.928955078125</c:v>
                </c:pt>
                <c:pt idx="77">
                  <c:v>1634.7740478515625</c:v>
                </c:pt>
                <c:pt idx="78">
                  <c:v>1668.5904541015625</c:v>
                </c:pt>
                <c:pt idx="79">
                  <c:v>1703.0479736328125</c:v>
                </c:pt>
                <c:pt idx="80">
                  <c:v>1737.8399658203125</c:v>
                </c:pt>
                <c:pt idx="81">
                  <c:v>1773.169677734375</c:v>
                </c:pt>
                <c:pt idx="82">
                  <c:v>1808.8897705078125</c:v>
                </c:pt>
                <c:pt idx="83">
                  <c:v>1844.69921875</c:v>
                </c:pt>
                <c:pt idx="84">
                  <c:v>1881.35595703125</c:v>
                </c:pt>
                <c:pt idx="85">
                  <c:v>1917.9874267578125</c:v>
                </c:pt>
                <c:pt idx="86">
                  <c:v>1955.2958984375</c:v>
                </c:pt>
                <c:pt idx="87">
                  <c:v>1992.9117431640625</c:v>
                </c:pt>
                <c:pt idx="88">
                  <c:v>2030.509033203125</c:v>
                </c:pt>
                <c:pt idx="89">
                  <c:v>2069.0283203125</c:v>
                </c:pt>
                <c:pt idx="90">
                  <c:v>2107.5498046875</c:v>
                </c:pt>
                <c:pt idx="91">
                  <c:v>2146.281005859375</c:v>
                </c:pt>
                <c:pt idx="92">
                  <c:v>2185.75927734375</c:v>
                </c:pt>
                <c:pt idx="93">
                  <c:v>2225.22021484375</c:v>
                </c:pt>
                <c:pt idx="94">
                  <c:v>2265.062255859375</c:v>
                </c:pt>
                <c:pt idx="95">
                  <c:v>2305.50146484375</c:v>
                </c:pt>
                <c:pt idx="96">
                  <c:v>2345.923828125</c:v>
                </c:pt>
                <c:pt idx="97">
                  <c:v>2386.726318359375</c:v>
                </c:pt>
                <c:pt idx="98">
                  <c:v>2428.0859375</c:v>
                </c:pt>
                <c:pt idx="99">
                  <c:v>2469.42919921875</c:v>
                </c:pt>
                <c:pt idx="100">
                  <c:v>2511.268798828125</c:v>
                </c:pt>
                <c:pt idx="101">
                  <c:v>2553.572509765625</c:v>
                </c:pt>
                <c:pt idx="102">
                  <c:v>2595.850341796875</c:v>
                </c:pt>
                <c:pt idx="103">
                  <c:v>2638.5654296875</c:v>
                </c:pt>
                <c:pt idx="104">
                  <c:v>2681.835693359375</c:v>
                </c:pt>
                <c:pt idx="105">
                  <c:v>2725.077880859375</c:v>
                </c:pt>
                <c:pt idx="106">
                  <c:v>2768.316162109375</c:v>
                </c:pt>
                <c:pt idx="107">
                  <c:v>2786.142578125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B-6541-AAC3-C10DD1CA58D2}"/>
            </c:ext>
          </c:extLst>
        </c:ser>
        <c:ser>
          <c:idx val="1"/>
          <c:order val="1"/>
          <c:spPr>
            <a:ln w="2540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'u=0.3'!$AO$21:$AO$128</c:f>
              <c:numCache>
                <c:formatCode>General</c:formatCode>
                <c:ptCount val="108"/>
                <c:pt idx="0">
                  <c:v>0</c:v>
                </c:pt>
                <c:pt idx="1">
                  <c:v>1.9999999949504854E-6</c:v>
                </c:pt>
                <c:pt idx="2">
                  <c:v>3.5000000480067683E-6</c:v>
                </c:pt>
                <c:pt idx="3">
                  <c:v>4.9999998736893758E-6</c:v>
                </c:pt>
                <c:pt idx="4">
                  <c:v>7.2500001806474756E-6</c:v>
                </c:pt>
                <c:pt idx="5">
                  <c:v>1.0624999958963599E-5</c:v>
                </c:pt>
                <c:pt idx="6">
                  <c:v>1.5687499399064109E-5</c:v>
                </c:pt>
                <c:pt idx="7">
                  <c:v>2.3281250832951628E-5</c:v>
                </c:pt>
                <c:pt idx="8">
                  <c:v>3.4671873436309397E-5</c:v>
                </c:pt>
                <c:pt idx="9">
                  <c:v>5.175781188881956E-5</c:v>
                </c:pt>
                <c:pt idx="10">
                  <c:v>7.1757815021555871E-5</c:v>
                </c:pt>
                <c:pt idx="11">
                  <c:v>9.1757814516313374E-5</c:v>
                </c:pt>
                <c:pt idx="12">
                  <c:v>1.1175781401107088E-4</c:v>
                </c:pt>
                <c:pt idx="13">
                  <c:v>1.3175781350582838E-4</c:v>
                </c:pt>
                <c:pt idx="14">
                  <c:v>1.5175780572462827E-4</c:v>
                </c:pt>
                <c:pt idx="15">
                  <c:v>1.7175781249534339E-4</c:v>
                </c:pt>
                <c:pt idx="16">
                  <c:v>1.917578192660585E-4</c:v>
                </c:pt>
                <c:pt idx="17">
                  <c:v>2.1175781148485839E-4</c:v>
                </c:pt>
                <c:pt idx="18">
                  <c:v>2.3175781825557351E-4</c:v>
                </c:pt>
                <c:pt idx="19">
                  <c:v>2.5175782502628863E-4</c:v>
                </c:pt>
                <c:pt idx="20">
                  <c:v>2.7175780269317329E-4</c:v>
                </c:pt>
                <c:pt idx="21">
                  <c:v>2.9175780946388841E-4</c:v>
                </c:pt>
                <c:pt idx="22">
                  <c:v>3.1175781623460352E-4</c:v>
                </c:pt>
                <c:pt idx="23">
                  <c:v>3.3175782300531864E-4</c:v>
                </c:pt>
                <c:pt idx="24">
                  <c:v>3.517578006722033E-4</c:v>
                </c:pt>
                <c:pt idx="25">
                  <c:v>3.7175780744291842E-4</c:v>
                </c:pt>
                <c:pt idx="26">
                  <c:v>3.9175781421363354E-4</c:v>
                </c:pt>
                <c:pt idx="27">
                  <c:v>4.1175782098434865E-4</c:v>
                </c:pt>
                <c:pt idx="28">
                  <c:v>4.3175779865123332E-4</c:v>
                </c:pt>
                <c:pt idx="29">
                  <c:v>4.5175780542194843E-4</c:v>
                </c:pt>
                <c:pt idx="30">
                  <c:v>4.7175781219266355E-4</c:v>
                </c:pt>
                <c:pt idx="31">
                  <c:v>4.9175781896337867E-4</c:v>
                </c:pt>
                <c:pt idx="32">
                  <c:v>5.1175779663026333E-4</c:v>
                </c:pt>
                <c:pt idx="33">
                  <c:v>5.317578325048089E-4</c:v>
                </c:pt>
                <c:pt idx="34">
                  <c:v>5.5175781017169356E-4</c:v>
                </c:pt>
                <c:pt idx="35">
                  <c:v>5.7175778783857822E-4</c:v>
                </c:pt>
                <c:pt idx="36">
                  <c:v>5.917578237131238E-4</c:v>
                </c:pt>
                <c:pt idx="37">
                  <c:v>6.1175780138000846E-4</c:v>
                </c:pt>
                <c:pt idx="38">
                  <c:v>6.3175783725455403E-4</c:v>
                </c:pt>
                <c:pt idx="39">
                  <c:v>6.5175781492143869E-4</c:v>
                </c:pt>
                <c:pt idx="40">
                  <c:v>6.7175779258832335E-4</c:v>
                </c:pt>
                <c:pt idx="41">
                  <c:v>6.9175782846286893E-4</c:v>
                </c:pt>
                <c:pt idx="42">
                  <c:v>7.1175780612975359E-4</c:v>
                </c:pt>
                <c:pt idx="43">
                  <c:v>7.3175778379663825E-4</c:v>
                </c:pt>
                <c:pt idx="44">
                  <c:v>7.5175781967118382E-4</c:v>
                </c:pt>
                <c:pt idx="45">
                  <c:v>7.7175779733806849E-4</c:v>
                </c:pt>
                <c:pt idx="46">
                  <c:v>7.9175783321261406E-4</c:v>
                </c:pt>
                <c:pt idx="47">
                  <c:v>8.1175781087949872E-4</c:v>
                </c:pt>
                <c:pt idx="48">
                  <c:v>8.3175778854638338E-4</c:v>
                </c:pt>
                <c:pt idx="49">
                  <c:v>8.5175782442092896E-4</c:v>
                </c:pt>
                <c:pt idx="50">
                  <c:v>8.7175780208781362E-4</c:v>
                </c:pt>
                <c:pt idx="51">
                  <c:v>8.9175783796235919E-4</c:v>
                </c:pt>
                <c:pt idx="52">
                  <c:v>9.1175781562924385E-4</c:v>
                </c:pt>
                <c:pt idx="53">
                  <c:v>9.3175779329612851E-4</c:v>
                </c:pt>
                <c:pt idx="54">
                  <c:v>9.5175782917067409E-4</c:v>
                </c:pt>
                <c:pt idx="55">
                  <c:v>9.7175780683755875E-4</c:v>
                </c:pt>
                <c:pt idx="56">
                  <c:v>9.9175784271210432E-4</c:v>
                </c:pt>
                <c:pt idx="57">
                  <c:v>1.0117577621713281E-3</c:v>
                </c:pt>
                <c:pt idx="58">
                  <c:v>1.0317577980458736E-3</c:v>
                </c:pt>
                <c:pt idx="59">
                  <c:v>1.0517578339204192E-3</c:v>
                </c:pt>
                <c:pt idx="60">
                  <c:v>1.0717578697949648E-3</c:v>
                </c:pt>
                <c:pt idx="61">
                  <c:v>1.0917577892541885E-3</c:v>
                </c:pt>
                <c:pt idx="62">
                  <c:v>1.1117578251287341E-3</c:v>
                </c:pt>
                <c:pt idx="63">
                  <c:v>1.1317578610032797E-3</c:v>
                </c:pt>
                <c:pt idx="64">
                  <c:v>1.1517577804625034E-3</c:v>
                </c:pt>
                <c:pt idx="65">
                  <c:v>1.171757816337049E-3</c:v>
                </c:pt>
                <c:pt idx="66">
                  <c:v>1.1917578522115946E-3</c:v>
                </c:pt>
                <c:pt idx="67">
                  <c:v>1.2117577716708183E-3</c:v>
                </c:pt>
                <c:pt idx="68">
                  <c:v>1.2317578075453639E-3</c:v>
                </c:pt>
                <c:pt idx="69">
                  <c:v>1.2517578434199095E-3</c:v>
                </c:pt>
                <c:pt idx="70">
                  <c:v>1.2717577628791332E-3</c:v>
                </c:pt>
                <c:pt idx="71">
                  <c:v>1.2917577987536788E-3</c:v>
                </c:pt>
                <c:pt idx="72">
                  <c:v>1.3117578346282244E-3</c:v>
                </c:pt>
                <c:pt idx="73">
                  <c:v>1.3317578705027699E-3</c:v>
                </c:pt>
                <c:pt idx="74">
                  <c:v>1.3517577899619937E-3</c:v>
                </c:pt>
                <c:pt idx="75">
                  <c:v>1.3717578258365393E-3</c:v>
                </c:pt>
                <c:pt idx="76">
                  <c:v>1.3917578617110848E-3</c:v>
                </c:pt>
                <c:pt idx="77">
                  <c:v>1.4117577811703086E-3</c:v>
                </c:pt>
                <c:pt idx="78">
                  <c:v>1.4317578170448542E-3</c:v>
                </c:pt>
                <c:pt idx="79">
                  <c:v>1.4517578529193997E-3</c:v>
                </c:pt>
                <c:pt idx="80">
                  <c:v>1.4717577723786235E-3</c:v>
                </c:pt>
                <c:pt idx="81">
                  <c:v>1.4917578082531691E-3</c:v>
                </c:pt>
                <c:pt idx="82">
                  <c:v>1.5117578441277146E-3</c:v>
                </c:pt>
                <c:pt idx="83">
                  <c:v>1.5317577635869384E-3</c:v>
                </c:pt>
                <c:pt idx="84">
                  <c:v>1.551757799461484E-3</c:v>
                </c:pt>
                <c:pt idx="85">
                  <c:v>1.5717578353360295E-3</c:v>
                </c:pt>
                <c:pt idx="86">
                  <c:v>1.5917577547952533E-3</c:v>
                </c:pt>
                <c:pt idx="87">
                  <c:v>1.6117577906697989E-3</c:v>
                </c:pt>
                <c:pt idx="88">
                  <c:v>1.6317578265443444E-3</c:v>
                </c:pt>
                <c:pt idx="89">
                  <c:v>1.65175786241889E-3</c:v>
                </c:pt>
                <c:pt idx="90">
                  <c:v>1.6717577818781137E-3</c:v>
                </c:pt>
                <c:pt idx="91">
                  <c:v>1.6917578177526593E-3</c:v>
                </c:pt>
                <c:pt idx="92">
                  <c:v>1.7117578536272049E-3</c:v>
                </c:pt>
                <c:pt idx="93">
                  <c:v>1.7317577730864286E-3</c:v>
                </c:pt>
                <c:pt idx="94">
                  <c:v>1.7517578089609742E-3</c:v>
                </c:pt>
                <c:pt idx="95">
                  <c:v>1.7717578448355198E-3</c:v>
                </c:pt>
                <c:pt idx="96">
                  <c:v>1.7917577642947435E-3</c:v>
                </c:pt>
                <c:pt idx="97">
                  <c:v>1.8117578001692891E-3</c:v>
                </c:pt>
                <c:pt idx="98">
                  <c:v>1.8317578360438347E-3</c:v>
                </c:pt>
                <c:pt idx="99">
                  <c:v>1.8517577555030584E-3</c:v>
                </c:pt>
                <c:pt idx="100">
                  <c:v>1.871757791377604E-3</c:v>
                </c:pt>
                <c:pt idx="101">
                  <c:v>1.8917578272521496E-3</c:v>
                </c:pt>
                <c:pt idx="102">
                  <c:v>1.9117578631266952E-3</c:v>
                </c:pt>
                <c:pt idx="103">
                  <c:v>1.9317577825859189E-3</c:v>
                </c:pt>
                <c:pt idx="104">
                  <c:v>1.9517578184604645E-3</c:v>
                </c:pt>
                <c:pt idx="105">
                  <c:v>1.9717577379196882E-3</c:v>
                </c:pt>
                <c:pt idx="106">
                  <c:v>1.9917578902095556E-3</c:v>
                </c:pt>
                <c:pt idx="107">
                  <c:v>2.0000000949949026E-3</c:v>
                </c:pt>
              </c:numCache>
            </c:numRef>
          </c:xVal>
          <c:yVal>
            <c:numRef>
              <c:f>'u=0.3'!$AP$21:$AP$128</c:f>
              <c:numCache>
                <c:formatCode>General</c:formatCode>
                <c:ptCount val="108"/>
                <c:pt idx="0">
                  <c:v>0</c:v>
                </c:pt>
                <c:pt idx="1">
                  <c:v>8.1342945099813255E-2</c:v>
                </c:pt>
                <c:pt idx="2">
                  <c:v>0.18831155777577085</c:v>
                </c:pt>
                <c:pt idx="3">
                  <c:v>0.32153621166047158</c:v>
                </c:pt>
                <c:pt idx="4">
                  <c:v>0.56141230422301802</c:v>
                </c:pt>
                <c:pt idx="5">
                  <c:v>0.99602056650117299</c:v>
                </c:pt>
                <c:pt idx="6">
                  <c:v>1.7869215394939078</c:v>
                </c:pt>
                <c:pt idx="7">
                  <c:v>3.2306087536566057</c:v>
                </c:pt>
                <c:pt idx="8">
                  <c:v>5.871389117483842</c:v>
                </c:pt>
                <c:pt idx="9">
                  <c:v>10.708749565844583</c:v>
                </c:pt>
                <c:pt idx="10">
                  <c:v>17.481500619997433</c:v>
                </c:pt>
                <c:pt idx="11">
                  <c:v>25.277812730175</c:v>
                </c:pt>
                <c:pt idx="12">
                  <c:v>33.977525579815136</c:v>
                </c:pt>
                <c:pt idx="13">
                  <c:v>43.4950134364802</c:v>
                </c:pt>
                <c:pt idx="14">
                  <c:v>53.765223836387975</c:v>
                </c:pt>
                <c:pt idx="15">
                  <c:v>64.736564926440181</c:v>
                </c:pt>
                <c:pt idx="16">
                  <c:v>76.366787865133688</c:v>
                </c:pt>
                <c:pt idx="17">
                  <c:v>88.62047232499377</c:v>
                </c:pt>
                <c:pt idx="18">
                  <c:v>101.46739044685116</c:v>
                </c:pt>
                <c:pt idx="19">
                  <c:v>114.88130690864419</c:v>
                </c:pt>
                <c:pt idx="20">
                  <c:v>128.83917467018682</c:v>
                </c:pt>
                <c:pt idx="21">
                  <c:v>143.32060571827199</c:v>
                </c:pt>
                <c:pt idx="22">
                  <c:v>158.30729443133859</c:v>
                </c:pt>
                <c:pt idx="23">
                  <c:v>173.78274758667706</c:v>
                </c:pt>
                <c:pt idx="24">
                  <c:v>189.73196579095213</c:v>
                </c:pt>
                <c:pt idx="25">
                  <c:v>206.14131763693712</c:v>
                </c:pt>
                <c:pt idx="26">
                  <c:v>222.99822304712978</c:v>
                </c:pt>
                <c:pt idx="27">
                  <c:v>240.29110026607071</c:v>
                </c:pt>
                <c:pt idx="28">
                  <c:v>258.00919677207133</c:v>
                </c:pt>
                <c:pt idx="29">
                  <c:v>276.14259264777769</c:v>
                </c:pt>
                <c:pt idx="30">
                  <c:v>294.68196123672976</c:v>
                </c:pt>
                <c:pt idx="31">
                  <c:v>313.61859976755488</c:v>
                </c:pt>
                <c:pt idx="32">
                  <c:v>332.94431392669378</c:v>
                </c:pt>
                <c:pt idx="33">
                  <c:v>352.6515068346892</c:v>
                </c:pt>
                <c:pt idx="34">
                  <c:v>372.73281955956747</c:v>
                </c:pt>
                <c:pt idx="35">
                  <c:v>393.18146246864546</c:v>
                </c:pt>
                <c:pt idx="36">
                  <c:v>413.99101284960852</c:v>
                </c:pt>
                <c:pt idx="37">
                  <c:v>435.15519747772578</c:v>
                </c:pt>
                <c:pt idx="38">
                  <c:v>456.66829178056389</c:v>
                </c:pt>
                <c:pt idx="39">
                  <c:v>478.52460285078905</c:v>
                </c:pt>
                <c:pt idx="40">
                  <c:v>500.71888351298082</c:v>
                </c:pt>
                <c:pt idx="41">
                  <c:v>523.24612952726898</c:v>
                </c:pt>
                <c:pt idx="42">
                  <c:v>546.10136106195944</c:v>
                </c:pt>
                <c:pt idx="43">
                  <c:v>569.28000040561119</c:v>
                </c:pt>
                <c:pt idx="44">
                  <c:v>592.77766534099123</c:v>
                </c:pt>
                <c:pt idx="45">
                  <c:v>616.58994690317843</c:v>
                </c:pt>
                <c:pt idx="46">
                  <c:v>640.71287870470383</c:v>
                </c:pt>
                <c:pt idx="47">
                  <c:v>665.14237193588212</c:v>
                </c:pt>
                <c:pt idx="48">
                  <c:v>689.87469483935502</c:v>
                </c:pt>
                <c:pt idx="49">
                  <c:v>714.90625716977593</c:v>
                </c:pt>
                <c:pt idx="50">
                  <c:v>740.2333795219979</c:v>
                </c:pt>
                <c:pt idx="51">
                  <c:v>765.85279794585085</c:v>
                </c:pt>
                <c:pt idx="52">
                  <c:v>791.76106739787701</c:v>
                </c:pt>
                <c:pt idx="53">
                  <c:v>817.95507517863155</c:v>
                </c:pt>
                <c:pt idx="54">
                  <c:v>844.4318151020201</c:v>
                </c:pt>
                <c:pt idx="55">
                  <c:v>871.18814712942901</c:v>
                </c:pt>
                <c:pt idx="56">
                  <c:v>898.22133374707039</c:v>
                </c:pt>
                <c:pt idx="57">
                  <c:v>925.52833246743467</c:v>
                </c:pt>
                <c:pt idx="58">
                  <c:v>953.10673952974207</c:v>
                </c:pt>
                <c:pt idx="59">
                  <c:v>980.95375464796348</c:v>
                </c:pt>
                <c:pt idx="60">
                  <c:v>1009.0668114277426</c:v>
                </c:pt>
                <c:pt idx="61">
                  <c:v>1037.4432497263722</c:v>
                </c:pt>
                <c:pt idx="62">
                  <c:v>1066.0809745599722</c:v>
                </c:pt>
                <c:pt idx="63">
                  <c:v>1094.9774619307859</c:v>
                </c:pt>
                <c:pt idx="64">
                  <c:v>1124.13024465022</c:v>
                </c:pt>
                <c:pt idx="65">
                  <c:v>1153.5374254535202</c:v>
                </c:pt>
                <c:pt idx="66">
                  <c:v>1183.1966562511341</c:v>
                </c:pt>
                <c:pt idx="67">
                  <c:v>1213.1056381790643</c:v>
                </c:pt>
                <c:pt idx="68">
                  <c:v>1243.2626481997654</c:v>
                </c:pt>
                <c:pt idx="69">
                  <c:v>1273.6654923678136</c:v>
                </c:pt>
                <c:pt idx="70">
                  <c:v>1304.3120196400039</c:v>
                </c:pt>
                <c:pt idx="71">
                  <c:v>1335.2006615562238</c:v>
                </c:pt>
                <c:pt idx="72">
                  <c:v>1366.3293600854772</c:v>
                </c:pt>
                <c:pt idx="73">
                  <c:v>1397.6962780496544</c:v>
                </c:pt>
                <c:pt idx="74">
                  <c:v>1429.2994351770899</c:v>
                </c:pt>
                <c:pt idx="75">
                  <c:v>1461.1374437588568</c:v>
                </c:pt>
                <c:pt idx="76">
                  <c:v>1493.2084034378026</c:v>
                </c:pt>
                <c:pt idx="77">
                  <c:v>1525.5104455827179</c:v>
                </c:pt>
                <c:pt idx="78">
                  <c:v>1558.0423021399149</c:v>
                </c:pt>
                <c:pt idx="79">
                  <c:v>1590.8021762227495</c:v>
                </c:pt>
                <c:pt idx="80">
                  <c:v>1623.7882990139526</c:v>
                </c:pt>
                <c:pt idx="81">
                  <c:v>1656.9995106162769</c:v>
                </c:pt>
                <c:pt idx="82">
                  <c:v>1690.4341069229195</c:v>
                </c:pt>
                <c:pt idx="83">
                  <c:v>1724.0904087479464</c:v>
                </c:pt>
                <c:pt idx="84">
                  <c:v>1757.9673544098439</c:v>
                </c:pt>
                <c:pt idx="85">
                  <c:v>1792.0633233393899</c:v>
                </c:pt>
                <c:pt idx="86">
                  <c:v>1826.3767171613965</c:v>
                </c:pt>
                <c:pt idx="87">
                  <c:v>1860.9065637648491</c:v>
                </c:pt>
                <c:pt idx="88">
                  <c:v>1895.6513180819875</c:v>
                </c:pt>
                <c:pt idx="89">
                  <c:v>1930.6096589678939</c:v>
                </c:pt>
                <c:pt idx="90">
                  <c:v>1965.7800840126554</c:v>
                </c:pt>
                <c:pt idx="91">
                  <c:v>2001.161728934658</c:v>
                </c:pt>
                <c:pt idx="92">
                  <c:v>2036.7531385593977</c:v>
                </c:pt>
                <c:pt idx="93">
                  <c:v>2072.5528748200959</c:v>
                </c:pt>
                <c:pt idx="94">
                  <c:v>2108.5601467635856</c:v>
                </c:pt>
                <c:pt idx="95">
                  <c:v>2144.7735596320672</c:v>
                </c:pt>
                <c:pt idx="96">
                  <c:v>2181.191734024535</c:v>
                </c:pt>
                <c:pt idx="97">
                  <c:v>2217.8139466799116</c:v>
                </c:pt>
                <c:pt idx="98">
                  <c:v>2254.6388580296043</c:v>
                </c:pt>
                <c:pt idx="99">
                  <c:v>2291.6651423141498</c:v>
                </c:pt>
                <c:pt idx="100">
                  <c:v>2328.8921389576321</c:v>
                </c:pt>
                <c:pt idx="101">
                  <c:v>2366.318558942005</c:v>
                </c:pt>
                <c:pt idx="102">
                  <c:v>2403.943345265051</c:v>
                </c:pt>
                <c:pt idx="103">
                  <c:v>2441.7652368303275</c:v>
                </c:pt>
                <c:pt idx="104">
                  <c:v>2479.7836497781491</c:v>
                </c:pt>
                <c:pt idx="105">
                  <c:v>2517.997133141831</c:v>
                </c:pt>
                <c:pt idx="106">
                  <c:v>2556.40536291336</c:v>
                </c:pt>
                <c:pt idx="107">
                  <c:v>2572.28997402185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B-6541-AAC3-C10DD1CA58D2}"/>
            </c:ext>
          </c:extLst>
        </c:ser>
        <c:ser>
          <c:idx val="2"/>
          <c:order val="2"/>
          <c:marker>
            <c:symbol val="none"/>
          </c:marker>
          <c:xVal>
            <c:numRef>
              <c:f>'u=0.3'!$AO$21:$AO$128</c:f>
              <c:numCache>
                <c:formatCode>General</c:formatCode>
                <c:ptCount val="108"/>
                <c:pt idx="0">
                  <c:v>0</c:v>
                </c:pt>
                <c:pt idx="1">
                  <c:v>1.9999999949504854E-6</c:v>
                </c:pt>
                <c:pt idx="2">
                  <c:v>3.5000000480067683E-6</c:v>
                </c:pt>
                <c:pt idx="3">
                  <c:v>4.9999998736893758E-6</c:v>
                </c:pt>
                <c:pt idx="4">
                  <c:v>7.2500001806474756E-6</c:v>
                </c:pt>
                <c:pt idx="5">
                  <c:v>1.0624999958963599E-5</c:v>
                </c:pt>
                <c:pt idx="6">
                  <c:v>1.5687499399064109E-5</c:v>
                </c:pt>
                <c:pt idx="7">
                  <c:v>2.3281250832951628E-5</c:v>
                </c:pt>
                <c:pt idx="8">
                  <c:v>3.4671873436309397E-5</c:v>
                </c:pt>
                <c:pt idx="9">
                  <c:v>5.175781188881956E-5</c:v>
                </c:pt>
                <c:pt idx="10">
                  <c:v>7.1757815021555871E-5</c:v>
                </c:pt>
                <c:pt idx="11">
                  <c:v>9.1757814516313374E-5</c:v>
                </c:pt>
                <c:pt idx="12">
                  <c:v>1.1175781401107088E-4</c:v>
                </c:pt>
                <c:pt idx="13">
                  <c:v>1.3175781350582838E-4</c:v>
                </c:pt>
                <c:pt idx="14">
                  <c:v>1.5175780572462827E-4</c:v>
                </c:pt>
                <c:pt idx="15">
                  <c:v>1.7175781249534339E-4</c:v>
                </c:pt>
                <c:pt idx="16">
                  <c:v>1.917578192660585E-4</c:v>
                </c:pt>
                <c:pt idx="17">
                  <c:v>2.1175781148485839E-4</c:v>
                </c:pt>
                <c:pt idx="18">
                  <c:v>2.3175781825557351E-4</c:v>
                </c:pt>
                <c:pt idx="19">
                  <c:v>2.5175782502628863E-4</c:v>
                </c:pt>
                <c:pt idx="20">
                  <c:v>2.7175780269317329E-4</c:v>
                </c:pt>
                <c:pt idx="21">
                  <c:v>2.9175780946388841E-4</c:v>
                </c:pt>
                <c:pt idx="22">
                  <c:v>3.1175781623460352E-4</c:v>
                </c:pt>
                <c:pt idx="23">
                  <c:v>3.3175782300531864E-4</c:v>
                </c:pt>
                <c:pt idx="24">
                  <c:v>3.517578006722033E-4</c:v>
                </c:pt>
                <c:pt idx="25">
                  <c:v>3.7175780744291842E-4</c:v>
                </c:pt>
                <c:pt idx="26">
                  <c:v>3.9175781421363354E-4</c:v>
                </c:pt>
                <c:pt idx="27">
                  <c:v>4.1175782098434865E-4</c:v>
                </c:pt>
                <c:pt idx="28">
                  <c:v>4.3175779865123332E-4</c:v>
                </c:pt>
                <c:pt idx="29">
                  <c:v>4.5175780542194843E-4</c:v>
                </c:pt>
                <c:pt idx="30">
                  <c:v>4.7175781219266355E-4</c:v>
                </c:pt>
                <c:pt idx="31">
                  <c:v>4.9175781896337867E-4</c:v>
                </c:pt>
                <c:pt idx="32">
                  <c:v>5.1175779663026333E-4</c:v>
                </c:pt>
                <c:pt idx="33">
                  <c:v>5.317578325048089E-4</c:v>
                </c:pt>
                <c:pt idx="34">
                  <c:v>5.5175781017169356E-4</c:v>
                </c:pt>
                <c:pt idx="35">
                  <c:v>5.7175778783857822E-4</c:v>
                </c:pt>
                <c:pt idx="36">
                  <c:v>5.917578237131238E-4</c:v>
                </c:pt>
                <c:pt idx="37">
                  <c:v>6.1175780138000846E-4</c:v>
                </c:pt>
                <c:pt idx="38">
                  <c:v>6.3175783725455403E-4</c:v>
                </c:pt>
                <c:pt idx="39">
                  <c:v>6.5175781492143869E-4</c:v>
                </c:pt>
                <c:pt idx="40">
                  <c:v>6.7175779258832335E-4</c:v>
                </c:pt>
                <c:pt idx="41">
                  <c:v>6.9175782846286893E-4</c:v>
                </c:pt>
                <c:pt idx="42">
                  <c:v>7.1175780612975359E-4</c:v>
                </c:pt>
                <c:pt idx="43">
                  <c:v>7.3175778379663825E-4</c:v>
                </c:pt>
                <c:pt idx="44">
                  <c:v>7.5175781967118382E-4</c:v>
                </c:pt>
                <c:pt idx="45">
                  <c:v>7.7175779733806849E-4</c:v>
                </c:pt>
                <c:pt idx="46">
                  <c:v>7.9175783321261406E-4</c:v>
                </c:pt>
                <c:pt idx="47">
                  <c:v>8.1175781087949872E-4</c:v>
                </c:pt>
                <c:pt idx="48">
                  <c:v>8.3175778854638338E-4</c:v>
                </c:pt>
                <c:pt idx="49">
                  <c:v>8.5175782442092896E-4</c:v>
                </c:pt>
                <c:pt idx="50">
                  <c:v>8.7175780208781362E-4</c:v>
                </c:pt>
                <c:pt idx="51">
                  <c:v>8.9175783796235919E-4</c:v>
                </c:pt>
                <c:pt idx="52">
                  <c:v>9.1175781562924385E-4</c:v>
                </c:pt>
                <c:pt idx="53">
                  <c:v>9.3175779329612851E-4</c:v>
                </c:pt>
                <c:pt idx="54">
                  <c:v>9.5175782917067409E-4</c:v>
                </c:pt>
                <c:pt idx="55">
                  <c:v>9.7175780683755875E-4</c:v>
                </c:pt>
                <c:pt idx="56">
                  <c:v>9.9175784271210432E-4</c:v>
                </c:pt>
                <c:pt idx="57">
                  <c:v>1.0117577621713281E-3</c:v>
                </c:pt>
                <c:pt idx="58">
                  <c:v>1.0317577980458736E-3</c:v>
                </c:pt>
                <c:pt idx="59">
                  <c:v>1.0517578339204192E-3</c:v>
                </c:pt>
                <c:pt idx="60">
                  <c:v>1.0717578697949648E-3</c:v>
                </c:pt>
                <c:pt idx="61">
                  <c:v>1.0917577892541885E-3</c:v>
                </c:pt>
                <c:pt idx="62">
                  <c:v>1.1117578251287341E-3</c:v>
                </c:pt>
                <c:pt idx="63">
                  <c:v>1.1317578610032797E-3</c:v>
                </c:pt>
                <c:pt idx="64">
                  <c:v>1.1517577804625034E-3</c:v>
                </c:pt>
                <c:pt idx="65">
                  <c:v>1.171757816337049E-3</c:v>
                </c:pt>
                <c:pt idx="66">
                  <c:v>1.1917578522115946E-3</c:v>
                </c:pt>
                <c:pt idx="67">
                  <c:v>1.2117577716708183E-3</c:v>
                </c:pt>
                <c:pt idx="68">
                  <c:v>1.2317578075453639E-3</c:v>
                </c:pt>
                <c:pt idx="69">
                  <c:v>1.2517578434199095E-3</c:v>
                </c:pt>
                <c:pt idx="70">
                  <c:v>1.2717577628791332E-3</c:v>
                </c:pt>
                <c:pt idx="71">
                  <c:v>1.2917577987536788E-3</c:v>
                </c:pt>
                <c:pt idx="72">
                  <c:v>1.3117578346282244E-3</c:v>
                </c:pt>
                <c:pt idx="73">
                  <c:v>1.3317578705027699E-3</c:v>
                </c:pt>
                <c:pt idx="74">
                  <c:v>1.3517577899619937E-3</c:v>
                </c:pt>
                <c:pt idx="75">
                  <c:v>1.3717578258365393E-3</c:v>
                </c:pt>
                <c:pt idx="76">
                  <c:v>1.3917578617110848E-3</c:v>
                </c:pt>
                <c:pt idx="77">
                  <c:v>1.4117577811703086E-3</c:v>
                </c:pt>
                <c:pt idx="78">
                  <c:v>1.4317578170448542E-3</c:v>
                </c:pt>
                <c:pt idx="79">
                  <c:v>1.4517578529193997E-3</c:v>
                </c:pt>
                <c:pt idx="80">
                  <c:v>1.4717577723786235E-3</c:v>
                </c:pt>
                <c:pt idx="81">
                  <c:v>1.4917578082531691E-3</c:v>
                </c:pt>
                <c:pt idx="82">
                  <c:v>1.5117578441277146E-3</c:v>
                </c:pt>
                <c:pt idx="83">
                  <c:v>1.5317577635869384E-3</c:v>
                </c:pt>
                <c:pt idx="84">
                  <c:v>1.551757799461484E-3</c:v>
                </c:pt>
                <c:pt idx="85">
                  <c:v>1.5717578353360295E-3</c:v>
                </c:pt>
                <c:pt idx="86">
                  <c:v>1.5917577547952533E-3</c:v>
                </c:pt>
                <c:pt idx="87">
                  <c:v>1.6117577906697989E-3</c:v>
                </c:pt>
                <c:pt idx="88">
                  <c:v>1.6317578265443444E-3</c:v>
                </c:pt>
                <c:pt idx="89">
                  <c:v>1.65175786241889E-3</c:v>
                </c:pt>
                <c:pt idx="90">
                  <c:v>1.6717577818781137E-3</c:v>
                </c:pt>
                <c:pt idx="91">
                  <c:v>1.6917578177526593E-3</c:v>
                </c:pt>
                <c:pt idx="92">
                  <c:v>1.7117578536272049E-3</c:v>
                </c:pt>
                <c:pt idx="93">
                  <c:v>1.7317577730864286E-3</c:v>
                </c:pt>
                <c:pt idx="94">
                  <c:v>1.7517578089609742E-3</c:v>
                </c:pt>
                <c:pt idx="95">
                  <c:v>1.7717578448355198E-3</c:v>
                </c:pt>
                <c:pt idx="96">
                  <c:v>1.7917577642947435E-3</c:v>
                </c:pt>
                <c:pt idx="97">
                  <c:v>1.8117578001692891E-3</c:v>
                </c:pt>
                <c:pt idx="98">
                  <c:v>1.8317578360438347E-3</c:v>
                </c:pt>
                <c:pt idx="99">
                  <c:v>1.8517577555030584E-3</c:v>
                </c:pt>
                <c:pt idx="100">
                  <c:v>1.871757791377604E-3</c:v>
                </c:pt>
                <c:pt idx="101">
                  <c:v>1.8917578272521496E-3</c:v>
                </c:pt>
                <c:pt idx="102">
                  <c:v>1.9117578631266952E-3</c:v>
                </c:pt>
                <c:pt idx="103">
                  <c:v>1.9317577825859189E-3</c:v>
                </c:pt>
                <c:pt idx="104">
                  <c:v>1.9517578184604645E-3</c:v>
                </c:pt>
                <c:pt idx="105">
                  <c:v>1.9717577379196882E-3</c:v>
                </c:pt>
                <c:pt idx="106">
                  <c:v>1.9917578902095556E-3</c:v>
                </c:pt>
                <c:pt idx="107">
                  <c:v>2.0000000949949026E-3</c:v>
                </c:pt>
              </c:numCache>
            </c:numRef>
          </c:xVal>
          <c:yVal>
            <c:numRef>
              <c:f>'u=0.3'!$AQ$21:$AQ$128</c:f>
              <c:numCache>
                <c:formatCode>General</c:formatCode>
                <c:ptCount val="108"/>
                <c:pt idx="0">
                  <c:v>0</c:v>
                </c:pt>
                <c:pt idx="1">
                  <c:v>8.7488313656916658E-2</c:v>
                </c:pt>
                <c:pt idx="2">
                  <c:v>0.20253828542466981</c:v>
                </c:pt>
                <c:pt idx="3">
                  <c:v>0.34582791295901411</c:v>
                </c:pt>
                <c:pt idx="4">
                  <c:v>0.60382637612205758</c:v>
                </c:pt>
                <c:pt idx="5">
                  <c:v>1.0712688067031211</c:v>
                </c:pt>
                <c:pt idx="6">
                  <c:v>1.9219214639414661</c:v>
                </c:pt>
                <c:pt idx="7">
                  <c:v>3.4746776330248537</c:v>
                </c:pt>
                <c:pt idx="8">
                  <c:v>6.3149660008242403</c:v>
                </c:pt>
                <c:pt idx="9">
                  <c:v>11.517783622665167</c:v>
                </c:pt>
                <c:pt idx="10">
                  <c:v>18.802208446709287</c:v>
                </c:pt>
                <c:pt idx="11">
                  <c:v>27.187523220172029</c:v>
                </c:pt>
                <c:pt idx="12">
                  <c:v>36.544489648919786</c:v>
                </c:pt>
                <c:pt idx="13">
                  <c:v>46.781013072162793</c:v>
                </c:pt>
                <c:pt idx="14">
                  <c:v>57.827126385211763</c:v>
                </c:pt>
                <c:pt idx="15">
                  <c:v>69.627340028148936</c:v>
                </c:pt>
                <c:pt idx="16">
                  <c:v>82.136213306731761</c:v>
                </c:pt>
                <c:pt idx="17">
                  <c:v>95.315649927346399</c:v>
                </c:pt>
                <c:pt idx="18">
                  <c:v>109.13313834985946</c:v>
                </c:pt>
                <c:pt idx="19">
                  <c:v>123.56046120295987</c:v>
                </c:pt>
                <c:pt idx="20">
                  <c:v>138.57283026834315</c:v>
                </c:pt>
                <c:pt idx="21">
                  <c:v>154.14831724119921</c:v>
                </c:pt>
                <c:pt idx="22">
                  <c:v>170.26723353072452</c:v>
                </c:pt>
                <c:pt idx="23">
                  <c:v>186.91183986967403</c:v>
                </c:pt>
                <c:pt idx="24">
                  <c:v>204.06600367731596</c:v>
                </c:pt>
                <c:pt idx="25">
                  <c:v>221.71506370884825</c:v>
                </c:pt>
                <c:pt idx="26">
                  <c:v>239.84548947597844</c:v>
                </c:pt>
                <c:pt idx="27">
                  <c:v>258.44482423457112</c:v>
                </c:pt>
                <c:pt idx="28">
                  <c:v>277.50150312194597</c:v>
                </c:pt>
                <c:pt idx="29">
                  <c:v>297.00485678208383</c:v>
                </c:pt>
                <c:pt idx="30">
                  <c:v>316.94485394005682</c:v>
                </c:pt>
                <c:pt idx="31">
                  <c:v>337.3121343398451</c:v>
                </c:pt>
                <c:pt idx="32">
                  <c:v>358.09788459666163</c:v>
                </c:pt>
                <c:pt idx="33">
                  <c:v>379.29393389529992</c:v>
                </c:pt>
                <c:pt idx="34">
                  <c:v>400.89236734470319</c:v>
                </c:pt>
                <c:pt idx="35">
                  <c:v>422.8858823630303</c:v>
                </c:pt>
                <c:pt idx="36">
                  <c:v>445.26757100923209</c:v>
                </c:pt>
                <c:pt idx="37">
                  <c:v>468.03068612346306</c:v>
                </c:pt>
                <c:pt idx="38">
                  <c:v>491.16907064824278</c:v>
                </c:pt>
                <c:pt idx="39">
                  <c:v>514.67660158345336</c:v>
                </c:pt>
                <c:pt idx="40">
                  <c:v>538.54763533543803</c:v>
                </c:pt>
                <c:pt idx="41">
                  <c:v>562.77678959959917</c:v>
                </c:pt>
                <c:pt idx="42">
                  <c:v>587.358708323526</c:v>
                </c:pt>
                <c:pt idx="43">
                  <c:v>612.28846795479626</c:v>
                </c:pt>
                <c:pt idx="44">
                  <c:v>637.56135520456439</c:v>
                </c:pt>
                <c:pt idx="45">
                  <c:v>663.17262801553898</c:v>
                </c:pt>
                <c:pt idx="46">
                  <c:v>689.11802034411244</c:v>
                </c:pt>
                <c:pt idx="47">
                  <c:v>715.39313447559903</c:v>
                </c:pt>
                <c:pt idx="48">
                  <c:v>741.99395672254457</c:v>
                </c:pt>
                <c:pt idx="49">
                  <c:v>768.91662560058046</c:v>
                </c:pt>
                <c:pt idx="50">
                  <c:v>796.15718372961464</c:v>
                </c:pt>
                <c:pt idx="51">
                  <c:v>823.712120571691</c:v>
                </c:pt>
                <c:pt idx="52">
                  <c:v>851.5777308141702</c:v>
                </c:pt>
                <c:pt idx="53">
                  <c:v>879.75066659664446</c:v>
                </c:pt>
                <c:pt idx="54">
                  <c:v>908.22769461902112</c:v>
                </c:pt>
                <c:pt idx="55">
                  <c:v>937.00543761627989</c:v>
                </c:pt>
                <c:pt idx="56">
                  <c:v>966.08095125852685</c:v>
                </c:pt>
                <c:pt idx="57">
                  <c:v>995.45096320172286</c:v>
                </c:pt>
                <c:pt idx="58">
                  <c:v>1025.1128880836486</c:v>
                </c:pt>
                <c:pt idx="59">
                  <c:v>1055.0637140597964</c:v>
                </c:pt>
                <c:pt idx="60">
                  <c:v>1085.3006808475857</c:v>
                </c:pt>
                <c:pt idx="61">
                  <c:v>1115.8209273335019</c:v>
                </c:pt>
                <c:pt idx="62">
                  <c:v>1146.6222002599752</c:v>
                </c:pt>
                <c:pt idx="63">
                  <c:v>1177.7017849440399</c:v>
                </c:pt>
                <c:pt idx="64">
                  <c:v>1209.0570278037633</c:v>
                </c:pt>
                <c:pt idx="65">
                  <c:v>1240.68588823816</c:v>
                </c:pt>
                <c:pt idx="66">
                  <c:v>1272.5858407621372</c:v>
                </c:pt>
                <c:pt idx="67">
                  <c:v>1304.7544128350928</c:v>
                </c:pt>
                <c:pt idx="68">
                  <c:v>1337.1897512459211</c:v>
                </c:pt>
                <c:pt idx="69">
                  <c:v>1369.8894962990748</c:v>
                </c:pt>
                <c:pt idx="70">
                  <c:v>1402.8513344424393</c:v>
                </c:pt>
                <c:pt idx="71">
                  <c:v>1436.0735787204947</c:v>
                </c:pt>
                <c:pt idx="72">
                  <c:v>1469.5540156203035</c:v>
                </c:pt>
                <c:pt idx="73">
                  <c:v>1503.2906691670044</c:v>
                </c:pt>
                <c:pt idx="74">
                  <c:v>1537.2814094816213</c:v>
                </c:pt>
                <c:pt idx="75">
                  <c:v>1571.5247440153696</c:v>
                </c:pt>
                <c:pt idx="76">
                  <c:v>1606.0186288412385</c:v>
                </c:pt>
                <c:pt idx="77">
                  <c:v>1640.76105415502</c:v>
                </c:pt>
                <c:pt idx="78">
                  <c:v>1675.7506561029879</c:v>
                </c:pt>
                <c:pt idx="79">
                  <c:v>1710.9855020457212</c:v>
                </c:pt>
                <c:pt idx="80">
                  <c:v>1746.4636895337837</c:v>
                </c:pt>
                <c:pt idx="81">
                  <c:v>1782.1839710409877</c:v>
                </c:pt>
                <c:pt idx="82">
                  <c:v>1818.1445137171668</c:v>
                </c:pt>
                <c:pt idx="83">
                  <c:v>1854.3435115157672</c:v>
                </c:pt>
                <c:pt idx="84">
                  <c:v>1890.7798225464237</c:v>
                </c:pt>
                <c:pt idx="85">
                  <c:v>1927.4517038077213</c:v>
                </c:pt>
                <c:pt idx="86">
                  <c:v>1964.3574361690139</c:v>
                </c:pt>
                <c:pt idx="87">
                  <c:v>2001.4959740773866</c:v>
                </c:pt>
                <c:pt idx="88">
                  <c:v>2038.865655736937</c:v>
                </c:pt>
                <c:pt idx="89">
                  <c:v>2076.465060191726</c:v>
                </c:pt>
                <c:pt idx="90">
                  <c:v>2114.2925715264519</c:v>
                </c:pt>
                <c:pt idx="91">
                  <c:v>2152.347260163991</c:v>
                </c:pt>
                <c:pt idx="92">
                  <c:v>2190.6275609930321</c:v>
                </c:pt>
                <c:pt idx="93">
                  <c:v>2229.1319273024596</c:v>
                </c:pt>
                <c:pt idx="94">
                  <c:v>2267.8595083834789</c:v>
                </c:pt>
                <c:pt idx="95">
                  <c:v>2306.8088041058982</c:v>
                </c:pt>
                <c:pt idx="96">
                  <c:v>2345.9783308565079</c:v>
                </c:pt>
                <c:pt idx="97">
                  <c:v>2385.3673107326649</c:v>
                </c:pt>
                <c:pt idx="98">
                  <c:v>2424.9743029628671</c:v>
                </c:pt>
                <c:pt idx="99">
                  <c:v>2464.7978816280061</c:v>
                </c:pt>
                <c:pt idx="100">
                  <c:v>2504.8373362463935</c:v>
                </c:pt>
                <c:pt idx="101">
                  <c:v>2545.0912804161112</c:v>
                </c:pt>
                <c:pt idx="102">
                  <c:v>2585.5585772796062</c:v>
                </c:pt>
                <c:pt idx="103">
                  <c:v>2626.2378704660096</c:v>
                </c:pt>
                <c:pt idx="104">
                  <c:v>2667.1285320056891</c:v>
                </c:pt>
                <c:pt idx="105">
                  <c:v>2708.2290013130491</c:v>
                </c:pt>
                <c:pt idx="106">
                  <c:v>2749.5389299016342</c:v>
                </c:pt>
                <c:pt idx="107">
                  <c:v>2766.6236056196381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3B-6541-AAC3-C10DD1CA5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100</a:t>
            </a:r>
            <a:r>
              <a:rPr lang="es-MX" baseline="0"/>
              <a:t>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8A-1141-B24F-4530FE1F49B9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8A-1141-B24F-4530FE1F49B9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8A-1141-B24F-4530FE1F4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160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66-974E-952E-50DBDFE2C36D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66-974E-952E-50DBDFE2C36D}"/>
            </c:ext>
          </c:extLst>
        </c:ser>
        <c:ser>
          <c:idx val="2"/>
          <c:order val="2"/>
          <c:tx>
            <c:v>E*k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66-974E-952E-50DBDFE2C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'u=0.3'!$B$21:$B$126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'u=0.3'!$C$21:$C$126</c:f>
              <c:numCache>
                <c:formatCode>General</c:formatCode>
                <c:ptCount val="106"/>
                <c:pt idx="0">
                  <c:v>0</c:v>
                </c:pt>
                <c:pt idx="1">
                  <c:v>3.9805285632610321E-3</c:v>
                </c:pt>
                <c:pt idx="2">
                  <c:v>4.7486983239650726E-2</c:v>
                </c:pt>
                <c:pt idx="3">
                  <c:v>0.13570579886436462</c:v>
                </c:pt>
                <c:pt idx="4">
                  <c:v>0.26836645603179932</c:v>
                </c:pt>
                <c:pt idx="5">
                  <c:v>0.46806108951568604</c:v>
                </c:pt>
                <c:pt idx="6">
                  <c:v>0.7698090672492981</c:v>
                </c:pt>
                <c:pt idx="7">
                  <c:v>1.3223898410797119</c:v>
                </c:pt>
                <c:pt idx="8">
                  <c:v>2.0572047233581543</c:v>
                </c:pt>
                <c:pt idx="9">
                  <c:v>2.798213005065918</c:v>
                </c:pt>
                <c:pt idx="10">
                  <c:v>3.5443401336669922</c:v>
                </c:pt>
                <c:pt idx="11">
                  <c:v>4.2952275276184082</c:v>
                </c:pt>
                <c:pt idx="12">
                  <c:v>5.0507535934448242</c:v>
                </c:pt>
                <c:pt idx="13">
                  <c:v>5.8109703063964844</c:v>
                </c:pt>
                <c:pt idx="14">
                  <c:v>6.6051273345947266</c:v>
                </c:pt>
                <c:pt idx="15">
                  <c:v>7.4107027053833008</c:v>
                </c:pt>
                <c:pt idx="16">
                  <c:v>8.2220182418823242</c:v>
                </c:pt>
                <c:pt idx="17">
                  <c:v>9.0392932891845703</c:v>
                </c:pt>
                <c:pt idx="18">
                  <c:v>9.8631973266601562</c:v>
                </c:pt>
                <c:pt idx="19">
                  <c:v>10.696712493896484</c:v>
                </c:pt>
                <c:pt idx="20">
                  <c:v>11.562656402587891</c:v>
                </c:pt>
                <c:pt idx="21">
                  <c:v>12.436589241027832</c:v>
                </c:pt>
                <c:pt idx="22">
                  <c:v>13.508672714233398</c:v>
                </c:pt>
                <c:pt idx="23">
                  <c:v>14.772930145263672</c:v>
                </c:pt>
                <c:pt idx="24">
                  <c:v>16.047239303588867</c:v>
                </c:pt>
                <c:pt idx="25">
                  <c:v>17.328500747680664</c:v>
                </c:pt>
                <c:pt idx="26">
                  <c:v>18.619150161743164</c:v>
                </c:pt>
                <c:pt idx="27">
                  <c:v>19.918973922729492</c:v>
                </c:pt>
                <c:pt idx="28">
                  <c:v>21.252786636352539</c:v>
                </c:pt>
                <c:pt idx="29">
                  <c:v>22.630807876586914</c:v>
                </c:pt>
                <c:pt idx="30">
                  <c:v>24.000705718994141</c:v>
                </c:pt>
                <c:pt idx="31">
                  <c:v>25.377479553222656</c:v>
                </c:pt>
                <c:pt idx="32">
                  <c:v>26.763822555541992</c:v>
                </c:pt>
                <c:pt idx="33">
                  <c:v>28.158809661865234</c:v>
                </c:pt>
                <c:pt idx="34">
                  <c:v>29.564966201782227</c:v>
                </c:pt>
                <c:pt idx="35">
                  <c:v>30.980978012084961</c:v>
                </c:pt>
                <c:pt idx="36">
                  <c:v>32.406471252441406</c:v>
                </c:pt>
                <c:pt idx="37">
                  <c:v>33.841896057128906</c:v>
                </c:pt>
                <c:pt idx="38">
                  <c:v>35.286411285400391</c:v>
                </c:pt>
                <c:pt idx="39">
                  <c:v>36.742355346679688</c:v>
                </c:pt>
                <c:pt idx="40">
                  <c:v>38.209281921386719</c:v>
                </c:pt>
                <c:pt idx="41">
                  <c:v>39.686210632324219</c:v>
                </c:pt>
                <c:pt idx="42">
                  <c:v>41.173900604248047</c:v>
                </c:pt>
                <c:pt idx="43">
                  <c:v>42.671127319335938</c:v>
                </c:pt>
                <c:pt idx="44">
                  <c:v>44.178737640380859</c:v>
                </c:pt>
                <c:pt idx="45">
                  <c:v>45.698551177978516</c:v>
                </c:pt>
                <c:pt idx="46">
                  <c:v>47.226844787597656</c:v>
                </c:pt>
                <c:pt idx="47">
                  <c:v>48.765472412109375</c:v>
                </c:pt>
                <c:pt idx="48">
                  <c:v>50.314376831054688</c:v>
                </c:pt>
                <c:pt idx="49">
                  <c:v>51.874011993408203</c:v>
                </c:pt>
                <c:pt idx="50">
                  <c:v>53.443817138671875</c:v>
                </c:pt>
                <c:pt idx="51">
                  <c:v>55.028434753417969</c:v>
                </c:pt>
                <c:pt idx="52">
                  <c:v>56.623317718505859</c:v>
                </c:pt>
                <c:pt idx="53">
                  <c:v>58.228977203369141</c:v>
                </c:pt>
                <c:pt idx="54">
                  <c:v>59.859184265136719</c:v>
                </c:pt>
                <c:pt idx="55">
                  <c:v>61.534580230712891</c:v>
                </c:pt>
                <c:pt idx="56">
                  <c:v>63.218814849853516</c:v>
                </c:pt>
                <c:pt idx="57">
                  <c:v>64.915687561035156</c:v>
                </c:pt>
                <c:pt idx="58">
                  <c:v>66.624008178710938</c:v>
                </c:pt>
                <c:pt idx="59">
                  <c:v>68.342063903808594</c:v>
                </c:pt>
                <c:pt idx="60">
                  <c:v>70.070289611816406</c:v>
                </c:pt>
                <c:pt idx="61">
                  <c:v>71.808677673339844</c:v>
                </c:pt>
                <c:pt idx="62">
                  <c:v>73.557144165039062</c:v>
                </c:pt>
                <c:pt idx="63">
                  <c:v>75.315589904785156</c:v>
                </c:pt>
                <c:pt idx="64">
                  <c:v>77.0845947265625</c:v>
                </c:pt>
                <c:pt idx="65">
                  <c:v>78.859657287597656</c:v>
                </c:pt>
                <c:pt idx="66">
                  <c:v>80.644882202148438</c:v>
                </c:pt>
                <c:pt idx="67">
                  <c:v>82.440544128417969</c:v>
                </c:pt>
                <c:pt idx="68">
                  <c:v>84.246658325195312</c:v>
                </c:pt>
                <c:pt idx="69">
                  <c:v>86.322311401367188</c:v>
                </c:pt>
                <c:pt idx="70">
                  <c:v>88.454582214355469</c:v>
                </c:pt>
                <c:pt idx="71">
                  <c:v>90.593040466308594</c:v>
                </c:pt>
                <c:pt idx="72">
                  <c:v>92.807319641113281</c:v>
                </c:pt>
                <c:pt idx="73">
                  <c:v>95.033645629882812</c:v>
                </c:pt>
                <c:pt idx="74">
                  <c:v>97.267173767089844</c:v>
                </c:pt>
                <c:pt idx="75">
                  <c:v>99.508476257324219</c:v>
                </c:pt>
                <c:pt idx="76">
                  <c:v>101.75299835205078</c:v>
                </c:pt>
                <c:pt idx="77">
                  <c:v>104.00217437744141</c:v>
                </c:pt>
                <c:pt idx="78">
                  <c:v>106.25843048095703</c:v>
                </c:pt>
                <c:pt idx="79">
                  <c:v>108.52245330810547</c:v>
                </c:pt>
                <c:pt idx="80">
                  <c:v>110.79428863525391</c:v>
                </c:pt>
                <c:pt idx="81">
                  <c:v>113.07389068603516</c:v>
                </c:pt>
                <c:pt idx="82">
                  <c:v>115.36283111572266</c:v>
                </c:pt>
                <c:pt idx="83">
                  <c:v>117.66072845458984</c:v>
                </c:pt>
                <c:pt idx="84">
                  <c:v>119.96817779541016</c:v>
                </c:pt>
                <c:pt idx="85">
                  <c:v>122.28279113769531</c:v>
                </c:pt>
                <c:pt idx="86">
                  <c:v>124.60538482666016</c:v>
                </c:pt>
                <c:pt idx="87">
                  <c:v>126.93602752685547</c:v>
                </c:pt>
                <c:pt idx="88">
                  <c:v>129.27467346191406</c:v>
                </c:pt>
                <c:pt idx="89">
                  <c:v>131.62126159667969</c:v>
                </c:pt>
                <c:pt idx="90">
                  <c:v>133.97576904296875</c:v>
                </c:pt>
                <c:pt idx="91">
                  <c:v>136.33811950683594</c:v>
                </c:pt>
                <c:pt idx="92">
                  <c:v>138.70826721191406</c:v>
                </c:pt>
                <c:pt idx="93">
                  <c:v>141.12713623046875</c:v>
                </c:pt>
                <c:pt idx="94">
                  <c:v>143.54679870605469</c:v>
                </c:pt>
                <c:pt idx="95">
                  <c:v>145.9737548828125</c:v>
                </c:pt>
                <c:pt idx="96">
                  <c:v>148.40791320800781</c:v>
                </c:pt>
                <c:pt idx="97">
                  <c:v>150.84532165527344</c:v>
                </c:pt>
                <c:pt idx="98">
                  <c:v>153.29159545898438</c:v>
                </c:pt>
                <c:pt idx="99">
                  <c:v>155.74464416503906</c:v>
                </c:pt>
                <c:pt idx="100">
                  <c:v>158.20530700683594</c:v>
                </c:pt>
                <c:pt idx="101">
                  <c:v>160.67359924316406</c:v>
                </c:pt>
                <c:pt idx="102">
                  <c:v>163.14952087402344</c:v>
                </c:pt>
                <c:pt idx="103">
                  <c:v>165.63299560546875</c:v>
                </c:pt>
                <c:pt idx="104">
                  <c:v>168.12480163574219</c:v>
                </c:pt>
                <c:pt idx="105">
                  <c:v>170.17788696289062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56-9949-8E11-C2E04052A5E9}"/>
            </c:ext>
          </c:extLst>
        </c:ser>
        <c:ser>
          <c:idx val="1"/>
          <c:order val="1"/>
          <c:tx>
            <c:v>Ecuación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'u=0.3'!$H$21:$H$126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'u=0.3'!$I$21:$I$126</c:f>
              <c:numCache>
                <c:formatCode>General</c:formatCode>
                <c:ptCount val="106"/>
                <c:pt idx="0">
                  <c:v>0</c:v>
                </c:pt>
                <c:pt idx="1">
                  <c:v>4.070850735431706E-3</c:v>
                </c:pt>
                <c:pt idx="2">
                  <c:v>1.1514104640888005E-2</c:v>
                </c:pt>
                <c:pt idx="3">
                  <c:v>2.6655525917561481E-2</c:v>
                </c:pt>
                <c:pt idx="4">
                  <c:v>5.6128955646392968E-2</c:v>
                </c:pt>
                <c:pt idx="5">
                  <c:v>0.11221076304351205</c:v>
                </c:pt>
                <c:pt idx="6">
                  <c:v>0.2175424337281279</c:v>
                </c:pt>
                <c:pt idx="7">
                  <c:v>0.41381801158524889</c:v>
                </c:pt>
                <c:pt idx="8">
                  <c:v>0.72935943654850233</c:v>
                </c:pt>
                <c:pt idx="9">
                  <c:v>1.0994040921597088</c:v>
                </c:pt>
                <c:pt idx="10">
                  <c:v>1.5168547391151175</c:v>
                </c:pt>
                <c:pt idx="11">
                  <c:v>1.9768339466566627</c:v>
                </c:pt>
                <c:pt idx="12">
                  <c:v>2.4757210738693267</c:v>
                </c:pt>
                <c:pt idx="13">
                  <c:v>3.0106881464567974</c:v>
                </c:pt>
                <c:pt idx="14">
                  <c:v>3.5794486388641498</c:v>
                </c:pt>
                <c:pt idx="15">
                  <c:v>4.1801015070977687</c:v>
                </c:pt>
                <c:pt idx="16">
                  <c:v>4.8110361719074541</c:v>
                </c:pt>
                <c:pt idx="17">
                  <c:v>5.4708629922915257</c:v>
                </c:pt>
                <c:pt idx="18">
                  <c:v>6.1583681413753801</c:v>
                </c:pt>
                <c:pt idx="19">
                  <c:v>6.8724780402268237</c:v>
                </c:pt>
                <c:pt idx="20">
                  <c:v>7.6122380837961838</c:v>
                </c:pt>
                <c:pt idx="21">
                  <c:v>8.3767869347353514</c:v>
                </c:pt>
                <c:pt idx="22">
                  <c:v>9.1653454700880825</c:v>
                </c:pt>
                <c:pt idx="23">
                  <c:v>9.9772025389164813</c:v>
                </c:pt>
                <c:pt idx="24">
                  <c:v>10.811710052772231</c:v>
                </c:pt>
                <c:pt idx="25">
                  <c:v>11.668268019793102</c:v>
                </c:pt>
                <c:pt idx="26">
                  <c:v>12.546322748442629</c:v>
                </c:pt>
                <c:pt idx="27">
                  <c:v>13.445358958233696</c:v>
                </c:pt>
                <c:pt idx="28">
                  <c:v>14.364900506042138</c:v>
                </c:pt>
                <c:pt idx="29">
                  <c:v>15.304498692030911</c:v>
                </c:pt>
                <c:pt idx="30">
                  <c:v>16.263734182819501</c:v>
                </c:pt>
                <c:pt idx="31">
                  <c:v>17.242211461747349</c:v>
                </c:pt>
                <c:pt idx="32">
                  <c:v>18.239563579508051</c:v>
                </c:pt>
                <c:pt idx="33">
                  <c:v>19.255434165100798</c:v>
                </c:pt>
                <c:pt idx="34">
                  <c:v>20.289494370642871</c:v>
                </c:pt>
                <c:pt idx="35">
                  <c:v>21.3414327718463</c:v>
                </c:pt>
                <c:pt idx="36">
                  <c:v>22.410944506131802</c:v>
                </c:pt>
                <c:pt idx="37">
                  <c:v>23.497751555110433</c:v>
                </c:pt>
                <c:pt idx="38">
                  <c:v>24.60157671094418</c:v>
                </c:pt>
                <c:pt idx="39">
                  <c:v>25.722164576213853</c:v>
                </c:pt>
                <c:pt idx="40">
                  <c:v>26.859271384141756</c:v>
                </c:pt>
                <c:pt idx="41">
                  <c:v>28.012654031774325</c:v>
                </c:pt>
                <c:pt idx="42">
                  <c:v>29.182089198316874</c:v>
                </c:pt>
                <c:pt idx="43">
                  <c:v>30.367362958118161</c:v>
                </c:pt>
                <c:pt idx="44">
                  <c:v>31.568259614345635</c:v>
                </c:pt>
                <c:pt idx="45">
                  <c:v>32.784585407054117</c:v>
                </c:pt>
                <c:pt idx="46">
                  <c:v>34.016140051162218</c:v>
                </c:pt>
                <c:pt idx="47">
                  <c:v>35.262740942732471</c:v>
                </c:pt>
                <c:pt idx="48">
                  <c:v>36.524212313630635</c:v>
                </c:pt>
                <c:pt idx="49">
                  <c:v>37.800373632317672</c:v>
                </c:pt>
                <c:pt idx="50">
                  <c:v>39.09106505301888</c:v>
                </c:pt>
                <c:pt idx="51">
                  <c:v>40.396117375731727</c:v>
                </c:pt>
                <c:pt idx="52">
                  <c:v>41.715377930961466</c:v>
                </c:pt>
                <c:pt idx="53">
                  <c:v>43.048699215138733</c:v>
                </c:pt>
                <c:pt idx="54">
                  <c:v>44.3959307432511</c:v>
                </c:pt>
                <c:pt idx="55">
                  <c:v>45.756922384770817</c:v>
                </c:pt>
                <c:pt idx="56">
                  <c:v>47.131552087879683</c:v>
                </c:pt>
                <c:pt idx="57">
                  <c:v>48.519678136216797</c:v>
                </c:pt>
                <c:pt idx="58">
                  <c:v>49.921162365844843</c:v>
                </c:pt>
                <c:pt idx="59">
                  <c:v>51.335894809340857</c:v>
                </c:pt>
                <c:pt idx="60">
                  <c:v>52.76374457739707</c:v>
                </c:pt>
                <c:pt idx="61">
                  <c:v>54.204583828505918</c:v>
                </c:pt>
                <c:pt idx="62">
                  <c:v>55.658313123111519</c:v>
                </c:pt>
                <c:pt idx="63">
                  <c:v>57.124810960956147</c:v>
                </c:pt>
                <c:pt idx="64">
                  <c:v>58.60395847487289</c:v>
                </c:pt>
                <c:pt idx="65">
                  <c:v>60.095665470328235</c:v>
                </c:pt>
                <c:pt idx="66">
                  <c:v>61.599818648563399</c:v>
                </c:pt>
                <c:pt idx="67">
                  <c:v>63.11631586252129</c:v>
                </c:pt>
                <c:pt idx="68">
                  <c:v>64.645048505781332</c:v>
                </c:pt>
                <c:pt idx="69">
                  <c:v>66.185937079313007</c:v>
                </c:pt>
                <c:pt idx="70">
                  <c:v>67.738877707100841</c:v>
                </c:pt>
                <c:pt idx="71">
                  <c:v>69.30376842780791</c:v>
                </c:pt>
                <c:pt idx="72">
                  <c:v>70.880536753913589</c:v>
                </c:pt>
                <c:pt idx="73">
                  <c:v>72.469084938619361</c:v>
                </c:pt>
                <c:pt idx="74">
                  <c:v>74.069316919140476</c:v>
                </c:pt>
                <c:pt idx="75">
                  <c:v>75.681166498075982</c:v>
                </c:pt>
                <c:pt idx="76">
                  <c:v>77.30454138750612</c:v>
                </c:pt>
                <c:pt idx="77">
                  <c:v>78.939350786781887</c:v>
                </c:pt>
                <c:pt idx="78">
                  <c:v>80.585534171039896</c:v>
                </c:pt>
                <c:pt idx="79">
                  <c:v>82.243004137119428</c:v>
                </c:pt>
                <c:pt idx="80">
                  <c:v>83.911684345673379</c:v>
                </c:pt>
                <c:pt idx="81">
                  <c:v>85.591490175689898</c:v>
                </c:pt>
                <c:pt idx="82">
                  <c:v>87.282367850230472</c:v>
                </c:pt>
                <c:pt idx="83">
                  <c:v>88.984235720970915</c:v>
                </c:pt>
                <c:pt idx="84">
                  <c:v>90.697013267829647</c:v>
                </c:pt>
                <c:pt idx="85">
                  <c:v>92.420651252151899</c:v>
                </c:pt>
                <c:pt idx="86">
                  <c:v>94.155071855875491</c:v>
                </c:pt>
                <c:pt idx="87">
                  <c:v>95.90019826812663</c:v>
                </c:pt>
                <c:pt idx="88">
                  <c:v>97.655985403304484</c:v>
                </c:pt>
                <c:pt idx="89">
                  <c:v>99.422358915650548</c:v>
                </c:pt>
                <c:pt idx="90">
                  <c:v>101.19924536074321</c:v>
                </c:pt>
                <c:pt idx="91">
                  <c:v>102.98660346765399</c:v>
                </c:pt>
                <c:pt idx="92">
                  <c:v>104.78436204869813</c:v>
                </c:pt>
                <c:pt idx="93">
                  <c:v>106.59246127902601</c:v>
                </c:pt>
                <c:pt idx="94">
                  <c:v>108.41083174027047</c:v>
                </c:pt>
                <c:pt idx="95">
                  <c:v>110.2394367891593</c:v>
                </c:pt>
                <c:pt idx="96">
                  <c:v>112.07820902332161</c:v>
                </c:pt>
                <c:pt idx="97">
                  <c:v>113.9270817415069</c:v>
                </c:pt>
                <c:pt idx="98">
                  <c:v>115.78602147009268</c:v>
                </c:pt>
                <c:pt idx="99">
                  <c:v>117.65496336666611</c:v>
                </c:pt>
                <c:pt idx="100">
                  <c:v>119.53384322009123</c:v>
                </c:pt>
                <c:pt idx="101">
                  <c:v>121.42263049943836</c:v>
                </c:pt>
                <c:pt idx="102">
                  <c:v>123.32126271221206</c:v>
                </c:pt>
                <c:pt idx="103">
                  <c:v>125.22968907191762</c:v>
                </c:pt>
                <c:pt idx="104">
                  <c:v>127.14784837655492</c:v>
                </c:pt>
                <c:pt idx="105">
                  <c:v>128.7316130445158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56-9949-8E11-C2E04052A5E9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'u=0.3'!$H$21:$H$126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'u=0.3'!$J$21:$J$126</c:f>
              <c:numCache>
                <c:formatCode>General</c:formatCode>
                <c:ptCount val="106"/>
                <c:pt idx="0">
                  <c:v>0</c:v>
                </c:pt>
                <c:pt idx="1">
                  <c:v>5.3978409283646327E-3</c:v>
                </c:pt>
                <c:pt idx="2">
                  <c:v>1.5267399696851673E-2</c:v>
                </c:pt>
                <c:pt idx="3">
                  <c:v>3.5344525779975364E-2</c:v>
                </c:pt>
                <c:pt idx="4">
                  <c:v>7.4425517845063696E-2</c:v>
                </c:pt>
                <c:pt idx="5">
                  <c:v>0.1487885183525556</c:v>
                </c:pt>
                <c:pt idx="6">
                  <c:v>0.28845554129835016</c:v>
                </c:pt>
                <c:pt idx="7">
                  <c:v>0.54871179146597826</c:v>
                </c:pt>
                <c:pt idx="8">
                  <c:v>0.96711141575987203</c:v>
                </c:pt>
                <c:pt idx="9">
                  <c:v>1.4577808893407893</c:v>
                </c:pt>
                <c:pt idx="10">
                  <c:v>2.0113094596948282</c:v>
                </c:pt>
                <c:pt idx="11">
                  <c:v>2.6212297820131991</c:v>
                </c:pt>
                <c:pt idx="12">
                  <c:v>3.2827409817396593</c:v>
                </c:pt>
                <c:pt idx="13">
                  <c:v>3.9920932393909903</c:v>
                </c:pt>
                <c:pt idx="14">
                  <c:v>4.7462546822638529</c:v>
                </c:pt>
                <c:pt idx="15">
                  <c:v>5.5427045760591369</c:v>
                </c:pt>
                <c:pt idx="16">
                  <c:v>6.3793073350823253</c:v>
                </c:pt>
                <c:pt idx="17">
                  <c:v>7.2542203319412328</c:v>
                </c:pt>
                <c:pt idx="18">
                  <c:v>8.1658340641486635</c:v>
                </c:pt>
                <c:pt idx="19">
                  <c:v>9.1127249942976576</c:v>
                </c:pt>
                <c:pt idx="20">
                  <c:v>10.093627341218033</c:v>
                </c:pt>
                <c:pt idx="21">
                  <c:v>11.107398994257023</c:v>
                </c:pt>
                <c:pt idx="22">
                  <c:v>12.153006856881554</c:v>
                </c:pt>
                <c:pt idx="23">
                  <c:v>13.229507961665819</c:v>
                </c:pt>
                <c:pt idx="24">
                  <c:v>14.336042960385365</c:v>
                </c:pt>
                <c:pt idx="25">
                  <c:v>15.471816279622956</c:v>
                </c:pt>
                <c:pt idx="26">
                  <c:v>16.636093738974679</c:v>
                </c:pt>
                <c:pt idx="27">
                  <c:v>17.828192090077057</c:v>
                </c:pt>
                <c:pt idx="28">
                  <c:v>19.047479979679768</c:v>
                </c:pt>
                <c:pt idx="29">
                  <c:v>20.293362443608899</c:v>
                </c:pt>
                <c:pt idx="30">
                  <c:v>21.565283456838948</c:v>
                </c:pt>
                <c:pt idx="31">
                  <c:v>22.862718574688209</c:v>
                </c:pt>
                <c:pt idx="32">
                  <c:v>24.185181232034683</c:v>
                </c:pt>
                <c:pt idx="33">
                  <c:v>25.532198890311157</c:v>
                </c:pt>
                <c:pt idx="34">
                  <c:v>26.903335505880584</c:v>
                </c:pt>
                <c:pt idx="35">
                  <c:v>28.298178138333963</c:v>
                </c:pt>
                <c:pt idx="36">
                  <c:v>29.716322547915293</c:v>
                </c:pt>
                <c:pt idx="37">
                  <c:v>31.157400089558422</c:v>
                </c:pt>
                <c:pt idx="38">
                  <c:v>32.62104319296639</c:v>
                </c:pt>
                <c:pt idx="39">
                  <c:v>34.106913207883537</c:v>
                </c:pt>
                <c:pt idx="40">
                  <c:v>35.614686905978701</c:v>
                </c:pt>
                <c:pt idx="41">
                  <c:v>37.144041939134055</c:v>
                </c:pt>
                <c:pt idx="42">
                  <c:v>38.694682189853751</c:v>
                </c:pt>
                <c:pt idx="43">
                  <c:v>40.266323998354878</c:v>
                </c:pt>
                <c:pt idx="44">
                  <c:v>41.858681356314712</c:v>
                </c:pt>
                <c:pt idx="45">
                  <c:v>43.471497343145813</c:v>
                </c:pt>
                <c:pt idx="46">
                  <c:v>45.10450638610186</c:v>
                </c:pt>
                <c:pt idx="47">
                  <c:v>46.757466357167999</c:v>
                </c:pt>
                <c:pt idx="48">
                  <c:v>48.430144192424528</c:v>
                </c:pt>
                <c:pt idx="49">
                  <c:v>50.122300511802358</c:v>
                </c:pt>
                <c:pt idx="50">
                  <c:v>51.833723364011469</c:v>
                </c:pt>
                <c:pt idx="51">
                  <c:v>53.564188394301922</c:v>
                </c:pt>
                <c:pt idx="52">
                  <c:v>55.313493166942017</c:v>
                </c:pt>
                <c:pt idx="53">
                  <c:v>57.081442096081155</c:v>
                </c:pt>
                <c:pt idx="54">
                  <c:v>58.867835642553686</c:v>
                </c:pt>
                <c:pt idx="55">
                  <c:v>60.672474737231326</c:v>
                </c:pt>
                <c:pt idx="56">
                  <c:v>62.495197542615614</c:v>
                </c:pt>
                <c:pt idx="57">
                  <c:v>64.33581614654203</c:v>
                </c:pt>
                <c:pt idx="58">
                  <c:v>66.194147347266238</c:v>
                </c:pt>
                <c:pt idx="59">
                  <c:v>68.070045330879793</c:v>
                </c:pt>
                <c:pt idx="60">
                  <c:v>69.963336541605656</c:v>
                </c:pt>
                <c:pt idx="61">
                  <c:v>71.873851464969661</c:v>
                </c:pt>
                <c:pt idx="62">
                  <c:v>73.801458246737994</c:v>
                </c:pt>
                <c:pt idx="63">
                  <c:v>75.745995780766862</c:v>
                </c:pt>
                <c:pt idx="64">
                  <c:v>77.707306452321589</c:v>
                </c:pt>
                <c:pt idx="65">
                  <c:v>79.685270665824689</c:v>
                </c:pt>
                <c:pt idx="66">
                  <c:v>81.679738190104104</c:v>
                </c:pt>
                <c:pt idx="67">
                  <c:v>83.690573580850682</c:v>
                </c:pt>
                <c:pt idx="68">
                  <c:v>85.717632828809343</c:v>
                </c:pt>
                <c:pt idx="69">
                  <c:v>87.760810520358035</c:v>
                </c:pt>
                <c:pt idx="70">
                  <c:v>89.819968918634331</c:v>
                </c:pt>
                <c:pt idx="71">
                  <c:v>91.894972825589136</c:v>
                </c:pt>
                <c:pt idx="72">
                  <c:v>93.985726124678024</c:v>
                </c:pt>
                <c:pt idx="73">
                  <c:v>96.092099206218876</c:v>
                </c:pt>
                <c:pt idx="74">
                  <c:v>98.213964693487554</c:v>
                </c:pt>
                <c:pt idx="75">
                  <c:v>100.35123481047275</c:v>
                </c:pt>
                <c:pt idx="76">
                  <c:v>102.50378718582192</c:v>
                </c:pt>
                <c:pt idx="77">
                  <c:v>104.67150142026439</c:v>
                </c:pt>
                <c:pt idx="78">
                  <c:v>106.85429725942437</c:v>
                </c:pt>
                <c:pt idx="79">
                  <c:v>109.05205880901124</c:v>
                </c:pt>
                <c:pt idx="80">
                  <c:v>111.26468484506003</c:v>
                </c:pt>
                <c:pt idx="81">
                  <c:v>113.49206316233629</c:v>
                </c:pt>
                <c:pt idx="82">
                  <c:v>115.73412245403499</c:v>
                </c:pt>
                <c:pt idx="83">
                  <c:v>117.99075445662727</c:v>
                </c:pt>
                <c:pt idx="84">
                  <c:v>120.2618524026043</c:v>
                </c:pt>
                <c:pt idx="85">
                  <c:v>122.54735100280584</c:v>
                </c:pt>
                <c:pt idx="86">
                  <c:v>124.84714707252965</c:v>
                </c:pt>
                <c:pt idx="87">
                  <c:v>127.16113876257877</c:v>
                </c:pt>
                <c:pt idx="88">
                  <c:v>129.4892662906332</c:v>
                </c:pt>
                <c:pt idx="89">
                  <c:v>131.83143107617391</c:v>
                </c:pt>
                <c:pt idx="90">
                  <c:v>134.18753573383103</c:v>
                </c:pt>
                <c:pt idx="91">
                  <c:v>136.55752553943961</c:v>
                </c:pt>
                <c:pt idx="92">
                  <c:v>138.94130610000337</c:v>
                </c:pt>
                <c:pt idx="93">
                  <c:v>141.33879808934634</c:v>
                </c:pt>
                <c:pt idx="94">
                  <c:v>143.74990946054078</c:v>
                </c:pt>
                <c:pt idx="95">
                  <c:v>146.17459162557219</c:v>
                </c:pt>
                <c:pt idx="96">
                  <c:v>148.61275521067088</c:v>
                </c:pt>
                <c:pt idx="97">
                  <c:v>151.06431177173428</c:v>
                </c:pt>
                <c:pt idx="98">
                  <c:v>153.52921692362</c:v>
                </c:pt>
                <c:pt idx="99">
                  <c:v>156.00738468699529</c:v>
                </c:pt>
                <c:pt idx="100">
                  <c:v>158.49872991958395</c:v>
                </c:pt>
                <c:pt idx="101">
                  <c:v>161.00321213817682</c:v>
                </c:pt>
                <c:pt idx="102">
                  <c:v>163.52074847936979</c:v>
                </c:pt>
                <c:pt idx="103">
                  <c:v>166.05127160160757</c:v>
                </c:pt>
                <c:pt idx="104">
                  <c:v>168.59470035264889</c:v>
                </c:pt>
                <c:pt idx="105">
                  <c:v>170.69473061689055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56-9949-8E11-C2E04052A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'u=0.1'!$B$21:$B$126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'u=0.1'!$C$21:$C$126</c:f>
              <c:numCache>
                <c:formatCode>General</c:formatCode>
                <c:ptCount val="106"/>
                <c:pt idx="0">
                  <c:v>0</c:v>
                </c:pt>
                <c:pt idx="1">
                  <c:v>3.967904020100832E-3</c:v>
                </c:pt>
                <c:pt idx="2">
                  <c:v>4.5381981879472733E-2</c:v>
                </c:pt>
                <c:pt idx="3">
                  <c:v>0.12988153100013733</c:v>
                </c:pt>
                <c:pt idx="4">
                  <c:v>0.25736656785011292</c:v>
                </c:pt>
                <c:pt idx="5">
                  <c:v>0.45010527968406677</c:v>
                </c:pt>
                <c:pt idx="6">
                  <c:v>0.74204117059707642</c:v>
                </c:pt>
                <c:pt idx="7">
                  <c:v>1.2746542692184448</c:v>
                </c:pt>
                <c:pt idx="8">
                  <c:v>1.995619535446167</c:v>
                </c:pt>
                <c:pt idx="9">
                  <c:v>2.7277476787567139</c:v>
                </c:pt>
                <c:pt idx="10">
                  <c:v>3.468280553817749</c:v>
                </c:pt>
                <c:pt idx="11">
                  <c:v>4.2106294631958008</c:v>
                </c:pt>
                <c:pt idx="12">
                  <c:v>4.9543261528015137</c:v>
                </c:pt>
                <c:pt idx="13">
                  <c:v>5.7007474899291992</c:v>
                </c:pt>
                <c:pt idx="14">
                  <c:v>6.4731922149658203</c:v>
                </c:pt>
                <c:pt idx="15">
                  <c:v>7.2617931365966797</c:v>
                </c:pt>
                <c:pt idx="16">
                  <c:v>8.0554609298706055</c:v>
                </c:pt>
                <c:pt idx="17">
                  <c:v>8.8555212020874023</c:v>
                </c:pt>
                <c:pt idx="18">
                  <c:v>9.6626605987548828</c:v>
                </c:pt>
                <c:pt idx="19">
                  <c:v>10.477234840393066</c:v>
                </c:pt>
                <c:pt idx="20">
                  <c:v>11.321487426757812</c:v>
                </c:pt>
                <c:pt idx="21">
                  <c:v>12.178474426269531</c:v>
                </c:pt>
                <c:pt idx="22">
                  <c:v>13.043676376342773</c:v>
                </c:pt>
                <c:pt idx="23">
                  <c:v>14.24704647064209</c:v>
                </c:pt>
                <c:pt idx="24">
                  <c:v>15.486541748046875</c:v>
                </c:pt>
                <c:pt idx="25">
                  <c:v>16.738893508911133</c:v>
                </c:pt>
                <c:pt idx="26">
                  <c:v>18.000499725341797</c:v>
                </c:pt>
                <c:pt idx="27">
                  <c:v>19.270103454589844</c:v>
                </c:pt>
                <c:pt idx="28">
                  <c:v>20.545883178710938</c:v>
                </c:pt>
                <c:pt idx="29">
                  <c:v>21.859561920166016</c:v>
                </c:pt>
                <c:pt idx="30">
                  <c:v>23.213489532470703</c:v>
                </c:pt>
                <c:pt idx="31">
                  <c:v>24.562397003173828</c:v>
                </c:pt>
                <c:pt idx="32">
                  <c:v>25.915338516235352</c:v>
                </c:pt>
                <c:pt idx="33">
                  <c:v>27.276853561401367</c:v>
                </c:pt>
                <c:pt idx="34">
                  <c:v>28.650211334228516</c:v>
                </c:pt>
                <c:pt idx="35">
                  <c:v>30.035293579101562</c:v>
                </c:pt>
                <c:pt idx="36">
                  <c:v>31.431219100952148</c:v>
                </c:pt>
                <c:pt idx="37">
                  <c:v>32.829444885253906</c:v>
                </c:pt>
                <c:pt idx="38">
                  <c:v>34.240196228027344</c:v>
                </c:pt>
                <c:pt idx="39">
                  <c:v>35.662742614746094</c:v>
                </c:pt>
                <c:pt idx="40">
                  <c:v>37.097782135009766</c:v>
                </c:pt>
                <c:pt idx="41">
                  <c:v>38.54425048828125</c:v>
                </c:pt>
                <c:pt idx="42">
                  <c:v>40.000995635986328</c:v>
                </c:pt>
                <c:pt idx="43">
                  <c:v>41.467697143554688</c:v>
                </c:pt>
                <c:pt idx="44">
                  <c:v>42.942646026611328</c:v>
                </c:pt>
                <c:pt idx="45">
                  <c:v>44.429836273193359</c:v>
                </c:pt>
                <c:pt idx="46">
                  <c:v>45.929599761962891</c:v>
                </c:pt>
                <c:pt idx="47">
                  <c:v>47.440788269042969</c:v>
                </c:pt>
                <c:pt idx="48">
                  <c:v>48.961944580078125</c:v>
                </c:pt>
                <c:pt idx="49">
                  <c:v>50.518207550048828</c:v>
                </c:pt>
                <c:pt idx="50">
                  <c:v>52.063594818115234</c:v>
                </c:pt>
                <c:pt idx="51">
                  <c:v>53.615806579589844</c:v>
                </c:pt>
                <c:pt idx="52">
                  <c:v>55.179824829101562</c:v>
                </c:pt>
                <c:pt idx="53">
                  <c:v>56.754581451416016</c:v>
                </c:pt>
                <c:pt idx="54">
                  <c:v>58.339729309082031</c:v>
                </c:pt>
                <c:pt idx="55">
                  <c:v>59.937187194824219</c:v>
                </c:pt>
                <c:pt idx="56">
                  <c:v>61.557254791259766</c:v>
                </c:pt>
                <c:pt idx="57">
                  <c:v>63.221149444580078</c:v>
                </c:pt>
                <c:pt idx="58">
                  <c:v>64.895133972167969</c:v>
                </c:pt>
                <c:pt idx="59">
                  <c:v>66.580215454101562</c:v>
                </c:pt>
                <c:pt idx="60">
                  <c:v>68.276313781738281</c:v>
                </c:pt>
                <c:pt idx="61">
                  <c:v>69.983123779296875</c:v>
                </c:pt>
                <c:pt idx="62">
                  <c:v>71.700691223144531</c:v>
                </c:pt>
                <c:pt idx="63">
                  <c:v>73.425155639648438</c:v>
                </c:pt>
                <c:pt idx="64">
                  <c:v>75.161209106445312</c:v>
                </c:pt>
                <c:pt idx="65">
                  <c:v>76.90869140625</c:v>
                </c:pt>
                <c:pt idx="66">
                  <c:v>78.667304992675781</c:v>
                </c:pt>
                <c:pt idx="67">
                  <c:v>80.436347961425781</c:v>
                </c:pt>
                <c:pt idx="68">
                  <c:v>82.21038818359375</c:v>
                </c:pt>
                <c:pt idx="69">
                  <c:v>83.989730834960938</c:v>
                </c:pt>
                <c:pt idx="70">
                  <c:v>85.779167175292969</c:v>
                </c:pt>
                <c:pt idx="71">
                  <c:v>87.683197021484375</c:v>
                </c:pt>
                <c:pt idx="72">
                  <c:v>89.808494567871094</c:v>
                </c:pt>
                <c:pt idx="73">
                  <c:v>91.928817749023438</c:v>
                </c:pt>
                <c:pt idx="74">
                  <c:v>94.071281433105469</c:v>
                </c:pt>
                <c:pt idx="75">
                  <c:v>96.273857116699219</c:v>
                </c:pt>
                <c:pt idx="76">
                  <c:v>98.4744873046875</c:v>
                </c:pt>
                <c:pt idx="77">
                  <c:v>100.68106079101562</c:v>
                </c:pt>
                <c:pt idx="78">
                  <c:v>102.89496612548828</c:v>
                </c:pt>
                <c:pt idx="79">
                  <c:v>105.11044311523438</c:v>
                </c:pt>
                <c:pt idx="80">
                  <c:v>107.33277893066406</c:v>
                </c:pt>
                <c:pt idx="81">
                  <c:v>109.56458282470703</c:v>
                </c:pt>
                <c:pt idx="82">
                  <c:v>111.80836486816406</c:v>
                </c:pt>
                <c:pt idx="83">
                  <c:v>114.06223297119141</c:v>
                </c:pt>
                <c:pt idx="84">
                  <c:v>116.32457733154297</c:v>
                </c:pt>
                <c:pt idx="85">
                  <c:v>118.59149169921875</c:v>
                </c:pt>
                <c:pt idx="86">
                  <c:v>120.86492156982422</c:v>
                </c:pt>
                <c:pt idx="87">
                  <c:v>123.14637756347656</c:v>
                </c:pt>
                <c:pt idx="88">
                  <c:v>125.43584442138672</c:v>
                </c:pt>
                <c:pt idx="89">
                  <c:v>127.73406219482422</c:v>
                </c:pt>
                <c:pt idx="90">
                  <c:v>130.03933715820312</c:v>
                </c:pt>
                <c:pt idx="91">
                  <c:v>132.35220336914062</c:v>
                </c:pt>
                <c:pt idx="92">
                  <c:v>134.66990661621094</c:v>
                </c:pt>
                <c:pt idx="93">
                  <c:v>136.99810791015625</c:v>
                </c:pt>
                <c:pt idx="94">
                  <c:v>139.33580017089844</c:v>
                </c:pt>
                <c:pt idx="95">
                  <c:v>141.68301391601562</c:v>
                </c:pt>
                <c:pt idx="96">
                  <c:v>144.07891845703125</c:v>
                </c:pt>
                <c:pt idx="97">
                  <c:v>146.47866821289062</c:v>
                </c:pt>
                <c:pt idx="98">
                  <c:v>148.88600158691406</c:v>
                </c:pt>
                <c:pt idx="99">
                  <c:v>151.29803466796875</c:v>
                </c:pt>
                <c:pt idx="100">
                  <c:v>153.71450805664062</c:v>
                </c:pt>
                <c:pt idx="101">
                  <c:v>156.13551330566406</c:v>
                </c:pt>
                <c:pt idx="102">
                  <c:v>158.56246948242188</c:v>
                </c:pt>
                <c:pt idx="103">
                  <c:v>160.99801635742188</c:v>
                </c:pt>
                <c:pt idx="104">
                  <c:v>163.43994140625</c:v>
                </c:pt>
                <c:pt idx="105">
                  <c:v>165.45289611816406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8F-2C4E-8507-F09AC931788F}"/>
            </c:ext>
          </c:extLst>
        </c:ser>
        <c:ser>
          <c:idx val="1"/>
          <c:order val="1"/>
          <c:tx>
            <c:v>Ecuación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'u=0.1'!$H$21:$H$126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'u=0.1'!$I$21:$I$126</c:f>
              <c:numCache>
                <c:formatCode>0.00E+00</c:formatCode>
                <c:ptCount val="106"/>
                <c:pt idx="0" formatCode="General">
                  <c:v>0</c:v>
                </c:pt>
                <c:pt idx="1">
                  <c:v>3.7419075917809129E-3</c:v>
                </c:pt>
                <c:pt idx="2" formatCode="General">
                  <c:v>1.0583712930886819E-2</c:v>
                </c:pt>
                <c:pt idx="3" formatCode="General">
                  <c:v>2.4501638914367782E-2</c:v>
                </c:pt>
                <c:pt idx="4" formatCode="General">
                  <c:v>5.1593482272372926E-2</c:v>
                </c:pt>
                <c:pt idx="5" formatCode="General">
                  <c:v>0.1031436260871695</c:v>
                </c:pt>
                <c:pt idx="6" formatCode="General">
                  <c:v>0.19996402157826904</c:v>
                </c:pt>
                <c:pt idx="7" formatCode="General">
                  <c:v>0.38037964538690278</c:v>
                </c:pt>
                <c:pt idx="8" formatCode="General">
                  <c:v>0.6704238966571846</c:v>
                </c:pt>
                <c:pt idx="9" formatCode="General">
                  <c:v>1.0105672711311409</c:v>
                </c:pt>
                <c:pt idx="10" formatCode="General">
                  <c:v>1.394286018527229</c:v>
                </c:pt>
                <c:pt idx="11" formatCode="General">
                  <c:v>1.8170968265433931</c:v>
                </c:pt>
                <c:pt idx="12" formatCode="General">
                  <c:v>2.2756716184193886</c:v>
                </c:pt>
                <c:pt idx="13" formatCode="General">
                  <c:v>2.7674109329672558</c:v>
                </c:pt>
                <c:pt idx="14" formatCode="General">
                  <c:v>3.2902130062342394</c:v>
                </c:pt>
                <c:pt idx="15" formatCode="General">
                  <c:v>3.8423304071759885</c:v>
                </c:pt>
                <c:pt idx="16" formatCode="General">
                  <c:v>4.4222826986271109</c:v>
                </c:pt>
                <c:pt idx="17" formatCode="General">
                  <c:v>5.028792528861401</c:v>
                </c:pt>
                <c:pt idx="18" formatCode="General">
                  <c:v>5.6607441537034076</c:v>
                </c:pt>
                <c:pt idx="19" formatCode="General">
                  <c:v>6.3171507442522854</c:v>
                </c:pt>
                <c:pt idx="20" formatCode="General">
                  <c:v>6.9971348318621231</c:v>
                </c:pt>
                <c:pt idx="21" formatCode="General">
                  <c:v>7.6999046791366279</c:v>
                </c:pt>
                <c:pt idx="22" formatCode="General">
                  <c:v>8.4247441197768165</c:v>
                </c:pt>
                <c:pt idx="23" formatCode="General">
                  <c:v>9.170999467055676</c:v>
                </c:pt>
                <c:pt idx="24" formatCode="General">
                  <c:v>9.9380750010015042</c:v>
                </c:pt>
                <c:pt idx="25" formatCode="General">
                  <c:v>10.725419211807091</c:v>
                </c:pt>
                <c:pt idx="26" formatCode="General">
                  <c:v>11.532523148715347</c:v>
                </c:pt>
                <c:pt idx="27" formatCode="General">
                  <c:v>12.358913168232085</c:v>
                </c:pt>
                <c:pt idx="28" formatCode="General">
                  <c:v>13.204151601750205</c:v>
                </c:pt>
                <c:pt idx="29" formatCode="General">
                  <c:v>14.067826006408058</c:v>
                </c:pt>
                <c:pt idx="30" formatCode="General">
                  <c:v>14.949550932858072</c:v>
                </c:pt>
                <c:pt idx="31" formatCode="General">
                  <c:v>15.848962823973991</c:v>
                </c:pt>
                <c:pt idx="32" formatCode="General">
                  <c:v>16.765724381612326</c:v>
                </c:pt>
                <c:pt idx="33" formatCode="General">
                  <c:v>17.699508031160288</c:v>
                </c:pt>
                <c:pt idx="34" formatCode="General">
                  <c:v>18.650011497130791</c:v>
                </c:pt>
                <c:pt idx="35" formatCode="General">
                  <c:v>19.616948519726282</c:v>
                </c:pt>
                <c:pt idx="36" formatCode="General">
                  <c:v>20.600038870642152</c:v>
                </c:pt>
                <c:pt idx="37" formatCode="General">
                  <c:v>21.599026996632205</c:v>
                </c:pt>
                <c:pt idx="38" formatCode="General">
                  <c:v>22.613658089504991</c:v>
                </c:pt>
                <c:pt idx="39" formatCode="General">
                  <c:v>23.64369738910743</c:v>
                </c:pt>
                <c:pt idx="40" formatCode="General">
                  <c:v>24.688920826119535</c:v>
                </c:pt>
                <c:pt idx="41" formatCode="General">
                  <c:v>25.749104941405449</c:v>
                </c:pt>
                <c:pt idx="42" formatCode="General">
                  <c:v>26.824044459500328</c:v>
                </c:pt>
                <c:pt idx="43" formatCode="General">
                  <c:v>27.913542740912703</c:v>
                </c:pt>
                <c:pt idx="44" formatCode="General">
                  <c:v>29.017401518089251</c:v>
                </c:pt>
                <c:pt idx="45" formatCode="General">
                  <c:v>30.13544268776435</c:v>
                </c:pt>
                <c:pt idx="46" formatCode="General">
                  <c:v>31.267482148796677</c:v>
                </c:pt>
                <c:pt idx="47" formatCode="General">
                  <c:v>32.413352052472447</c:v>
                </c:pt>
                <c:pt idx="48" formatCode="General">
                  <c:v>33.572890833517327</c:v>
                </c:pt>
                <c:pt idx="49" formatCode="General">
                  <c:v>34.745932548156802</c:v>
                </c:pt>
                <c:pt idx="50" formatCode="General">
                  <c:v>35.932330266877422</c:v>
                </c:pt>
                <c:pt idx="51" formatCode="General">
                  <c:v>37.131928461801813</c:v>
                </c:pt>
                <c:pt idx="52" formatCode="General">
                  <c:v>38.344586799820625</c:v>
                </c:pt>
                <c:pt idx="53" formatCode="General">
                  <c:v>39.570169696319752</c:v>
                </c:pt>
                <c:pt idx="54" formatCode="General">
                  <c:v>40.808538826156109</c:v>
                </c:pt>
                <c:pt idx="55" formatCode="General">
                  <c:v>42.05955619002733</c:v>
                </c:pt>
                <c:pt idx="56" formatCode="General">
                  <c:v>43.323109598453918</c:v>
                </c:pt>
                <c:pt idx="57" formatCode="General">
                  <c:v>44.599068786397623</c:v>
                </c:pt>
                <c:pt idx="58" formatCode="General">
                  <c:v>45.887306754191911</c:v>
                </c:pt>
                <c:pt idx="59" formatCode="General">
                  <c:v>47.187722420278739</c:v>
                </c:pt>
                <c:pt idx="60" formatCode="General">
                  <c:v>48.500195471798172</c:v>
                </c:pt>
                <c:pt idx="61" formatCode="General">
                  <c:v>49.824608397414409</c:v>
                </c:pt>
                <c:pt idx="62" formatCode="General">
                  <c:v>51.160869792737259</c:v>
                </c:pt>
                <c:pt idx="63" formatCode="General">
                  <c:v>52.508867975279117</c:v>
                </c:pt>
                <c:pt idx="64" formatCode="General">
                  <c:v>53.868493682877542</c:v>
                </c:pt>
                <c:pt idx="65" formatCode="General">
                  <c:v>55.239664009125114</c:v>
                </c:pt>
                <c:pt idx="66" formatCode="General">
                  <c:v>56.62227481031497</c:v>
                </c:pt>
                <c:pt idx="67" formatCode="General">
                  <c:v>58.016232193334041</c:v>
                </c:pt>
                <c:pt idx="68" formatCode="General">
                  <c:v>59.421436327651541</c:v>
                </c:pt>
                <c:pt idx="69" formatCode="General">
                  <c:v>60.83781413811802</c:v>
                </c:pt>
                <c:pt idx="70" formatCode="General">
                  <c:v>62.265270142369694</c:v>
                </c:pt>
                <c:pt idx="71" formatCode="General">
                  <c:v>63.70371061800661</c:v>
                </c:pt>
                <c:pt idx="72" formatCode="General">
                  <c:v>65.15306893482753</c:v>
                </c:pt>
                <c:pt idx="73" formatCode="General">
                  <c:v>66.613255244417175</c:v>
                </c:pt>
                <c:pt idx="74" formatCode="General">
                  <c:v>68.084181246298101</c:v>
                </c:pt>
                <c:pt idx="75" formatCode="General">
                  <c:v>69.565786092118614</c:v>
                </c:pt>
                <c:pt idx="76" formatCode="General">
                  <c:v>71.05798495124013</c:v>
                </c:pt>
                <c:pt idx="77" formatCode="General">
                  <c:v>72.560694360116571</c:v>
                </c:pt>
                <c:pt idx="78" formatCode="General">
                  <c:v>74.073858684567142</c:v>
                </c:pt>
                <c:pt idx="79" formatCode="General">
                  <c:v>75.597397584001669</c:v>
                </c:pt>
                <c:pt idx="80" formatCode="General">
                  <c:v>77.131240887637418</c:v>
                </c:pt>
                <c:pt idx="81" formatCode="General">
                  <c:v>78.675310812222861</c:v>
                </c:pt>
                <c:pt idx="82" formatCode="General">
                  <c:v>80.229557926239252</c:v>
                </c:pt>
                <c:pt idx="83" formatCode="General">
                  <c:v>81.793907178916129</c:v>
                </c:pt>
                <c:pt idx="84" formatCode="General">
                  <c:v>83.368284556558507</c:v>
                </c:pt>
                <c:pt idx="85" formatCode="General">
                  <c:v>84.952644799217566</c:v>
                </c:pt>
                <c:pt idx="86" formatCode="General">
                  <c:v>86.546916376882351</c:v>
                </c:pt>
                <c:pt idx="87" formatCode="General">
                  <c:v>88.15102868534494</c:v>
                </c:pt>
                <c:pt idx="88" formatCode="General">
                  <c:v>89.764940282124854</c:v>
                </c:pt>
                <c:pt idx="89" formatCode="General">
                  <c:v>91.38858282893699</c:v>
                </c:pt>
                <c:pt idx="90" formatCode="General">
                  <c:v>93.021888816001081</c:v>
                </c:pt>
                <c:pt idx="91" formatCode="General">
                  <c:v>94.664820307266226</c:v>
                </c:pt>
                <c:pt idx="92" formatCode="General">
                  <c:v>96.317311867334425</c:v>
                </c:pt>
                <c:pt idx="93" formatCode="General">
                  <c:v>97.979308505474393</c:v>
                </c:pt>
                <c:pt idx="94" formatCode="General">
                  <c:v>99.650746412636877</c:v>
                </c:pt>
                <c:pt idx="95" formatCode="General">
                  <c:v>101.33159190649171</c:v>
                </c:pt>
                <c:pt idx="96" formatCode="General">
                  <c:v>103.0217830310843</c:v>
                </c:pt>
                <c:pt idx="97" formatCode="General">
                  <c:v>104.72125847492674</c:v>
                </c:pt>
                <c:pt idx="98" formatCode="General">
                  <c:v>106.42998746921658</c:v>
                </c:pt>
                <c:pt idx="99" formatCode="General">
                  <c:v>108.14791041110109</c:v>
                </c:pt>
                <c:pt idx="100" formatCode="General">
                  <c:v>109.87496827799438</c:v>
                </c:pt>
                <c:pt idx="101" formatCode="General">
                  <c:v>111.61113300600393</c:v>
                </c:pt>
                <c:pt idx="102" formatCode="General">
                  <c:v>113.35634715231045</c:v>
                </c:pt>
                <c:pt idx="103" formatCode="General">
                  <c:v>115.11056403419759</c:v>
                </c:pt>
                <c:pt idx="104" formatCode="General">
                  <c:v>116.87372739506358</c:v>
                </c:pt>
                <c:pt idx="105" formatCode="General">
                  <c:v>118.32951671768748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8F-2C4E-8507-F09AC931788F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'u=0.1'!$H$21:$H$126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'u=0.1'!$J$21:$J$126</c:f>
              <c:numCache>
                <c:formatCode>General</c:formatCode>
                <c:ptCount val="106"/>
                <c:pt idx="0">
                  <c:v>0</c:v>
                </c:pt>
                <c:pt idx="1">
                  <c:v>5.2414328050763058E-3</c:v>
                </c:pt>
                <c:pt idx="2">
                  <c:v>1.4825010718412321E-2</c:v>
                </c:pt>
                <c:pt idx="3">
                  <c:v>3.4320380937782564E-2</c:v>
                </c:pt>
                <c:pt idx="4">
                  <c:v>7.2268960116632266E-2</c:v>
                </c:pt>
                <c:pt idx="5">
                  <c:v>0.14447721440136183</c:v>
                </c:pt>
                <c:pt idx="6">
                  <c:v>0.28009723832770994</c:v>
                </c:pt>
                <c:pt idx="7">
                  <c:v>0.53281228967103167</c:v>
                </c:pt>
                <c:pt idx="8">
                  <c:v>0.93908834439538358</c:v>
                </c:pt>
                <c:pt idx="9">
                  <c:v>1.4155401534441019</c:v>
                </c:pt>
                <c:pt idx="10">
                  <c:v>1.9530296507642169</c:v>
                </c:pt>
                <c:pt idx="11">
                  <c:v>2.5452768896710443</c:v>
                </c:pt>
                <c:pt idx="12">
                  <c:v>3.187620106002564</c:v>
                </c:pt>
                <c:pt idx="13">
                  <c:v>3.8764181352425746</c:v>
                </c:pt>
                <c:pt idx="14">
                  <c:v>4.6087269563910134</c:v>
                </c:pt>
                <c:pt idx="15">
                  <c:v>5.3820988760787047</c:v>
                </c:pt>
                <c:pt idx="16">
                  <c:v>6.1944601894547908</c:v>
                </c:pt>
                <c:pt idx="17">
                  <c:v>7.0440216611955382</c:v>
                </c:pt>
                <c:pt idx="18">
                  <c:v>7.9292204258426642</c:v>
                </c:pt>
                <c:pt idx="19">
                  <c:v>8.8486741944841594</c:v>
                </c:pt>
                <c:pt idx="20">
                  <c:v>9.8011538632917468</c:v>
                </c:pt>
                <c:pt idx="21">
                  <c:v>10.785550415471148</c:v>
                </c:pt>
                <c:pt idx="22">
                  <c:v>11.800860689548886</c:v>
                </c:pt>
                <c:pt idx="23">
                  <c:v>12.846169041572999</c:v>
                </c:pt>
                <c:pt idx="24">
                  <c:v>13.920641023838479</c:v>
                </c:pt>
                <c:pt idx="25">
                  <c:v>15.023504115505373</c:v>
                </c:pt>
                <c:pt idx="26">
                  <c:v>16.154045409819851</c:v>
                </c:pt>
                <c:pt idx="27">
                  <c:v>17.311601456259034</c:v>
                </c:pt>
                <c:pt idx="28">
                  <c:v>18.495559195697666</c:v>
                </c:pt>
                <c:pt idx="29">
                  <c:v>19.705340903675094</c:v>
                </c:pt>
                <c:pt idx="30">
                  <c:v>20.940406666576269</c:v>
                </c:pt>
                <c:pt idx="31">
                  <c:v>22.200247236056242</c:v>
                </c:pt>
                <c:pt idx="32">
                  <c:v>23.484390145729616</c:v>
                </c:pt>
                <c:pt idx="33">
                  <c:v>24.792376549331621</c:v>
                </c:pt>
                <c:pt idx="34">
                  <c:v>26.123783038048625</c:v>
                </c:pt>
                <c:pt idx="35">
                  <c:v>27.478208636854689</c:v>
                </c:pt>
                <c:pt idx="36">
                  <c:v>28.855260819266281</c:v>
                </c:pt>
                <c:pt idx="37">
                  <c:v>30.254581622096129</c:v>
                </c:pt>
                <c:pt idx="38">
                  <c:v>31.675814125783575</c:v>
                </c:pt>
                <c:pt idx="39">
                  <c:v>33.11862949282061</c:v>
                </c:pt>
                <c:pt idx="40">
                  <c:v>34.582713860757245</c:v>
                </c:pt>
                <c:pt idx="41">
                  <c:v>36.067754221851693</c:v>
                </c:pt>
                <c:pt idx="42">
                  <c:v>37.573463038924295</c:v>
                </c:pt>
                <c:pt idx="43">
                  <c:v>39.099564871532948</c:v>
                </c:pt>
                <c:pt idx="44">
                  <c:v>40.645781998747168</c:v>
                </c:pt>
                <c:pt idx="45">
                  <c:v>42.211864944524002</c:v>
                </c:pt>
                <c:pt idx="46">
                  <c:v>43.797555831367028</c:v>
                </c:pt>
                <c:pt idx="47">
                  <c:v>45.402619547175505</c:v>
                </c:pt>
                <c:pt idx="48">
                  <c:v>47.026829781302169</c:v>
                </c:pt>
                <c:pt idx="49">
                  <c:v>48.669954089967426</c:v>
                </c:pt>
                <c:pt idx="50">
                  <c:v>50.331786663392997</c:v>
                </c:pt>
                <c:pt idx="51">
                  <c:v>52.012109647744012</c:v>
                </c:pt>
                <c:pt idx="52">
                  <c:v>53.710726473077223</c:v>
                </c:pt>
                <c:pt idx="53">
                  <c:v>55.42744722084791</c:v>
                </c:pt>
                <c:pt idx="54">
                  <c:v>57.162078133747833</c:v>
                </c:pt>
                <c:pt idx="55">
                  <c:v>58.914425910886266</c:v>
                </c:pt>
                <c:pt idx="56">
                  <c:v>60.68433340417662</c:v>
                </c:pt>
                <c:pt idx="57">
                  <c:v>62.47161814640716</c:v>
                </c:pt>
                <c:pt idx="58">
                  <c:v>64.276102244296979</c:v>
                </c:pt>
                <c:pt idx="59">
                  <c:v>66.097644109049071</c:v>
                </c:pt>
                <c:pt idx="60">
                  <c:v>67.936075213847815</c:v>
                </c:pt>
                <c:pt idx="61">
                  <c:v>69.791230956079318</c:v>
                </c:pt>
                <c:pt idx="62">
                  <c:v>71.662983302125042</c:v>
                </c:pt>
                <c:pt idx="63">
                  <c:v>73.551175814061295</c:v>
                </c:pt>
                <c:pt idx="64">
                  <c:v>75.455655444206243</c:v>
                </c:pt>
                <c:pt idx="65">
                  <c:v>77.376306062390185</c:v>
                </c:pt>
                <c:pt idx="66">
                  <c:v>79.312981790547411</c:v>
                </c:pt>
                <c:pt idx="67">
                  <c:v>81.265551109010218</c:v>
                </c:pt>
                <c:pt idx="68">
                  <c:v>83.233874181343268</c:v>
                </c:pt>
                <c:pt idx="69">
                  <c:v>85.217848648395218</c:v>
                </c:pt>
                <c:pt idx="70">
                  <c:v>87.2173407643742</c:v>
                </c:pt>
                <c:pt idx="71">
                  <c:v>89.232219248736925</c:v>
                </c:pt>
                <c:pt idx="72">
                  <c:v>91.262390770017007</c:v>
                </c:pt>
                <c:pt idx="73">
                  <c:v>93.307729474109351</c:v>
                </c:pt>
                <c:pt idx="74">
                  <c:v>95.368111675164471</c:v>
                </c:pt>
                <c:pt idx="75">
                  <c:v>97.44345214057337</c:v>
                </c:pt>
                <c:pt idx="76">
                  <c:v>99.533632044822284</c:v>
                </c:pt>
                <c:pt idx="77">
                  <c:v>101.63853447733617</c:v>
                </c:pt>
                <c:pt idx="78">
                  <c:v>103.75808150919423</c:v>
                </c:pt>
                <c:pt idx="79">
                  <c:v>105.89216060426492</c:v>
                </c:pt>
                <c:pt idx="80">
                  <c:v>108.04067347165423</c:v>
                </c:pt>
                <c:pt idx="81">
                  <c:v>110.20351115739248</c:v>
                </c:pt>
                <c:pt idx="82">
                  <c:v>112.38060442086442</c:v>
                </c:pt>
                <c:pt idx="83">
                  <c:v>114.57184813559088</c:v>
                </c:pt>
                <c:pt idx="84">
                  <c:v>116.77713862776397</c:v>
                </c:pt>
                <c:pt idx="85">
                  <c:v>118.99641250004565</c:v>
                </c:pt>
                <c:pt idx="86">
                  <c:v>121.22956955761903</c:v>
                </c:pt>
                <c:pt idx="87">
                  <c:v>123.47651090247489</c:v>
                </c:pt>
                <c:pt idx="88">
                  <c:v>125.73717848454878</c:v>
                </c:pt>
                <c:pt idx="89">
                  <c:v>128.0114765797961</c:v>
                </c:pt>
                <c:pt idx="90">
                  <c:v>130.29931062469052</c:v>
                </c:pt>
                <c:pt idx="91">
                  <c:v>132.6006274807574</c:v>
                </c:pt>
                <c:pt idx="92">
                  <c:v>134.91533549013687</c:v>
                </c:pt>
                <c:pt idx="93">
                  <c:v>137.24335762521247</c:v>
                </c:pt>
                <c:pt idx="94">
                  <c:v>139.58460450621308</c:v>
                </c:pt>
                <c:pt idx="95">
                  <c:v>141.93902895301304</c:v>
                </c:pt>
                <c:pt idx="96">
                  <c:v>144.30654418154174</c:v>
                </c:pt>
                <c:pt idx="97">
                  <c:v>146.68706431045754</c:v>
                </c:pt>
                <c:pt idx="98">
                  <c:v>149.08054624072437</c:v>
                </c:pt>
                <c:pt idx="99">
                  <c:v>151.4869064843511</c:v>
                </c:pt>
                <c:pt idx="100">
                  <c:v>153.90606236614863</c:v>
                </c:pt>
                <c:pt idx="101">
                  <c:v>156.33797457595136</c:v>
                </c:pt>
                <c:pt idx="102">
                  <c:v>158.78256265140962</c:v>
                </c:pt>
                <c:pt idx="103">
                  <c:v>161.2397612022605</c:v>
                </c:pt>
                <c:pt idx="104">
                  <c:v>163.70949142773438</c:v>
                </c:pt>
                <c:pt idx="105">
                  <c:v>165.74867110433595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8F-2C4E-8507-F09AC9317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5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E1-6C45-A414-DCE1AAAAC6CA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E1-6C45-A414-DCE1AAAAC6CA}"/>
            </c:ext>
          </c:extLst>
        </c:ser>
        <c:ser>
          <c:idx val="2"/>
          <c:order val="2"/>
          <c:tx>
            <c:v>E*k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E1-6C45-A414-DCE1AAAAC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500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0,4mm PLA</c:v>
          </c:tx>
          <c:spPr>
            <a:ln w="25400"/>
          </c:spPr>
          <c:marker>
            <c:symbol val="none"/>
          </c:marker>
          <c:xVal>
            <c:numRef>
              <c:f>'u=0.3'!$BF$21:$BF$137</c:f>
              <c:numCache>
                <c:formatCode>General</c:formatCode>
                <c:ptCount val="117"/>
                <c:pt idx="0">
                  <c:v>0</c:v>
                </c:pt>
                <c:pt idx="1">
                  <c:v>3.1249999921101335E-8</c:v>
                </c:pt>
                <c:pt idx="2">
                  <c:v>6.2499999842202669E-8</c:v>
                </c:pt>
                <c:pt idx="3">
                  <c:v>1.0937500150021151E-7</c:v>
                </c:pt>
                <c:pt idx="4">
                  <c:v>1.7968750398722477E-7</c:v>
                </c:pt>
                <c:pt idx="5">
                  <c:v>2.8515626127045834E-7</c:v>
                </c:pt>
                <c:pt idx="6">
                  <c:v>4.4335936877359927E-7</c:v>
                </c:pt>
                <c:pt idx="7">
                  <c:v>6.8066407266087481E-7</c:v>
                </c:pt>
                <c:pt idx="8">
                  <c:v>1.0366211427026428E-6</c:v>
                </c:pt>
                <c:pt idx="9">
                  <c:v>1.5705566056567477E-6</c:v>
                </c:pt>
                <c:pt idx="10">
                  <c:v>2.3714599137747427E-6</c:v>
                </c:pt>
                <c:pt idx="11">
                  <c:v>3.5728148759517353E-6</c:v>
                </c:pt>
                <c:pt idx="12">
                  <c:v>5.3748472055303864E-6</c:v>
                </c:pt>
                <c:pt idx="13">
                  <c:v>8.0778963820193894E-6</c:v>
                </c:pt>
                <c:pt idx="14">
                  <c:v>9.0915391410817392E-6</c:v>
                </c:pt>
                <c:pt idx="15">
                  <c:v>1.0612004189169966E-5</c:v>
                </c:pt>
                <c:pt idx="16">
                  <c:v>1.1182178241142537E-5</c:v>
                </c:pt>
                <c:pt idx="17">
                  <c:v>1.139599407906644E-5</c:v>
                </c:pt>
                <c:pt idx="18">
                  <c:v>1.1716717381204944E-5</c:v>
                </c:pt>
                <c:pt idx="19">
                  <c:v>1.1836988051072694E-5</c:v>
                </c:pt>
                <c:pt idx="20">
                  <c:v>1.1882089893333614E-5</c:v>
                </c:pt>
                <c:pt idx="21">
                  <c:v>1.1902089681825601E-5</c:v>
                </c:pt>
                <c:pt idx="22">
                  <c:v>1.1932090274058282E-5</c:v>
                </c:pt>
                <c:pt idx="23">
                  <c:v>1.1977090252912603E-5</c:v>
                </c:pt>
                <c:pt idx="24">
                  <c:v>1.2044590221194085E-5</c:v>
                </c:pt>
                <c:pt idx="25">
                  <c:v>1.2145839718868956E-5</c:v>
                </c:pt>
                <c:pt idx="26">
                  <c:v>1.2297715329623315E-5</c:v>
                </c:pt>
                <c:pt idx="27">
                  <c:v>1.2525527381512802E-5</c:v>
                </c:pt>
                <c:pt idx="28">
                  <c:v>1.2867246368841734E-5</c:v>
                </c:pt>
                <c:pt idx="29">
                  <c:v>1.337982394034043E-5</c:v>
                </c:pt>
                <c:pt idx="30">
                  <c:v>1.4148691661830526E-5</c:v>
                </c:pt>
                <c:pt idx="31">
                  <c:v>1.5301991879823618E-5</c:v>
                </c:pt>
                <c:pt idx="32">
                  <c:v>1.7031943571055308E-5</c:v>
                </c:pt>
                <c:pt idx="33">
                  <c:v>1.9626870198408142E-5</c:v>
                </c:pt>
                <c:pt idx="34">
                  <c:v>2.3519260139437392E-5</c:v>
                </c:pt>
                <c:pt idx="35">
                  <c:v>2.9357845050981268E-5</c:v>
                </c:pt>
                <c:pt idx="36">
                  <c:v>3.8115722418297082E-5</c:v>
                </c:pt>
                <c:pt idx="37">
                  <c:v>4.4684133172268048E-5</c:v>
                </c:pt>
                <c:pt idx="38">
                  <c:v>5.4536743846256286E-5</c:v>
                </c:pt>
                <c:pt idx="39">
                  <c:v>5.6384109484497458E-5</c:v>
                </c:pt>
                <c:pt idx="40">
                  <c:v>5.823147512273863E-5</c:v>
                </c:pt>
                <c:pt idx="41">
                  <c:v>6.100251994212158E-5</c:v>
                </c:pt>
                <c:pt idx="42">
                  <c:v>6.3773572037462145E-5</c:v>
                </c:pt>
                <c:pt idx="43">
                  <c:v>6.6544613218866289E-5</c:v>
                </c:pt>
                <c:pt idx="44">
                  <c:v>7.0701185904908925E-5</c:v>
                </c:pt>
                <c:pt idx="45">
                  <c:v>7.6936041295994073E-5</c:v>
                </c:pt>
                <c:pt idx="46">
                  <c:v>8.6288324382621795E-5</c:v>
                </c:pt>
                <c:pt idx="47">
                  <c:v>1.0031675628852099E-4</c:v>
                </c:pt>
                <c:pt idx="48">
                  <c:v>1.203167557832785E-4</c:v>
                </c:pt>
                <c:pt idx="49">
                  <c:v>1.40316755278036E-4</c:v>
                </c:pt>
                <c:pt idx="50">
                  <c:v>1.4531674969475716E-4</c:v>
                </c:pt>
                <c:pt idx="51">
                  <c:v>1.5281674859579653E-4</c:v>
                </c:pt>
                <c:pt idx="52">
                  <c:v>1.640667614992708E-4</c:v>
                </c:pt>
                <c:pt idx="53">
                  <c:v>1.8094175902660936E-4</c:v>
                </c:pt>
                <c:pt idx="54">
                  <c:v>2.0094175124540925E-4</c:v>
                </c:pt>
                <c:pt idx="55">
                  <c:v>2.2094175801612437E-4</c:v>
                </c:pt>
                <c:pt idx="56">
                  <c:v>2.4094175023492426E-4</c:v>
                </c:pt>
                <c:pt idx="57">
                  <c:v>2.6094174245372415E-4</c:v>
                </c:pt>
                <c:pt idx="58">
                  <c:v>2.8094174922443926E-4</c:v>
                </c:pt>
                <c:pt idx="59">
                  <c:v>3.0094175599515438E-4</c:v>
                </c:pt>
                <c:pt idx="60">
                  <c:v>3.209417627658695E-4</c:v>
                </c:pt>
                <c:pt idx="61">
                  <c:v>3.4094174043275416E-4</c:v>
                </c:pt>
                <c:pt idx="62">
                  <c:v>3.6094174720346928E-4</c:v>
                </c:pt>
                <c:pt idx="63">
                  <c:v>3.8094175397418439E-4</c:v>
                </c:pt>
                <c:pt idx="64">
                  <c:v>4.0094176074489951E-4</c:v>
                </c:pt>
                <c:pt idx="65">
                  <c:v>4.2094176751561463E-4</c:v>
                </c:pt>
                <c:pt idx="66">
                  <c:v>4.4094174518249929E-4</c:v>
                </c:pt>
                <c:pt idx="67">
                  <c:v>4.6094175195321441E-4</c:v>
                </c:pt>
                <c:pt idx="68">
                  <c:v>4.8094175872392952E-4</c:v>
                </c:pt>
                <c:pt idx="69">
                  <c:v>5.0094176549464464E-4</c:v>
                </c:pt>
                <c:pt idx="70">
                  <c:v>5.209417431615293E-4</c:v>
                </c:pt>
                <c:pt idx="71">
                  <c:v>5.4094177903607488E-4</c:v>
                </c:pt>
                <c:pt idx="72">
                  <c:v>5.6094175670295954E-4</c:v>
                </c:pt>
                <c:pt idx="73">
                  <c:v>5.809417343698442E-4</c:v>
                </c:pt>
                <c:pt idx="74">
                  <c:v>6.0094177024438977E-4</c:v>
                </c:pt>
                <c:pt idx="75">
                  <c:v>6.2094174791127443E-4</c:v>
                </c:pt>
                <c:pt idx="76">
                  <c:v>6.4094172557815909E-4</c:v>
                </c:pt>
                <c:pt idx="77">
                  <c:v>6.6094176145270467E-4</c:v>
                </c:pt>
                <c:pt idx="78">
                  <c:v>6.8094173911958933E-4</c:v>
                </c:pt>
                <c:pt idx="79">
                  <c:v>7.009417749941349E-4</c:v>
                </c:pt>
                <c:pt idx="80">
                  <c:v>7.2094175266101956E-4</c:v>
                </c:pt>
                <c:pt idx="81">
                  <c:v>7.4094173032790422E-4</c:v>
                </c:pt>
                <c:pt idx="82">
                  <c:v>7.609417662024498E-4</c:v>
                </c:pt>
                <c:pt idx="83">
                  <c:v>7.8094174386933446E-4</c:v>
                </c:pt>
                <c:pt idx="84">
                  <c:v>8.0094177974388003E-4</c:v>
                </c:pt>
                <c:pt idx="85">
                  <c:v>8.2094175741076469E-4</c:v>
                </c:pt>
                <c:pt idx="86">
                  <c:v>8.4094173507764935E-4</c:v>
                </c:pt>
                <c:pt idx="87">
                  <c:v>8.6094177095219493E-4</c:v>
                </c:pt>
                <c:pt idx="88">
                  <c:v>8.8094174861907959E-4</c:v>
                </c:pt>
                <c:pt idx="89">
                  <c:v>9.0094172628596425E-4</c:v>
                </c:pt>
                <c:pt idx="90">
                  <c:v>9.2094176216050982E-4</c:v>
                </c:pt>
                <c:pt idx="91">
                  <c:v>9.4094173982739449E-4</c:v>
                </c:pt>
                <c:pt idx="92">
                  <c:v>9.6094177570194006E-4</c:v>
                </c:pt>
                <c:pt idx="93">
                  <c:v>9.8094181157648563E-4</c:v>
                </c:pt>
                <c:pt idx="94">
                  <c:v>1.0009417310357094E-3</c:v>
                </c:pt>
                <c:pt idx="95">
                  <c:v>1.020941766910255E-3</c:v>
                </c:pt>
                <c:pt idx="96">
                  <c:v>1.0409418027848005E-3</c:v>
                </c:pt>
                <c:pt idx="97">
                  <c:v>1.0609417222440243E-3</c:v>
                </c:pt>
                <c:pt idx="98">
                  <c:v>1.0809417581185699E-3</c:v>
                </c:pt>
                <c:pt idx="99">
                  <c:v>1.1009417939931154E-3</c:v>
                </c:pt>
                <c:pt idx="100">
                  <c:v>1.1209417134523392E-3</c:v>
                </c:pt>
                <c:pt idx="101">
                  <c:v>1.1409417493268847E-3</c:v>
                </c:pt>
                <c:pt idx="102">
                  <c:v>1.1609417852014303E-3</c:v>
                </c:pt>
                <c:pt idx="103">
                  <c:v>1.1809417046606541E-3</c:v>
                </c:pt>
                <c:pt idx="104">
                  <c:v>1.2009417405351996E-3</c:v>
                </c:pt>
                <c:pt idx="105">
                  <c:v>1.2209417764097452E-3</c:v>
                </c:pt>
                <c:pt idx="106">
                  <c:v>1.2409418122842908E-3</c:v>
                </c:pt>
                <c:pt idx="107">
                  <c:v>1.2609417317435145E-3</c:v>
                </c:pt>
                <c:pt idx="108">
                  <c:v>1.2809417676180601E-3</c:v>
                </c:pt>
                <c:pt idx="109">
                  <c:v>1.3009418034926057E-3</c:v>
                </c:pt>
                <c:pt idx="110">
                  <c:v>1.3209417229518294E-3</c:v>
                </c:pt>
                <c:pt idx="111">
                  <c:v>1.340941758826375E-3</c:v>
                </c:pt>
                <c:pt idx="112">
                  <c:v>1.3609417947009206E-3</c:v>
                </c:pt>
                <c:pt idx="113">
                  <c:v>1.3809417141601443E-3</c:v>
                </c:pt>
                <c:pt idx="114">
                  <c:v>1.4009417500346899E-3</c:v>
                </c:pt>
                <c:pt idx="115">
                  <c:v>1.4209417859092355E-3</c:v>
                </c:pt>
                <c:pt idx="116">
                  <c:v>1.4409417053684592E-3</c:v>
                </c:pt>
              </c:numCache>
            </c:numRef>
          </c:xVal>
          <c:yVal>
            <c:numRef>
              <c:f>'u=0.3'!$BG$21:$BG$137</c:f>
              <c:numCache>
                <c:formatCode>General</c:formatCode>
                <c:ptCount val="117"/>
                <c:pt idx="0">
                  <c:v>0</c:v>
                </c:pt>
                <c:pt idx="1">
                  <c:v>2.3449640721082687E-3</c:v>
                </c:pt>
                <c:pt idx="2">
                  <c:v>2.4881360586732626E-3</c:v>
                </c:pt>
                <c:pt idx="3">
                  <c:v>4.1037952178157866E-4</c:v>
                </c:pt>
                <c:pt idx="4">
                  <c:v>2.8537770049297251E-5</c:v>
                </c:pt>
                <c:pt idx="5">
                  <c:v>2.6745926788862562E-6</c:v>
                </c:pt>
                <c:pt idx="6">
                  <c:v>2.6664108077056881E-7</c:v>
                </c:pt>
                <c:pt idx="7">
                  <c:v>2.6656037377392749E-8</c:v>
                </c:pt>
                <c:pt idx="8">
                  <c:v>2.6650959217278114E-9</c:v>
                </c:pt>
                <c:pt idx="9">
                  <c:v>2.6643817707672213E-10</c:v>
                </c:pt>
                <c:pt idx="10">
                  <c:v>2.6633138403009404E-11</c:v>
                </c:pt>
                <c:pt idx="11">
                  <c:v>2.6617122134836579E-12</c:v>
                </c:pt>
                <c:pt idx="12">
                  <c:v>2.6593096756795387E-13</c:v>
                </c:pt>
                <c:pt idx="13">
                  <c:v>2.6557057876581969E-14</c:v>
                </c:pt>
                <c:pt idx="14">
                  <c:v>2.6543543465908526E-15</c:v>
                </c:pt>
                <c:pt idx="15">
                  <c:v>2.6523272379293955E-16</c:v>
                </c:pt>
                <c:pt idx="16">
                  <c:v>2.6515669927720102E-17</c:v>
                </c:pt>
                <c:pt idx="17">
                  <c:v>2.6512819876919551E-18</c:v>
                </c:pt>
                <c:pt idx="18">
                  <c:v>2.6508543353152652E-19</c:v>
                </c:pt>
                <c:pt idx="19">
                  <c:v>2.650693972136355E-20</c:v>
                </c:pt>
                <c:pt idx="20">
                  <c:v>2.6506338319052958E-21</c:v>
                </c:pt>
                <c:pt idx="21">
                  <c:v>2.6506072252046846E-22</c:v>
                </c:pt>
                <c:pt idx="22">
                  <c:v>9.4490137416869402E-4</c:v>
                </c:pt>
                <c:pt idx="23">
                  <c:v>4.4620432890951633E-3</c:v>
                </c:pt>
                <c:pt idx="24">
                  <c:v>9.7345029935240746E-3</c:v>
                </c:pt>
                <c:pt idx="25">
                  <c:v>1.7661944031715393E-2</c:v>
                </c:pt>
                <c:pt idx="26">
                  <c:v>2.9606040567159653E-2</c:v>
                </c:pt>
                <c:pt idx="27">
                  <c:v>4.7632962465286255E-2</c:v>
                </c:pt>
                <c:pt idx="28">
                  <c:v>7.4880987405776978E-2</c:v>
                </c:pt>
                <c:pt idx="29">
                  <c:v>0.11615349352359772</c:v>
                </c:pt>
                <c:pt idx="30">
                  <c:v>0.17889268696308136</c:v>
                </c:pt>
                <c:pt idx="31">
                  <c:v>0.27480992674827576</c:v>
                </c:pt>
                <c:pt idx="32">
                  <c:v>0.42267781496047974</c:v>
                </c:pt>
                <c:pt idx="33">
                  <c:v>0.65316516160964966</c:v>
                </c:pt>
                <c:pt idx="34">
                  <c:v>1.0171581506729126</c:v>
                </c:pt>
                <c:pt idx="35">
                  <c:v>1.5997680425643921</c:v>
                </c:pt>
                <c:pt idx="36">
                  <c:v>3.7801964282989502</c:v>
                </c:pt>
                <c:pt idx="37">
                  <c:v>8.0040159225463867</c:v>
                </c:pt>
                <c:pt idx="38">
                  <c:v>14.314821243286133</c:v>
                </c:pt>
                <c:pt idx="39">
                  <c:v>15.517943382263184</c:v>
                </c:pt>
                <c:pt idx="40">
                  <c:v>16.876623153686523</c:v>
                </c:pt>
                <c:pt idx="41">
                  <c:v>18.94073486328125</c:v>
                </c:pt>
                <c:pt idx="42">
                  <c:v>20.793161392211914</c:v>
                </c:pt>
                <c:pt idx="43">
                  <c:v>22.588602066040039</c:v>
                </c:pt>
                <c:pt idx="44">
                  <c:v>25.281410217285156</c:v>
                </c:pt>
                <c:pt idx="45">
                  <c:v>29.295166015625</c:v>
                </c:pt>
                <c:pt idx="46">
                  <c:v>35.316925048828125</c:v>
                </c:pt>
                <c:pt idx="47">
                  <c:v>45.89544677734375</c:v>
                </c:pt>
                <c:pt idx="48">
                  <c:v>71.425926208496094</c:v>
                </c:pt>
                <c:pt idx="49">
                  <c:v>96.036399841308594</c:v>
                </c:pt>
                <c:pt idx="50">
                  <c:v>102.15441131591797</c:v>
                </c:pt>
                <c:pt idx="51">
                  <c:v>111.31670379638672</c:v>
                </c:pt>
                <c:pt idx="52">
                  <c:v>125.04035186767578</c:v>
                </c:pt>
                <c:pt idx="53">
                  <c:v>145.67501831054688</c:v>
                </c:pt>
                <c:pt idx="54">
                  <c:v>175.65643310546875</c:v>
                </c:pt>
                <c:pt idx="55">
                  <c:v>213.19192504882812</c:v>
                </c:pt>
                <c:pt idx="56">
                  <c:v>250.06390380859375</c:v>
                </c:pt>
                <c:pt idx="57">
                  <c:v>286.76492309570312</c:v>
                </c:pt>
                <c:pt idx="58">
                  <c:v>323.3590087890625</c:v>
                </c:pt>
                <c:pt idx="59">
                  <c:v>359.87179565429688</c:v>
                </c:pt>
                <c:pt idx="60">
                  <c:v>396.29562377929688</c:v>
                </c:pt>
                <c:pt idx="61">
                  <c:v>432.69235229492188</c:v>
                </c:pt>
                <c:pt idx="62">
                  <c:v>469.0926513671875</c:v>
                </c:pt>
                <c:pt idx="63">
                  <c:v>505.70135498046875</c:v>
                </c:pt>
                <c:pt idx="64">
                  <c:v>542.4912109375</c:v>
                </c:pt>
                <c:pt idx="65">
                  <c:v>586.35748291015625</c:v>
                </c:pt>
                <c:pt idx="66">
                  <c:v>636.71246337890625</c:v>
                </c:pt>
                <c:pt idx="67">
                  <c:v>686.57061767578125</c:v>
                </c:pt>
                <c:pt idx="68">
                  <c:v>736.2711181640625</c:v>
                </c:pt>
                <c:pt idx="69">
                  <c:v>785.87689208984375</c:v>
                </c:pt>
                <c:pt idx="70">
                  <c:v>835.39453125</c:v>
                </c:pt>
                <c:pt idx="71">
                  <c:v>884.84759521484375</c:v>
                </c:pt>
                <c:pt idx="72">
                  <c:v>934.251953125</c:v>
                </c:pt>
                <c:pt idx="73">
                  <c:v>984.00567626953125</c:v>
                </c:pt>
                <c:pt idx="74">
                  <c:v>1034.86083984375</c:v>
                </c:pt>
                <c:pt idx="75">
                  <c:v>1089.9703369140625</c:v>
                </c:pt>
                <c:pt idx="76">
                  <c:v>1149.6619873046875</c:v>
                </c:pt>
                <c:pt idx="77">
                  <c:v>1214.4053955078125</c:v>
                </c:pt>
                <c:pt idx="78">
                  <c:v>1276.1959228515625</c:v>
                </c:pt>
                <c:pt idx="79">
                  <c:v>1338.046875</c:v>
                </c:pt>
                <c:pt idx="80">
                  <c:v>1400.0379638671875</c:v>
                </c:pt>
                <c:pt idx="81">
                  <c:v>1462.111572265625</c:v>
                </c:pt>
                <c:pt idx="82">
                  <c:v>1524.2166748046875</c:v>
                </c:pt>
                <c:pt idx="83">
                  <c:v>1586.3275146484375</c:v>
                </c:pt>
                <c:pt idx="84">
                  <c:v>1648.4288330078125</c:v>
                </c:pt>
                <c:pt idx="85">
                  <c:v>1710.5111083984375</c:v>
                </c:pt>
                <c:pt idx="86">
                  <c:v>1772.568603515625</c:v>
                </c:pt>
                <c:pt idx="87">
                  <c:v>1834.5986328125</c:v>
                </c:pt>
                <c:pt idx="88">
                  <c:v>1899.432861328125</c:v>
                </c:pt>
                <c:pt idx="89">
                  <c:v>1965.2542724609375</c:v>
                </c:pt>
                <c:pt idx="90">
                  <c:v>2030.906005859375</c:v>
                </c:pt>
                <c:pt idx="91">
                  <c:v>2102.275634765625</c:v>
                </c:pt>
                <c:pt idx="92">
                  <c:v>2175.241455078125</c:v>
                </c:pt>
                <c:pt idx="93">
                  <c:v>2249.137939453125</c:v>
                </c:pt>
                <c:pt idx="94">
                  <c:v>2323.543701171875</c:v>
                </c:pt>
                <c:pt idx="95">
                  <c:v>2398.266357421875</c:v>
                </c:pt>
                <c:pt idx="96">
                  <c:v>2473.227783203125</c:v>
                </c:pt>
                <c:pt idx="97">
                  <c:v>2548.405029296875</c:v>
                </c:pt>
                <c:pt idx="98">
                  <c:v>2622.4169921875</c:v>
                </c:pt>
                <c:pt idx="99">
                  <c:v>2696.18408203125</c:v>
                </c:pt>
                <c:pt idx="100">
                  <c:v>2770.08642578125</c:v>
                </c:pt>
                <c:pt idx="101">
                  <c:v>2844.12841796875</c:v>
                </c:pt>
                <c:pt idx="102">
                  <c:v>2918.295166015625</c:v>
                </c:pt>
                <c:pt idx="103">
                  <c:v>2992.582763671875</c:v>
                </c:pt>
                <c:pt idx="104">
                  <c:v>3067.052490234375</c:v>
                </c:pt>
                <c:pt idx="105">
                  <c:v>3141.557861328125</c:v>
                </c:pt>
                <c:pt idx="106">
                  <c:v>3220.706298828125</c:v>
                </c:pt>
                <c:pt idx="107">
                  <c:v>3307.4013671875</c:v>
                </c:pt>
                <c:pt idx="108">
                  <c:v>3388.341796875</c:v>
                </c:pt>
                <c:pt idx="109">
                  <c:v>3468.77978515625</c:v>
                </c:pt>
                <c:pt idx="110">
                  <c:v>3551.538330078125</c:v>
                </c:pt>
                <c:pt idx="111">
                  <c:v>3636.05322265625</c:v>
                </c:pt>
                <c:pt idx="112">
                  <c:v>3721.288818359375</c:v>
                </c:pt>
                <c:pt idx="113">
                  <c:v>3807.17138671875</c:v>
                </c:pt>
                <c:pt idx="114">
                  <c:v>3893.509765625</c:v>
                </c:pt>
                <c:pt idx="115">
                  <c:v>3979.133544921875</c:v>
                </c:pt>
                <c:pt idx="116">
                  <c:v>4064.4775390625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6-2546-806D-7883658224EB}"/>
            </c:ext>
          </c:extLst>
        </c:ser>
        <c:ser>
          <c:idx val="1"/>
          <c:order val="1"/>
          <c:tx>
            <c:v>Ecuación</c:v>
          </c:tx>
          <c:spPr>
            <a:ln w="25400">
              <a:solidFill>
                <a:srgbClr val="C00000"/>
              </a:solidFill>
              <a:prstDash val="dash"/>
            </a:ln>
          </c:spPr>
          <c:marker>
            <c:symbol val="none"/>
          </c:marker>
          <c:xVal>
            <c:numRef>
              <c:f>'u=0.3'!$BL$21:$BL$137</c:f>
              <c:numCache>
                <c:formatCode>General</c:formatCode>
                <c:ptCount val="117"/>
                <c:pt idx="0">
                  <c:v>0</c:v>
                </c:pt>
                <c:pt idx="1">
                  <c:v>3.1249999921101335E-8</c:v>
                </c:pt>
                <c:pt idx="2">
                  <c:v>6.2499999842202669E-8</c:v>
                </c:pt>
                <c:pt idx="3">
                  <c:v>1.0937500150021151E-7</c:v>
                </c:pt>
                <c:pt idx="4">
                  <c:v>1.7968750398722477E-7</c:v>
                </c:pt>
                <c:pt idx="5">
                  <c:v>2.8515626127045834E-7</c:v>
                </c:pt>
                <c:pt idx="6">
                  <c:v>4.4335936877359927E-7</c:v>
                </c:pt>
                <c:pt idx="7">
                  <c:v>6.8066407266087481E-7</c:v>
                </c:pt>
                <c:pt idx="8">
                  <c:v>1.0366211427026428E-6</c:v>
                </c:pt>
                <c:pt idx="9">
                  <c:v>1.5705566056567477E-6</c:v>
                </c:pt>
                <c:pt idx="10">
                  <c:v>2.3714599137747427E-6</c:v>
                </c:pt>
                <c:pt idx="11">
                  <c:v>3.5728148759517353E-6</c:v>
                </c:pt>
                <c:pt idx="12">
                  <c:v>5.3748472055303864E-6</c:v>
                </c:pt>
                <c:pt idx="13">
                  <c:v>8.0778963820193894E-6</c:v>
                </c:pt>
                <c:pt idx="14">
                  <c:v>9.0915391410817392E-6</c:v>
                </c:pt>
                <c:pt idx="15">
                  <c:v>1.0612004189169966E-5</c:v>
                </c:pt>
                <c:pt idx="16">
                  <c:v>1.1182178241142537E-5</c:v>
                </c:pt>
                <c:pt idx="17">
                  <c:v>1.139599407906644E-5</c:v>
                </c:pt>
                <c:pt idx="18">
                  <c:v>1.1716717381204944E-5</c:v>
                </c:pt>
                <c:pt idx="19">
                  <c:v>1.1836988051072694E-5</c:v>
                </c:pt>
                <c:pt idx="20">
                  <c:v>1.1882089893333614E-5</c:v>
                </c:pt>
                <c:pt idx="21">
                  <c:v>1.1902089681825601E-5</c:v>
                </c:pt>
                <c:pt idx="22">
                  <c:v>1.1932090274058282E-5</c:v>
                </c:pt>
                <c:pt idx="23">
                  <c:v>1.1977090252912603E-5</c:v>
                </c:pt>
                <c:pt idx="24">
                  <c:v>1.2044590221194085E-5</c:v>
                </c:pt>
                <c:pt idx="25">
                  <c:v>1.2145839718868956E-5</c:v>
                </c:pt>
                <c:pt idx="26">
                  <c:v>1.2297715329623315E-5</c:v>
                </c:pt>
                <c:pt idx="27">
                  <c:v>1.2525527381512802E-5</c:v>
                </c:pt>
                <c:pt idx="28">
                  <c:v>1.2867246368841734E-5</c:v>
                </c:pt>
                <c:pt idx="29">
                  <c:v>1.337982394034043E-5</c:v>
                </c:pt>
                <c:pt idx="30">
                  <c:v>1.4148691661830526E-5</c:v>
                </c:pt>
                <c:pt idx="31">
                  <c:v>1.5301991879823618E-5</c:v>
                </c:pt>
                <c:pt idx="32">
                  <c:v>1.7031943571055308E-5</c:v>
                </c:pt>
                <c:pt idx="33">
                  <c:v>1.9626870198408142E-5</c:v>
                </c:pt>
                <c:pt idx="34">
                  <c:v>2.3519260139437392E-5</c:v>
                </c:pt>
                <c:pt idx="35">
                  <c:v>2.9357845050981268E-5</c:v>
                </c:pt>
                <c:pt idx="36">
                  <c:v>3.8115722418297082E-5</c:v>
                </c:pt>
                <c:pt idx="37">
                  <c:v>4.4684133172268048E-5</c:v>
                </c:pt>
                <c:pt idx="38">
                  <c:v>5.4536743846256286E-5</c:v>
                </c:pt>
                <c:pt idx="39">
                  <c:v>5.6384109484497458E-5</c:v>
                </c:pt>
                <c:pt idx="40">
                  <c:v>5.823147512273863E-5</c:v>
                </c:pt>
                <c:pt idx="41">
                  <c:v>6.100251994212158E-5</c:v>
                </c:pt>
                <c:pt idx="42">
                  <c:v>6.3773572037462145E-5</c:v>
                </c:pt>
                <c:pt idx="43">
                  <c:v>6.6544613218866289E-5</c:v>
                </c:pt>
                <c:pt idx="44">
                  <c:v>7.0701185904908925E-5</c:v>
                </c:pt>
                <c:pt idx="45">
                  <c:v>7.6936041295994073E-5</c:v>
                </c:pt>
                <c:pt idx="46">
                  <c:v>8.6288324382621795E-5</c:v>
                </c:pt>
                <c:pt idx="47">
                  <c:v>1.0031675628852099E-4</c:v>
                </c:pt>
                <c:pt idx="48">
                  <c:v>1.203167557832785E-4</c:v>
                </c:pt>
                <c:pt idx="49">
                  <c:v>1.40316755278036E-4</c:v>
                </c:pt>
                <c:pt idx="50">
                  <c:v>1.4531674969475716E-4</c:v>
                </c:pt>
                <c:pt idx="51">
                  <c:v>1.5281674859579653E-4</c:v>
                </c:pt>
                <c:pt idx="52">
                  <c:v>1.640667614992708E-4</c:v>
                </c:pt>
                <c:pt idx="53">
                  <c:v>1.8094175902660936E-4</c:v>
                </c:pt>
                <c:pt idx="54">
                  <c:v>2.0094175124540925E-4</c:v>
                </c:pt>
                <c:pt idx="55">
                  <c:v>2.2094175801612437E-4</c:v>
                </c:pt>
                <c:pt idx="56">
                  <c:v>2.4094175023492426E-4</c:v>
                </c:pt>
                <c:pt idx="57">
                  <c:v>2.6094174245372415E-4</c:v>
                </c:pt>
                <c:pt idx="58">
                  <c:v>2.8094174922443926E-4</c:v>
                </c:pt>
                <c:pt idx="59">
                  <c:v>3.0094175599515438E-4</c:v>
                </c:pt>
                <c:pt idx="60">
                  <c:v>3.209417627658695E-4</c:v>
                </c:pt>
                <c:pt idx="61">
                  <c:v>3.4094174043275416E-4</c:v>
                </c:pt>
                <c:pt idx="62">
                  <c:v>3.6094174720346928E-4</c:v>
                </c:pt>
                <c:pt idx="63">
                  <c:v>3.8094175397418439E-4</c:v>
                </c:pt>
                <c:pt idx="64">
                  <c:v>4.0094176074489951E-4</c:v>
                </c:pt>
                <c:pt idx="65">
                  <c:v>4.2094176751561463E-4</c:v>
                </c:pt>
                <c:pt idx="66">
                  <c:v>4.4094174518249929E-4</c:v>
                </c:pt>
                <c:pt idx="67">
                  <c:v>4.6094175195321441E-4</c:v>
                </c:pt>
                <c:pt idx="68">
                  <c:v>4.8094175872392952E-4</c:v>
                </c:pt>
                <c:pt idx="69">
                  <c:v>5.0094176549464464E-4</c:v>
                </c:pt>
                <c:pt idx="70">
                  <c:v>5.209417431615293E-4</c:v>
                </c:pt>
                <c:pt idx="71">
                  <c:v>5.4094177903607488E-4</c:v>
                </c:pt>
                <c:pt idx="72">
                  <c:v>5.6094175670295954E-4</c:v>
                </c:pt>
                <c:pt idx="73">
                  <c:v>5.809417343698442E-4</c:v>
                </c:pt>
                <c:pt idx="74">
                  <c:v>6.0094177024438977E-4</c:v>
                </c:pt>
                <c:pt idx="75">
                  <c:v>6.2094174791127443E-4</c:v>
                </c:pt>
                <c:pt idx="76">
                  <c:v>6.4094172557815909E-4</c:v>
                </c:pt>
                <c:pt idx="77">
                  <c:v>6.6094176145270467E-4</c:v>
                </c:pt>
                <c:pt idx="78">
                  <c:v>6.8094173911958933E-4</c:v>
                </c:pt>
                <c:pt idx="79">
                  <c:v>7.009417749941349E-4</c:v>
                </c:pt>
                <c:pt idx="80">
                  <c:v>7.2094175266101956E-4</c:v>
                </c:pt>
                <c:pt idx="81">
                  <c:v>7.4094173032790422E-4</c:v>
                </c:pt>
                <c:pt idx="82">
                  <c:v>7.609417662024498E-4</c:v>
                </c:pt>
                <c:pt idx="83">
                  <c:v>7.8094174386933446E-4</c:v>
                </c:pt>
                <c:pt idx="84">
                  <c:v>8.0094177974388003E-4</c:v>
                </c:pt>
                <c:pt idx="85">
                  <c:v>8.2094175741076469E-4</c:v>
                </c:pt>
                <c:pt idx="86">
                  <c:v>8.4094173507764935E-4</c:v>
                </c:pt>
                <c:pt idx="87">
                  <c:v>8.6094177095219493E-4</c:v>
                </c:pt>
                <c:pt idx="88">
                  <c:v>8.8094174861907959E-4</c:v>
                </c:pt>
                <c:pt idx="89">
                  <c:v>9.0094172628596425E-4</c:v>
                </c:pt>
                <c:pt idx="90">
                  <c:v>9.2094176216050982E-4</c:v>
                </c:pt>
                <c:pt idx="91">
                  <c:v>9.4094173982739449E-4</c:v>
                </c:pt>
                <c:pt idx="92">
                  <c:v>9.6094177570194006E-4</c:v>
                </c:pt>
                <c:pt idx="93">
                  <c:v>9.8094181157648563E-4</c:v>
                </c:pt>
                <c:pt idx="94">
                  <c:v>1.0009417310357094E-3</c:v>
                </c:pt>
                <c:pt idx="95">
                  <c:v>1.020941766910255E-3</c:v>
                </c:pt>
                <c:pt idx="96">
                  <c:v>1.0409418027848005E-3</c:v>
                </c:pt>
                <c:pt idx="97">
                  <c:v>1.0609417222440243E-3</c:v>
                </c:pt>
                <c:pt idx="98">
                  <c:v>1.0809417581185699E-3</c:v>
                </c:pt>
                <c:pt idx="99">
                  <c:v>1.1009417939931154E-3</c:v>
                </c:pt>
                <c:pt idx="100">
                  <c:v>1.1209417134523392E-3</c:v>
                </c:pt>
                <c:pt idx="101">
                  <c:v>1.1409417493268847E-3</c:v>
                </c:pt>
                <c:pt idx="102">
                  <c:v>1.1609417852014303E-3</c:v>
                </c:pt>
                <c:pt idx="103">
                  <c:v>1.1809417046606541E-3</c:v>
                </c:pt>
                <c:pt idx="104">
                  <c:v>1.2009417405351996E-3</c:v>
                </c:pt>
                <c:pt idx="105">
                  <c:v>1.2209417764097452E-3</c:v>
                </c:pt>
                <c:pt idx="106">
                  <c:v>1.2409418122842908E-3</c:v>
                </c:pt>
                <c:pt idx="107">
                  <c:v>1.2609417317435145E-3</c:v>
                </c:pt>
                <c:pt idx="108">
                  <c:v>1.2809417676180601E-3</c:v>
                </c:pt>
                <c:pt idx="109">
                  <c:v>1.3009418034926057E-3</c:v>
                </c:pt>
                <c:pt idx="110">
                  <c:v>1.3209417229518294E-3</c:v>
                </c:pt>
                <c:pt idx="111">
                  <c:v>1.340941758826375E-3</c:v>
                </c:pt>
                <c:pt idx="112">
                  <c:v>1.3609417947009206E-3</c:v>
                </c:pt>
                <c:pt idx="113">
                  <c:v>1.3809417141601443E-3</c:v>
                </c:pt>
                <c:pt idx="114">
                  <c:v>1.4009417500346899E-3</c:v>
                </c:pt>
                <c:pt idx="115">
                  <c:v>1.4209417859092355E-3</c:v>
                </c:pt>
                <c:pt idx="116">
                  <c:v>1.4409417053684592E-3</c:v>
                </c:pt>
              </c:numCache>
            </c:numRef>
          </c:xVal>
          <c:yVal>
            <c:numRef>
              <c:f>'u=0.3'!$BM$21:$BM$137</c:f>
              <c:numCache>
                <c:formatCode>General</c:formatCode>
                <c:ptCount val="117"/>
                <c:pt idx="0">
                  <c:v>0</c:v>
                </c:pt>
                <c:pt idx="1">
                  <c:v>3.9661263225868938E-4</c:v>
                </c:pt>
                <c:pt idx="2">
                  <c:v>1.1217899270974661E-3</c:v>
                </c:pt>
                <c:pt idx="3">
                  <c:v>2.5969800873287684E-3</c:v>
                </c:pt>
                <c:pt idx="4">
                  <c:v>5.4685013751766456E-3</c:v>
                </c:pt>
                <c:pt idx="5">
                  <c:v>1.0932409216356086E-2</c:v>
                </c:pt>
                <c:pt idx="6">
                  <c:v>2.1194605962314844E-2</c:v>
                </c:pt>
                <c:pt idx="7">
                  <c:v>4.0317236252946878E-2</c:v>
                </c:pt>
                <c:pt idx="8">
                  <c:v>7.5774242797344279E-2</c:v>
                </c:pt>
                <c:pt idx="9">
                  <c:v>0.1413096765434812</c:v>
                </c:pt>
                <c:pt idx="10">
                  <c:v>0.26218943852001336</c:v>
                </c:pt>
                <c:pt idx="11">
                  <c:v>0.48484986902266752</c:v>
                </c:pt>
                <c:pt idx="12">
                  <c:v>0.89462431114364249</c:v>
                </c:pt>
                <c:pt idx="13">
                  <c:v>1.6483101338517814</c:v>
                </c:pt>
                <c:pt idx="14">
                  <c:v>1.9681021277099844</c:v>
                </c:pt>
                <c:pt idx="15">
                  <c:v>2.4819191545147312</c:v>
                </c:pt>
                <c:pt idx="16">
                  <c:v>2.6846095293737453</c:v>
                </c:pt>
                <c:pt idx="17">
                  <c:v>2.761975577418291</c:v>
                </c:pt>
                <c:pt idx="18">
                  <c:v>2.8793896769612264</c:v>
                </c:pt>
                <c:pt idx="19">
                  <c:v>2.9238381299989893</c:v>
                </c:pt>
                <c:pt idx="20">
                  <c:v>2.9405648539773086</c:v>
                </c:pt>
                <c:pt idx="21">
                  <c:v>2.9479922614539076</c:v>
                </c:pt>
                <c:pt idx="22">
                  <c:v>2.9591454149520748</c:v>
                </c:pt>
                <c:pt idx="23">
                  <c:v>2.975901106775519</c:v>
                </c:pt>
                <c:pt idx="24">
                  <c:v>3.0010937010069365</c:v>
                </c:pt>
                <c:pt idx="25">
                  <c:v>3.0390149057893989</c:v>
                </c:pt>
                <c:pt idx="26">
                  <c:v>3.0961940033160964</c:v>
                </c:pt>
                <c:pt idx="27">
                  <c:v>3.1826255334013442</c:v>
                </c:pt>
                <c:pt idx="28">
                  <c:v>3.3137514925289162</c:v>
                </c:pt>
                <c:pt idx="29">
                  <c:v>3.5137196695675765</c:v>
                </c:pt>
                <c:pt idx="30">
                  <c:v>3.8209023179529731</c:v>
                </c:pt>
                <c:pt idx="31">
                  <c:v>4.2974760240227017</c:v>
                </c:pt>
                <c:pt idx="32">
                  <c:v>5.0464715125691786</c:v>
                </c:pt>
                <c:pt idx="33">
                  <c:v>6.2426370718596873</c:v>
                </c:pt>
                <c:pt idx="34">
                  <c:v>8.1889269177181205</c:v>
                </c:pt>
                <c:pt idx="35">
                  <c:v>11.420306838580039</c:v>
                </c:pt>
                <c:pt idx="36">
                  <c:v>16.894593429778499</c:v>
                </c:pt>
                <c:pt idx="37">
                  <c:v>21.444776180561007</c:v>
                </c:pt>
                <c:pt idx="38">
                  <c:v>28.915141268733702</c:v>
                </c:pt>
                <c:pt idx="39">
                  <c:v>30.396711405203355</c:v>
                </c:pt>
                <c:pt idx="40">
                  <c:v>31.902755785405674</c:v>
                </c:pt>
                <c:pt idx="41">
                  <c:v>34.206857229412229</c:v>
                </c:pt>
                <c:pt idx="42">
                  <c:v>36.563909574087056</c:v>
                </c:pt>
                <c:pt idx="43">
                  <c:v>38.972733643775769</c:v>
                </c:pt>
                <c:pt idx="44">
                  <c:v>42.680702532890038</c:v>
                </c:pt>
                <c:pt idx="45">
                  <c:v>48.449161575125082</c:v>
                </c:pt>
                <c:pt idx="46">
                  <c:v>57.546586157605397</c:v>
                </c:pt>
                <c:pt idx="47">
                  <c:v>72.135946248521961</c:v>
                </c:pt>
                <c:pt idx="48">
                  <c:v>94.75031911122322</c:v>
                </c:pt>
                <c:pt idx="49">
                  <c:v>119.33169563654783</c:v>
                </c:pt>
                <c:pt idx="50">
                  <c:v>125.76651443000023</c:v>
                </c:pt>
                <c:pt idx="51">
                  <c:v>135.62755867405679</c:v>
                </c:pt>
                <c:pt idx="52">
                  <c:v>150.87678463830505</c:v>
                </c:pt>
                <c:pt idx="53">
                  <c:v>174.74297433469874</c:v>
                </c:pt>
                <c:pt idx="54">
                  <c:v>204.50163567806652</c:v>
                </c:pt>
                <c:pt idx="55">
                  <c:v>235.78068204548384</c:v>
                </c:pt>
                <c:pt idx="56">
                  <c:v>268.5094672205077</c:v>
                </c:pt>
                <c:pt idx="57">
                  <c:v>302.62642592805844</c:v>
                </c:pt>
                <c:pt idx="58">
                  <c:v>338.0772404951021</c:v>
                </c:pt>
                <c:pt idx="59">
                  <c:v>374.8134679835174</c:v>
                </c:pt>
                <c:pt idx="60">
                  <c:v>412.7916104267552</c:v>
                </c:pt>
                <c:pt idx="61">
                  <c:v>451.97225140863105</c:v>
                </c:pt>
                <c:pt idx="62">
                  <c:v>492.31966805229069</c:v>
                </c:pt>
                <c:pt idx="63">
                  <c:v>533.80099292844011</c:v>
                </c:pt>
                <c:pt idx="64">
                  <c:v>576.38603712250142</c:v>
                </c:pt>
                <c:pt idx="65">
                  <c:v>620.04690226778553</c:v>
                </c:pt>
                <c:pt idx="66">
                  <c:v>664.75763888914616</c:v>
                </c:pt>
                <c:pt idx="67">
                  <c:v>710.49427673273522</c:v>
                </c:pt>
                <c:pt idx="68">
                  <c:v>757.23423848825109</c:v>
                </c:pt>
                <c:pt idx="69">
                  <c:v>804.95643156246547</c:v>
                </c:pt>
                <c:pt idx="70">
                  <c:v>853.64096885477159</c:v>
                </c:pt>
                <c:pt idx="71">
                  <c:v>903.26940253938233</c:v>
                </c:pt>
                <c:pt idx="72">
                  <c:v>953.82382677383168</c:v>
                </c:pt>
                <c:pt idx="73">
                  <c:v>1005.2877190195492</c:v>
                </c:pt>
                <c:pt idx="74">
                  <c:v>1057.6454359797222</c:v>
                </c:pt>
                <c:pt idx="75">
                  <c:v>1110.88167159967</c:v>
                </c:pt>
                <c:pt idx="76">
                  <c:v>1164.9823067722309</c:v>
                </c:pt>
                <c:pt idx="77">
                  <c:v>1219.9339059967735</c:v>
                </c:pt>
                <c:pt idx="78">
                  <c:v>1275.7231748883876</c:v>
                </c:pt>
                <c:pt idx="79">
                  <c:v>1332.3380397217409</c:v>
                </c:pt>
                <c:pt idx="80">
                  <c:v>1389.7663072362236</c:v>
                </c:pt>
                <c:pt idx="81">
                  <c:v>1447.9967746458883</c:v>
                </c:pt>
                <c:pt idx="82">
                  <c:v>1507.0187120278558</c:v>
                </c:pt>
                <c:pt idx="83">
                  <c:v>1566.8213058111817</c:v>
                </c:pt>
                <c:pt idx="84">
                  <c:v>1627.3948389776879</c:v>
                </c:pt>
                <c:pt idx="85">
                  <c:v>1688.7292733594202</c:v>
                </c:pt>
                <c:pt idx="86">
                  <c:v>1750.8154547966567</c:v>
                </c:pt>
                <c:pt idx="87">
                  <c:v>1813.6445727928788</c:v>
                </c:pt>
                <c:pt idx="88">
                  <c:v>1877.2075825267987</c:v>
                </c:pt>
                <c:pt idx="89">
                  <c:v>1941.4962840220981</c:v>
                </c:pt>
                <c:pt idx="90">
                  <c:v>2006.5027664837808</c:v>
                </c:pt>
                <c:pt idx="91">
                  <c:v>2072.2188158823951</c:v>
                </c:pt>
                <c:pt idx="92">
                  <c:v>2138.6372302829514</c:v>
                </c:pt>
                <c:pt idx="93">
                  <c:v>2205.750473060054</c:v>
                </c:pt>
                <c:pt idx="94">
                  <c:v>2273.551027052963</c:v>
                </c:pt>
                <c:pt idx="95">
                  <c:v>2342.032775612247</c:v>
                </c:pt>
                <c:pt idx="96">
                  <c:v>2411.1886240616673</c:v>
                </c:pt>
                <c:pt idx="97">
                  <c:v>2481.0116561506566</c:v>
                </c:pt>
                <c:pt idx="98">
                  <c:v>2551.4963617938656</c:v>
                </c:pt>
                <c:pt idx="99">
                  <c:v>2622.6361898689083</c:v>
                </c:pt>
                <c:pt idx="100">
                  <c:v>2694.4247422840212</c:v>
                </c:pt>
                <c:pt idx="101">
                  <c:v>2766.8570371954606</c:v>
                </c:pt>
                <c:pt idx="102">
                  <c:v>2839.9269946834056</c:v>
                </c:pt>
                <c:pt idx="103">
                  <c:v>2913.6286669982496</c:v>
                </c:pt>
                <c:pt idx="104">
                  <c:v>2987.9575360175127</c:v>
                </c:pt>
                <c:pt idx="105">
                  <c:v>3062.9079333010309</c:v>
                </c:pt>
                <c:pt idx="106">
                  <c:v>3138.4747469086474</c:v>
                </c:pt>
                <c:pt idx="107">
                  <c:v>3214.6525438147223</c:v>
                </c:pt>
                <c:pt idx="108">
                  <c:v>3291.4373421896316</c:v>
                </c:pt>
                <c:pt idx="109">
                  <c:v>3368.8239461974849</c:v>
                </c:pt>
                <c:pt idx="110">
                  <c:v>3446.807256058808</c:v>
                </c:pt>
                <c:pt idx="111">
                  <c:v>3525.3836414051825</c:v>
                </c:pt>
                <c:pt idx="112">
                  <c:v>3604.5482137292906</c:v>
                </c:pt>
                <c:pt idx="113">
                  <c:v>3684.2961689919985</c:v>
                </c:pt>
                <c:pt idx="114">
                  <c:v>3764.6241920500788</c:v>
                </c:pt>
                <c:pt idx="115">
                  <c:v>3845.5276680540824</c:v>
                </c:pt>
                <c:pt idx="116">
                  <c:v>3927.0020567415818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A6-2546-806D-7883658224EB}"/>
            </c:ext>
          </c:extLst>
        </c:ser>
        <c:ser>
          <c:idx val="2"/>
          <c:order val="2"/>
          <c:marker>
            <c:symbol val="none"/>
          </c:marker>
          <c:xVal>
            <c:numRef>
              <c:f>'u=0.3'!$BL$21:$BL$165</c:f>
              <c:numCache>
                <c:formatCode>General</c:formatCode>
                <c:ptCount val="145"/>
                <c:pt idx="0">
                  <c:v>0</c:v>
                </c:pt>
                <c:pt idx="1">
                  <c:v>3.1249999921101335E-8</c:v>
                </c:pt>
                <c:pt idx="2">
                  <c:v>6.2499999842202669E-8</c:v>
                </c:pt>
                <c:pt idx="3">
                  <c:v>1.0937500150021151E-7</c:v>
                </c:pt>
                <c:pt idx="4">
                  <c:v>1.7968750398722477E-7</c:v>
                </c:pt>
                <c:pt idx="5">
                  <c:v>2.8515626127045834E-7</c:v>
                </c:pt>
                <c:pt idx="6">
                  <c:v>4.4335936877359927E-7</c:v>
                </c:pt>
                <c:pt idx="7">
                  <c:v>6.8066407266087481E-7</c:v>
                </c:pt>
                <c:pt idx="8">
                  <c:v>1.0366211427026428E-6</c:v>
                </c:pt>
                <c:pt idx="9">
                  <c:v>1.5705566056567477E-6</c:v>
                </c:pt>
                <c:pt idx="10">
                  <c:v>2.3714599137747427E-6</c:v>
                </c:pt>
                <c:pt idx="11">
                  <c:v>3.5728148759517353E-6</c:v>
                </c:pt>
                <c:pt idx="12">
                  <c:v>5.3748472055303864E-6</c:v>
                </c:pt>
                <c:pt idx="13">
                  <c:v>8.0778963820193894E-6</c:v>
                </c:pt>
                <c:pt idx="14">
                  <c:v>9.0915391410817392E-6</c:v>
                </c:pt>
                <c:pt idx="15">
                  <c:v>1.0612004189169966E-5</c:v>
                </c:pt>
                <c:pt idx="16">
                  <c:v>1.1182178241142537E-5</c:v>
                </c:pt>
                <c:pt idx="17">
                  <c:v>1.139599407906644E-5</c:v>
                </c:pt>
                <c:pt idx="18">
                  <c:v>1.1716717381204944E-5</c:v>
                </c:pt>
                <c:pt idx="19">
                  <c:v>1.1836988051072694E-5</c:v>
                </c:pt>
                <c:pt idx="20">
                  <c:v>1.1882089893333614E-5</c:v>
                </c:pt>
                <c:pt idx="21">
                  <c:v>1.1902089681825601E-5</c:v>
                </c:pt>
                <c:pt idx="22">
                  <c:v>1.1932090274058282E-5</c:v>
                </c:pt>
                <c:pt idx="23">
                  <c:v>1.1977090252912603E-5</c:v>
                </c:pt>
                <c:pt idx="24">
                  <c:v>1.2044590221194085E-5</c:v>
                </c:pt>
                <c:pt idx="25">
                  <c:v>1.2145839718868956E-5</c:v>
                </c:pt>
                <c:pt idx="26">
                  <c:v>1.2297715329623315E-5</c:v>
                </c:pt>
                <c:pt idx="27">
                  <c:v>1.2525527381512802E-5</c:v>
                </c:pt>
                <c:pt idx="28">
                  <c:v>1.2867246368841734E-5</c:v>
                </c:pt>
                <c:pt idx="29">
                  <c:v>1.337982394034043E-5</c:v>
                </c:pt>
                <c:pt idx="30">
                  <c:v>1.4148691661830526E-5</c:v>
                </c:pt>
                <c:pt idx="31">
                  <c:v>1.5301991879823618E-5</c:v>
                </c:pt>
                <c:pt idx="32">
                  <c:v>1.7031943571055308E-5</c:v>
                </c:pt>
                <c:pt idx="33">
                  <c:v>1.9626870198408142E-5</c:v>
                </c:pt>
                <c:pt idx="34">
                  <c:v>2.3519260139437392E-5</c:v>
                </c:pt>
                <c:pt idx="35">
                  <c:v>2.9357845050981268E-5</c:v>
                </c:pt>
                <c:pt idx="36">
                  <c:v>3.8115722418297082E-5</c:v>
                </c:pt>
                <c:pt idx="37">
                  <c:v>4.4684133172268048E-5</c:v>
                </c:pt>
                <c:pt idx="38">
                  <c:v>5.4536743846256286E-5</c:v>
                </c:pt>
                <c:pt idx="39">
                  <c:v>5.6384109484497458E-5</c:v>
                </c:pt>
                <c:pt idx="40">
                  <c:v>5.823147512273863E-5</c:v>
                </c:pt>
                <c:pt idx="41">
                  <c:v>6.100251994212158E-5</c:v>
                </c:pt>
                <c:pt idx="42">
                  <c:v>6.3773572037462145E-5</c:v>
                </c:pt>
                <c:pt idx="43">
                  <c:v>6.6544613218866289E-5</c:v>
                </c:pt>
                <c:pt idx="44">
                  <c:v>7.0701185904908925E-5</c:v>
                </c:pt>
                <c:pt idx="45">
                  <c:v>7.6936041295994073E-5</c:v>
                </c:pt>
                <c:pt idx="46">
                  <c:v>8.6288324382621795E-5</c:v>
                </c:pt>
                <c:pt idx="47">
                  <c:v>1.0031675628852099E-4</c:v>
                </c:pt>
                <c:pt idx="48">
                  <c:v>1.203167557832785E-4</c:v>
                </c:pt>
                <c:pt idx="49">
                  <c:v>1.40316755278036E-4</c:v>
                </c:pt>
                <c:pt idx="50">
                  <c:v>1.4531674969475716E-4</c:v>
                </c:pt>
                <c:pt idx="51">
                  <c:v>1.5281674859579653E-4</c:v>
                </c:pt>
                <c:pt idx="52">
                  <c:v>1.640667614992708E-4</c:v>
                </c:pt>
                <c:pt idx="53">
                  <c:v>1.8094175902660936E-4</c:v>
                </c:pt>
                <c:pt idx="54">
                  <c:v>2.0094175124540925E-4</c:v>
                </c:pt>
                <c:pt idx="55">
                  <c:v>2.2094175801612437E-4</c:v>
                </c:pt>
                <c:pt idx="56">
                  <c:v>2.4094175023492426E-4</c:v>
                </c:pt>
                <c:pt idx="57">
                  <c:v>2.6094174245372415E-4</c:v>
                </c:pt>
                <c:pt idx="58">
                  <c:v>2.8094174922443926E-4</c:v>
                </c:pt>
                <c:pt idx="59">
                  <c:v>3.0094175599515438E-4</c:v>
                </c:pt>
                <c:pt idx="60">
                  <c:v>3.209417627658695E-4</c:v>
                </c:pt>
                <c:pt idx="61">
                  <c:v>3.4094174043275416E-4</c:v>
                </c:pt>
                <c:pt idx="62">
                  <c:v>3.6094174720346928E-4</c:v>
                </c:pt>
                <c:pt idx="63">
                  <c:v>3.8094175397418439E-4</c:v>
                </c:pt>
                <c:pt idx="64">
                  <c:v>4.0094176074489951E-4</c:v>
                </c:pt>
                <c:pt idx="65">
                  <c:v>4.2094176751561463E-4</c:v>
                </c:pt>
                <c:pt idx="66">
                  <c:v>4.4094174518249929E-4</c:v>
                </c:pt>
                <c:pt idx="67">
                  <c:v>4.6094175195321441E-4</c:v>
                </c:pt>
                <c:pt idx="68">
                  <c:v>4.8094175872392952E-4</c:v>
                </c:pt>
                <c:pt idx="69">
                  <c:v>5.0094176549464464E-4</c:v>
                </c:pt>
                <c:pt idx="70">
                  <c:v>5.209417431615293E-4</c:v>
                </c:pt>
                <c:pt idx="71">
                  <c:v>5.4094177903607488E-4</c:v>
                </c:pt>
                <c:pt idx="72">
                  <c:v>5.6094175670295954E-4</c:v>
                </c:pt>
                <c:pt idx="73">
                  <c:v>5.809417343698442E-4</c:v>
                </c:pt>
                <c:pt idx="74">
                  <c:v>6.0094177024438977E-4</c:v>
                </c:pt>
                <c:pt idx="75">
                  <c:v>6.2094174791127443E-4</c:v>
                </c:pt>
                <c:pt idx="76">
                  <c:v>6.4094172557815909E-4</c:v>
                </c:pt>
                <c:pt idx="77">
                  <c:v>6.6094176145270467E-4</c:v>
                </c:pt>
                <c:pt idx="78">
                  <c:v>6.8094173911958933E-4</c:v>
                </c:pt>
                <c:pt idx="79">
                  <c:v>7.009417749941349E-4</c:v>
                </c:pt>
                <c:pt idx="80">
                  <c:v>7.2094175266101956E-4</c:v>
                </c:pt>
                <c:pt idx="81">
                  <c:v>7.4094173032790422E-4</c:v>
                </c:pt>
                <c:pt idx="82">
                  <c:v>7.609417662024498E-4</c:v>
                </c:pt>
                <c:pt idx="83">
                  <c:v>7.8094174386933446E-4</c:v>
                </c:pt>
                <c:pt idx="84">
                  <c:v>8.0094177974388003E-4</c:v>
                </c:pt>
                <c:pt idx="85">
                  <c:v>8.2094175741076469E-4</c:v>
                </c:pt>
                <c:pt idx="86">
                  <c:v>8.4094173507764935E-4</c:v>
                </c:pt>
                <c:pt idx="87">
                  <c:v>8.6094177095219493E-4</c:v>
                </c:pt>
                <c:pt idx="88">
                  <c:v>8.8094174861907959E-4</c:v>
                </c:pt>
                <c:pt idx="89">
                  <c:v>9.0094172628596425E-4</c:v>
                </c:pt>
                <c:pt idx="90">
                  <c:v>9.2094176216050982E-4</c:v>
                </c:pt>
                <c:pt idx="91">
                  <c:v>9.4094173982739449E-4</c:v>
                </c:pt>
                <c:pt idx="92">
                  <c:v>9.6094177570194006E-4</c:v>
                </c:pt>
                <c:pt idx="93">
                  <c:v>9.8094181157648563E-4</c:v>
                </c:pt>
                <c:pt idx="94">
                  <c:v>1.0009417310357094E-3</c:v>
                </c:pt>
                <c:pt idx="95">
                  <c:v>1.020941766910255E-3</c:v>
                </c:pt>
                <c:pt idx="96">
                  <c:v>1.0409418027848005E-3</c:v>
                </c:pt>
                <c:pt idx="97">
                  <c:v>1.0609417222440243E-3</c:v>
                </c:pt>
                <c:pt idx="98">
                  <c:v>1.0809417581185699E-3</c:v>
                </c:pt>
                <c:pt idx="99">
                  <c:v>1.1009417939931154E-3</c:v>
                </c:pt>
                <c:pt idx="100">
                  <c:v>1.1209417134523392E-3</c:v>
                </c:pt>
                <c:pt idx="101">
                  <c:v>1.1409417493268847E-3</c:v>
                </c:pt>
                <c:pt idx="102">
                  <c:v>1.1609417852014303E-3</c:v>
                </c:pt>
                <c:pt idx="103">
                  <c:v>1.1809417046606541E-3</c:v>
                </c:pt>
                <c:pt idx="104">
                  <c:v>1.2009417405351996E-3</c:v>
                </c:pt>
                <c:pt idx="105">
                  <c:v>1.2209417764097452E-3</c:v>
                </c:pt>
                <c:pt idx="106">
                  <c:v>1.2409418122842908E-3</c:v>
                </c:pt>
                <c:pt idx="107">
                  <c:v>1.2609417317435145E-3</c:v>
                </c:pt>
                <c:pt idx="108">
                  <c:v>1.2809417676180601E-3</c:v>
                </c:pt>
                <c:pt idx="109">
                  <c:v>1.3009418034926057E-3</c:v>
                </c:pt>
                <c:pt idx="110">
                  <c:v>1.3209417229518294E-3</c:v>
                </c:pt>
                <c:pt idx="111">
                  <c:v>1.340941758826375E-3</c:v>
                </c:pt>
                <c:pt idx="112">
                  <c:v>1.3609417947009206E-3</c:v>
                </c:pt>
                <c:pt idx="113">
                  <c:v>1.3809417141601443E-3</c:v>
                </c:pt>
                <c:pt idx="114">
                  <c:v>1.4009417500346899E-3</c:v>
                </c:pt>
                <c:pt idx="115">
                  <c:v>1.4209417859092355E-3</c:v>
                </c:pt>
                <c:pt idx="116">
                  <c:v>1.4409417053684592E-3</c:v>
                </c:pt>
                <c:pt idx="117">
                  <c:v>1.4609417412430048E-3</c:v>
                </c:pt>
                <c:pt idx="118">
                  <c:v>1.4809417771175504E-3</c:v>
                </c:pt>
                <c:pt idx="119">
                  <c:v>1.5009416965767741E-3</c:v>
                </c:pt>
                <c:pt idx="120">
                  <c:v>1.5209417324513197E-3</c:v>
                </c:pt>
                <c:pt idx="121">
                  <c:v>1.5409417683258653E-3</c:v>
                </c:pt>
                <c:pt idx="122">
                  <c:v>1.5609418042004108E-3</c:v>
                </c:pt>
                <c:pt idx="123">
                  <c:v>1.5809417236596346E-3</c:v>
                </c:pt>
                <c:pt idx="124">
                  <c:v>1.6009417595341802E-3</c:v>
                </c:pt>
                <c:pt idx="125">
                  <c:v>1.6209417954087257E-3</c:v>
                </c:pt>
                <c:pt idx="126">
                  <c:v>1.6409417148679495E-3</c:v>
                </c:pt>
                <c:pt idx="127">
                  <c:v>1.6609417507424951E-3</c:v>
                </c:pt>
                <c:pt idx="128">
                  <c:v>1.6809417866170406E-3</c:v>
                </c:pt>
                <c:pt idx="129">
                  <c:v>1.7009417060762644E-3</c:v>
                </c:pt>
                <c:pt idx="130">
                  <c:v>1.72094174195081E-3</c:v>
                </c:pt>
                <c:pt idx="131">
                  <c:v>1.7409417778253555E-3</c:v>
                </c:pt>
                <c:pt idx="132">
                  <c:v>1.7609416972845793E-3</c:v>
                </c:pt>
                <c:pt idx="133">
                  <c:v>1.7809417331591249E-3</c:v>
                </c:pt>
                <c:pt idx="134">
                  <c:v>1.8009417690336704E-3</c:v>
                </c:pt>
                <c:pt idx="135">
                  <c:v>1.820941804908216E-3</c:v>
                </c:pt>
                <c:pt idx="136">
                  <c:v>1.8409417243674397E-3</c:v>
                </c:pt>
                <c:pt idx="137">
                  <c:v>1.8609417602419853E-3</c:v>
                </c:pt>
                <c:pt idx="138">
                  <c:v>1.8809417961165309E-3</c:v>
                </c:pt>
                <c:pt idx="139">
                  <c:v>1.9009417155757546E-3</c:v>
                </c:pt>
                <c:pt idx="140">
                  <c:v>1.9209417514503002E-3</c:v>
                </c:pt>
                <c:pt idx="141">
                  <c:v>1.9409417873248458E-3</c:v>
                </c:pt>
                <c:pt idx="142">
                  <c:v>1.9609418231993914E-3</c:v>
                </c:pt>
                <c:pt idx="143">
                  <c:v>1.9809417426586151E-3</c:v>
                </c:pt>
                <c:pt idx="144">
                  <c:v>2.0000000949949026E-3</c:v>
                </c:pt>
              </c:numCache>
            </c:numRef>
          </c:xVal>
          <c:yVal>
            <c:numRef>
              <c:f>'u=0.3'!$BN$21:$BN$166</c:f>
              <c:numCache>
                <c:formatCode>General</c:formatCode>
                <c:ptCount val="146"/>
                <c:pt idx="0">
                  <c:v>0</c:v>
                </c:pt>
                <c:pt idx="1">
                  <c:v>4.1129744238010225E-4</c:v>
                </c:pt>
                <c:pt idx="2">
                  <c:v>1.1633248423666177E-3</c:v>
                </c:pt>
                <c:pt idx="3">
                  <c:v>2.6931347641335128E-3</c:v>
                </c:pt>
                <c:pt idx="4">
                  <c:v>5.670975774153369E-3</c:v>
                </c:pt>
                <c:pt idx="5">
                  <c:v>1.1337187936079419E-2</c:v>
                </c:pt>
                <c:pt idx="6">
                  <c:v>2.1979348400754762E-2</c:v>
                </c:pt>
                <c:pt idx="7">
                  <c:v>4.1810005042541315E-2</c:v>
                </c:pt>
                <c:pt idx="8">
                  <c:v>7.8579827584787612E-2</c:v>
                </c:pt>
                <c:pt idx="9">
                  <c:v>0.14654174834245964</c:v>
                </c:pt>
                <c:pt idx="10">
                  <c:v>0.27189715281690691</c:v>
                </c:pt>
                <c:pt idx="11">
                  <c:v>0.50280171342924163</c:v>
                </c:pt>
                <c:pt idx="12">
                  <c:v>0.92774828922857489</c:v>
                </c:pt>
                <c:pt idx="13">
                  <c:v>1.7093397616751995</c:v>
                </c:pt>
                <c:pt idx="14">
                  <c:v>2.0409722374701773</c:v>
                </c:pt>
                <c:pt idx="15">
                  <c:v>2.5738136343077356</c:v>
                </c:pt>
                <c:pt idx="16">
                  <c:v>2.7840087365156791</c:v>
                </c:pt>
                <c:pt idx="17">
                  <c:v>2.8642393068496639</c:v>
                </c:pt>
                <c:pt idx="18">
                  <c:v>2.9860007307517491</c:v>
                </c:pt>
                <c:pt idx="19">
                  <c:v>3.0320949132493453</c:v>
                </c:pt>
                <c:pt idx="20">
                  <c:v>3.0494409537738272</c:v>
                </c:pt>
                <c:pt idx="21">
                  <c:v>3.0571433652710169</c:v>
                </c:pt>
                <c:pt idx="22">
                  <c:v>3.0687094706725131</c:v>
                </c:pt>
                <c:pt idx="23">
                  <c:v>3.0860855515931953</c:v>
                </c:pt>
                <c:pt idx="24">
                  <c:v>3.1122109160711058</c:v>
                </c:pt>
                <c:pt idx="25">
                  <c:v>3.1515361752041176</c:v>
                </c:pt>
                <c:pt idx="26">
                  <c:v>3.2108323616024212</c:v>
                </c:pt>
                <c:pt idx="27">
                  <c:v>3.3004640686476838</c:v>
                </c:pt>
                <c:pt idx="28">
                  <c:v>3.4364450415977115</c:v>
                </c:pt>
                <c:pt idx="29">
                  <c:v>3.643817155050133</c:v>
                </c:pt>
                <c:pt idx="30">
                  <c:v>3.9623734171261549</c:v>
                </c:pt>
                <c:pt idx="31">
                  <c:v>4.456592537923691</c:v>
                </c:pt>
                <c:pt idx="32">
                  <c:v>5.2333200138969476</c:v>
                </c:pt>
                <c:pt idx="33">
                  <c:v>6.4737742888844831</c:v>
                </c:pt>
                <c:pt idx="34">
                  <c:v>8.492126632260705</c:v>
                </c:pt>
                <c:pt idx="35">
                  <c:v>11.843150247519763</c:v>
                </c:pt>
                <c:pt idx="36">
                  <c:v>17.520125438635315</c:v>
                </c:pt>
                <c:pt idx="37">
                  <c:v>22.23878131477553</c:v>
                </c:pt>
                <c:pt idx="38">
                  <c:v>29.98574095373877</c:v>
                </c:pt>
                <c:pt idx="39">
                  <c:v>31.522167074022427</c:v>
                </c:pt>
                <c:pt idx="40">
                  <c:v>33.083973610946138</c:v>
                </c:pt>
                <c:pt idx="41">
                  <c:v>35.473385732055988</c:v>
                </c:pt>
                <c:pt idx="42">
                  <c:v>37.917709291292645</c:v>
                </c:pt>
                <c:pt idx="43">
                  <c:v>40.415721453346997</c:v>
                </c:pt>
                <c:pt idx="44">
                  <c:v>44.26098001667728</c:v>
                </c:pt>
                <c:pt idx="45">
                  <c:v>50.243019562503335</c:v>
                </c:pt>
                <c:pt idx="46">
                  <c:v>59.677281506483681</c:v>
                </c:pt>
                <c:pt idx="47">
                  <c:v>74.806821020097729</c:v>
                </c:pt>
                <c:pt idx="48">
                  <c:v>98.258504004799832</c:v>
                </c:pt>
                <c:pt idx="49">
                  <c:v>123.75002009058581</c:v>
                </c:pt>
                <c:pt idx="50">
                  <c:v>130.42309173949923</c:v>
                </c:pt>
                <c:pt idx="51">
                  <c:v>140.64924680087432</c:v>
                </c:pt>
                <c:pt idx="52">
                  <c:v>156.46308410013788</c:v>
                </c:pt>
                <c:pt idx="53">
                  <c:v>181.21293315457382</c:v>
                </c:pt>
                <c:pt idx="54">
                  <c:v>212.07342599737237</c:v>
                </c:pt>
                <c:pt idx="55">
                  <c:v>244.51059699150304</c:v>
                </c:pt>
                <c:pt idx="56">
                  <c:v>278.45118420385148</c:v>
                </c:pt>
                <c:pt idx="57">
                  <c:v>313.83134286972751</c:v>
                </c:pt>
                <c:pt idx="58">
                  <c:v>350.59474417310815</c:v>
                </c:pt>
                <c:pt idx="59">
                  <c:v>388.69115154831167</c:v>
                </c:pt>
                <c:pt idx="60">
                  <c:v>428.07545649163637</c:v>
                </c:pt>
                <c:pt idx="61">
                  <c:v>468.7067831714877</c:v>
                </c:pt>
                <c:pt idx="62">
                  <c:v>510.54808605101294</c:v>
                </c:pt>
                <c:pt idx="63">
                  <c:v>553.56528076550273</c:v>
                </c:pt>
                <c:pt idx="64">
                  <c:v>597.72706063850706</c:v>
                </c:pt>
                <c:pt idx="65">
                  <c:v>643.00449435031351</c:v>
                </c:pt>
                <c:pt idx="66">
                  <c:v>689.37067163157963</c:v>
                </c:pt>
                <c:pt idx="67">
                  <c:v>736.80073471606431</c:v>
                </c:pt>
                <c:pt idx="68">
                  <c:v>785.27127035560659</c:v>
                </c:pt>
                <c:pt idx="69">
                  <c:v>834.76040499161968</c:v>
                </c:pt>
                <c:pt idx="70">
                  <c:v>885.24751519219376</c:v>
                </c:pt>
                <c:pt idx="71">
                  <c:v>936.71347009021429</c:v>
                </c:pt>
                <c:pt idx="72">
                  <c:v>989.13970086913105</c:v>
                </c:pt>
                <c:pt idx="73">
                  <c:v>1042.509073233909</c:v>
                </c:pt>
                <c:pt idx="74">
                  <c:v>1096.8053646857018</c:v>
                </c:pt>
                <c:pt idx="75">
                  <c:v>1152.0127024543774</c:v>
                </c:pt>
                <c:pt idx="76">
                  <c:v>1208.116444664736</c:v>
                </c:pt>
                <c:pt idx="77">
                  <c:v>1265.1026583590319</c:v>
                </c:pt>
                <c:pt idx="78">
                  <c:v>1322.9575569201302</c:v>
                </c:pt>
                <c:pt idx="79">
                  <c:v>1381.6686195860955</c:v>
                </c:pt>
                <c:pt idx="80">
                  <c:v>1441.2232016338528</c:v>
                </c:pt>
                <c:pt idx="81">
                  <c:v>1501.6096854878811</c:v>
                </c:pt>
                <c:pt idx="82">
                  <c:v>1562.816943943754</c:v>
                </c:pt>
                <c:pt idx="83">
                  <c:v>1624.8337630518631</c:v>
                </c:pt>
                <c:pt idx="84">
                  <c:v>1687.6500660158606</c:v>
                </c:pt>
                <c:pt idx="85">
                  <c:v>1751.2554429988677</c:v>
                </c:pt>
                <c:pt idx="86">
                  <c:v>1815.6404009031501</c:v>
                </c:pt>
                <c:pt idx="87">
                  <c:v>1880.7958030185036</c:v>
                </c:pt>
                <c:pt idx="88">
                  <c:v>1946.7122696339466</c:v>
                </c:pt>
                <c:pt idx="89">
                  <c:v>2013.3812971643354</c:v>
                </c:pt>
                <c:pt idx="90">
                  <c:v>2080.7946819129529</c:v>
                </c:pt>
                <c:pt idx="91">
                  <c:v>2148.943905721198</c:v>
                </c:pt>
                <c:pt idx="92">
                  <c:v>2217.8214999983074</c:v>
                </c:pt>
                <c:pt idx="93">
                  <c:v>2287.4196490710101</c:v>
                </c:pt>
                <c:pt idx="94">
                  <c:v>2357.7305574513784</c:v>
                </c:pt>
                <c:pt idx="95">
                  <c:v>2428.7478820175293</c:v>
                </c:pt>
                <c:pt idx="96">
                  <c:v>2500.4642654087679</c:v>
                </c:pt>
                <c:pt idx="97">
                  <c:v>2572.8725352963843</c:v>
                </c:pt>
                <c:pt idx="98">
                  <c:v>2645.9669775809598</c:v>
                </c:pt>
                <c:pt idx="99">
                  <c:v>2719.7407985810451</c:v>
                </c:pt>
                <c:pt idx="100">
                  <c:v>2794.1873633118612</c:v>
                </c:pt>
                <c:pt idx="101">
                  <c:v>2869.3015054740431</c:v>
                </c:pt>
                <c:pt idx="102">
                  <c:v>2945.076920035252</c:v>
                </c:pt>
                <c:pt idx="103">
                  <c:v>3021.5074390270424</c:v>
                </c:pt>
                <c:pt idx="104">
                  <c:v>3098.5883770408586</c:v>
                </c:pt>
                <c:pt idx="105">
                  <c:v>3176.3138557592893</c:v>
                </c:pt>
                <c:pt idx="106">
                  <c:v>3254.6785739696625</c:v>
                </c:pt>
                <c:pt idx="107">
                  <c:v>3333.676897485449</c:v>
                </c:pt>
                <c:pt idx="108">
                  <c:v>3413.3046970474988</c:v>
                </c:pt>
                <c:pt idx="109">
                  <c:v>3493.5565844411199</c:v>
                </c:pt>
                <c:pt idx="110">
                  <c:v>3574.4272710645773</c:v>
                </c:pt>
                <c:pt idx="111">
                  <c:v>3655.9129921329818</c:v>
                </c:pt>
                <c:pt idx="112">
                  <c:v>3738.0086781392283</c:v>
                </c:pt>
                <c:pt idx="113">
                  <c:v>3820.7093471718799</c:v>
                </c:pt>
                <c:pt idx="114">
                  <c:v>3904.0115613426301</c:v>
                </c:pt>
                <c:pt idx="115">
                  <c:v>3987.9105349345828</c:v>
                </c:pt>
                <c:pt idx="116">
                  <c:v>4072.4015595794908</c:v>
                </c:pt>
                <c:pt idx="117">
                  <c:v>4157.4814921253956</c:v>
                </c:pt>
                <c:pt idx="118">
                  <c:v>4243.1458007490119</c:v>
                </c:pt>
                <c:pt idx="119">
                  <c:v>4329.3900221803524</c:v>
                </c:pt>
                <c:pt idx="120">
                  <c:v>4416.2112802921538</c:v>
                </c:pt>
                <c:pt idx="121">
                  <c:v>4503.6052713895006</c:v>
                </c:pt>
                <c:pt idx="122">
                  <c:v>4591.5682663957105</c:v>
                </c:pt>
                <c:pt idx="123">
                  <c:v>4680.0960912002865</c:v>
                </c:pt>
                <c:pt idx="124">
                  <c:v>4769.1861888786079</c:v>
                </c:pt>
                <c:pt idx="125">
                  <c:v>4858.8345256680441</c:v>
                </c:pt>
                <c:pt idx="126">
                  <c:v>4949.0371201637536</c:v>
                </c:pt>
                <c:pt idx="127">
                  <c:v>5039.7916310946075</c:v>
                </c:pt>
                <c:pt idx="128">
                  <c:v>5131.094205078366</c:v>
                </c:pt>
                <c:pt idx="129">
                  <c:v>5222.9410355832524</c:v>
                </c:pt>
                <c:pt idx="130">
                  <c:v>5315.3299793896049</c:v>
                </c:pt>
                <c:pt idx="131">
                  <c:v>5408.2573471493643</c:v>
                </c:pt>
                <c:pt idx="132">
                  <c:v>5501.719491527936</c:v>
                </c:pt>
                <c:pt idx="133">
                  <c:v>5595.7144518245586</c:v>
                </c:pt>
                <c:pt idx="134">
                  <c:v>5690.238688312731</c:v>
                </c:pt>
                <c:pt idx="135">
                  <c:v>5785.2892538049264</c:v>
                </c:pt>
                <c:pt idx="136">
                  <c:v>5880.862691974733</c:v>
                </c:pt>
                <c:pt idx="137">
                  <c:v>5976.9572643314132</c:v>
                </c:pt>
                <c:pt idx="138">
                  <c:v>6073.5696110416748</c:v>
                </c:pt>
                <c:pt idx="139">
                  <c:v>6170.6964050771558</c:v>
                </c:pt>
                <c:pt idx="140">
                  <c:v>6268.3360606577698</c:v>
                </c:pt>
                <c:pt idx="141">
                  <c:v>6366.4853399601898</c:v>
                </c:pt>
                <c:pt idx="142">
                  <c:v>6465.1416104585605</c:v>
                </c:pt>
                <c:pt idx="143">
                  <c:v>6564.3017013536501</c:v>
                </c:pt>
                <c:pt idx="144">
                  <c:v>6659.2604739280605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A6-2546-806D-788365822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300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xVal>
            <c:numRef>
              <c:f>'u=0.3'!$AU$21:$AU$168</c:f>
              <c:numCache>
                <c:formatCode>General</c:formatCode>
                <c:ptCount val="148"/>
                <c:pt idx="0">
                  <c:v>0</c:v>
                </c:pt>
                <c:pt idx="1">
                  <c:v>3.1249999921101335E-8</c:v>
                </c:pt>
                <c:pt idx="2">
                  <c:v>6.2499999842202669E-8</c:v>
                </c:pt>
                <c:pt idx="3">
                  <c:v>1.0937500150021151E-7</c:v>
                </c:pt>
                <c:pt idx="4">
                  <c:v>1.7968750398722477E-7</c:v>
                </c:pt>
                <c:pt idx="5">
                  <c:v>2.8515626127045834E-7</c:v>
                </c:pt>
                <c:pt idx="6">
                  <c:v>4.4335936877359927E-7</c:v>
                </c:pt>
                <c:pt idx="7">
                  <c:v>6.8066407266087481E-7</c:v>
                </c:pt>
                <c:pt idx="8">
                  <c:v>1.0366211427026428E-6</c:v>
                </c:pt>
                <c:pt idx="9">
                  <c:v>1.5705566056567477E-6</c:v>
                </c:pt>
                <c:pt idx="10">
                  <c:v>2.3714599137747427E-6</c:v>
                </c:pt>
                <c:pt idx="11">
                  <c:v>3.5728148759517353E-6</c:v>
                </c:pt>
                <c:pt idx="12">
                  <c:v>5.3748472055303864E-6</c:v>
                </c:pt>
                <c:pt idx="13">
                  <c:v>8.0778963820193894E-6</c:v>
                </c:pt>
                <c:pt idx="14">
                  <c:v>9.0915391410817392E-6</c:v>
                </c:pt>
                <c:pt idx="15">
                  <c:v>1.0612004189169966E-5</c:v>
                </c:pt>
                <c:pt idx="16">
                  <c:v>1.1182178241142537E-5</c:v>
                </c:pt>
                <c:pt idx="17">
                  <c:v>1.139599407906644E-5</c:v>
                </c:pt>
                <c:pt idx="18">
                  <c:v>1.1716717381204944E-5</c:v>
                </c:pt>
                <c:pt idx="19">
                  <c:v>1.1836988051072694E-5</c:v>
                </c:pt>
                <c:pt idx="20">
                  <c:v>1.1882089893333614E-5</c:v>
                </c:pt>
                <c:pt idx="21">
                  <c:v>1.1902089681825601E-5</c:v>
                </c:pt>
                <c:pt idx="22">
                  <c:v>1.1932090274058282E-5</c:v>
                </c:pt>
                <c:pt idx="23">
                  <c:v>1.1977090252912603E-5</c:v>
                </c:pt>
                <c:pt idx="24">
                  <c:v>1.2044590221194085E-5</c:v>
                </c:pt>
                <c:pt idx="25">
                  <c:v>1.2145839718868956E-5</c:v>
                </c:pt>
                <c:pt idx="26">
                  <c:v>1.2297715329623315E-5</c:v>
                </c:pt>
                <c:pt idx="27">
                  <c:v>1.2525527381512802E-5</c:v>
                </c:pt>
                <c:pt idx="28">
                  <c:v>1.2867246368841734E-5</c:v>
                </c:pt>
                <c:pt idx="29">
                  <c:v>1.337982394034043E-5</c:v>
                </c:pt>
                <c:pt idx="30">
                  <c:v>1.4148691661830526E-5</c:v>
                </c:pt>
                <c:pt idx="31">
                  <c:v>1.5301991879823618E-5</c:v>
                </c:pt>
                <c:pt idx="32">
                  <c:v>1.7031943571055308E-5</c:v>
                </c:pt>
                <c:pt idx="33">
                  <c:v>1.9626870198408142E-5</c:v>
                </c:pt>
                <c:pt idx="34">
                  <c:v>2.3519260139437392E-5</c:v>
                </c:pt>
                <c:pt idx="35">
                  <c:v>2.9357845050981268E-5</c:v>
                </c:pt>
                <c:pt idx="36">
                  <c:v>3.8115722418297082E-5</c:v>
                </c:pt>
                <c:pt idx="37">
                  <c:v>5.1252540288260207E-5</c:v>
                </c:pt>
                <c:pt idx="38">
                  <c:v>5.6178847444243729E-5</c:v>
                </c:pt>
                <c:pt idx="39">
                  <c:v>6.3568302721250802E-5</c:v>
                </c:pt>
                <c:pt idx="40">
                  <c:v>6.633935117861256E-5</c:v>
                </c:pt>
                <c:pt idx="41">
                  <c:v>7.0495923864655197E-5</c:v>
                </c:pt>
                <c:pt idx="42">
                  <c:v>7.2054637712426484E-5</c:v>
                </c:pt>
                <c:pt idx="43">
                  <c:v>7.4392708484083414E-5</c:v>
                </c:pt>
                <c:pt idx="44">
                  <c:v>7.789981464156881E-5</c:v>
                </c:pt>
                <c:pt idx="45">
                  <c:v>8.316047751577571E-5</c:v>
                </c:pt>
                <c:pt idx="46">
                  <c:v>9.1051464551128447E-5</c:v>
                </c:pt>
                <c:pt idx="47">
                  <c:v>1.0288794874213636E-4</c:v>
                </c:pt>
                <c:pt idx="48">
                  <c:v>1.2064268230460584E-4</c:v>
                </c:pt>
                <c:pt idx="49">
                  <c:v>1.4064267452340573E-4</c:v>
                </c:pt>
                <c:pt idx="50">
                  <c:v>1.4564268349204212E-4</c:v>
                </c:pt>
                <c:pt idx="51">
                  <c:v>1.4751768321730196E-4</c:v>
                </c:pt>
                <c:pt idx="52">
                  <c:v>1.5033017552923411E-4</c:v>
                </c:pt>
                <c:pt idx="53">
                  <c:v>1.5454893582500517E-4</c:v>
                </c:pt>
                <c:pt idx="54">
                  <c:v>1.6087705444078892E-4</c:v>
                </c:pt>
                <c:pt idx="55">
                  <c:v>1.7036923964042217E-4</c:v>
                </c:pt>
                <c:pt idx="56">
                  <c:v>1.8460751743987203E-4</c:v>
                </c:pt>
                <c:pt idx="57">
                  <c:v>2.0460752421058714E-4</c:v>
                </c:pt>
                <c:pt idx="58">
                  <c:v>2.2460751642938703E-4</c:v>
                </c:pt>
                <c:pt idx="59">
                  <c:v>2.4460750864818692E-4</c:v>
                </c:pt>
                <c:pt idx="60">
                  <c:v>2.6460751541890204E-4</c:v>
                </c:pt>
                <c:pt idx="61">
                  <c:v>2.8460752218961716E-4</c:v>
                </c:pt>
                <c:pt idx="62">
                  <c:v>3.0460752896033227E-4</c:v>
                </c:pt>
                <c:pt idx="63">
                  <c:v>3.2460753573104739E-4</c:v>
                </c:pt>
                <c:pt idx="64">
                  <c:v>3.4460751339793205E-4</c:v>
                </c:pt>
                <c:pt idx="65">
                  <c:v>3.6460752016864717E-4</c:v>
                </c:pt>
                <c:pt idx="66">
                  <c:v>3.8460752693936229E-4</c:v>
                </c:pt>
                <c:pt idx="67">
                  <c:v>4.046075337100774E-4</c:v>
                </c:pt>
                <c:pt idx="68">
                  <c:v>4.2460751137696207E-4</c:v>
                </c:pt>
                <c:pt idx="69">
                  <c:v>4.4460751814767718E-4</c:v>
                </c:pt>
                <c:pt idx="70">
                  <c:v>4.646075249183923E-4</c:v>
                </c:pt>
                <c:pt idx="71">
                  <c:v>4.8460753168910742E-4</c:v>
                </c:pt>
                <c:pt idx="72">
                  <c:v>5.0460750935599208E-4</c:v>
                </c:pt>
                <c:pt idx="73">
                  <c:v>5.2460754523053765E-4</c:v>
                </c:pt>
                <c:pt idx="74">
                  <c:v>5.4460752289742231E-4</c:v>
                </c:pt>
                <c:pt idx="75">
                  <c:v>5.6460750056430697E-4</c:v>
                </c:pt>
                <c:pt idx="76">
                  <c:v>5.8460753643885255E-4</c:v>
                </c:pt>
                <c:pt idx="77">
                  <c:v>6.0460751410573721E-4</c:v>
                </c:pt>
                <c:pt idx="78">
                  <c:v>6.2460754998028278E-4</c:v>
                </c:pt>
                <c:pt idx="79">
                  <c:v>6.4460752764716744E-4</c:v>
                </c:pt>
                <c:pt idx="80">
                  <c:v>6.646075053140521E-4</c:v>
                </c:pt>
                <c:pt idx="81">
                  <c:v>6.8460754118859768E-4</c:v>
                </c:pt>
                <c:pt idx="82">
                  <c:v>7.0460751885548234E-4</c:v>
                </c:pt>
                <c:pt idx="83">
                  <c:v>7.24607496522367E-4</c:v>
                </c:pt>
                <c:pt idx="84">
                  <c:v>7.4460753239691257E-4</c:v>
                </c:pt>
                <c:pt idx="85">
                  <c:v>7.6460751006379724E-4</c:v>
                </c:pt>
                <c:pt idx="86">
                  <c:v>7.8460754593834281E-4</c:v>
                </c:pt>
                <c:pt idx="87">
                  <c:v>8.0460752360522747E-4</c:v>
                </c:pt>
                <c:pt idx="88">
                  <c:v>8.2460750127211213E-4</c:v>
                </c:pt>
                <c:pt idx="89">
                  <c:v>8.4460753714665771E-4</c:v>
                </c:pt>
                <c:pt idx="90">
                  <c:v>8.6460751481354237E-4</c:v>
                </c:pt>
                <c:pt idx="91">
                  <c:v>8.8460755068808794E-4</c:v>
                </c:pt>
                <c:pt idx="92">
                  <c:v>9.046075283549726E-4</c:v>
                </c:pt>
                <c:pt idx="93">
                  <c:v>9.2460750602185726E-4</c:v>
                </c:pt>
                <c:pt idx="94">
                  <c:v>9.4460754189640284E-4</c:v>
                </c:pt>
                <c:pt idx="95">
                  <c:v>9.646075195632875E-4</c:v>
                </c:pt>
                <c:pt idx="96">
                  <c:v>9.8460749723017216E-4</c:v>
                </c:pt>
                <c:pt idx="97">
                  <c:v>1.0046075331047177E-3</c:v>
                </c:pt>
                <c:pt idx="98">
                  <c:v>1.0246075689792633E-3</c:v>
                </c:pt>
                <c:pt idx="99">
                  <c:v>1.0446074884384871E-3</c:v>
                </c:pt>
                <c:pt idx="100">
                  <c:v>1.0646075243130326E-3</c:v>
                </c:pt>
                <c:pt idx="101">
                  <c:v>1.0846075601875782E-3</c:v>
                </c:pt>
                <c:pt idx="102">
                  <c:v>1.1046074796468019E-3</c:v>
                </c:pt>
                <c:pt idx="103">
                  <c:v>1.1246075155213475E-3</c:v>
                </c:pt>
                <c:pt idx="104">
                  <c:v>1.1446075513958931E-3</c:v>
                </c:pt>
                <c:pt idx="105">
                  <c:v>1.1646074708551168E-3</c:v>
                </c:pt>
                <c:pt idx="106">
                  <c:v>1.1846075067296624E-3</c:v>
                </c:pt>
                <c:pt idx="107">
                  <c:v>1.204607542604208E-3</c:v>
                </c:pt>
                <c:pt idx="108">
                  <c:v>1.2246075784787536E-3</c:v>
                </c:pt>
                <c:pt idx="109">
                  <c:v>1.2446074979379773E-3</c:v>
                </c:pt>
                <c:pt idx="110">
                  <c:v>1.2646075338125229E-3</c:v>
                </c:pt>
                <c:pt idx="111">
                  <c:v>1.2846075696870685E-3</c:v>
                </c:pt>
                <c:pt idx="112">
                  <c:v>1.3046074891462922E-3</c:v>
                </c:pt>
                <c:pt idx="113">
                  <c:v>1.3246075250208378E-3</c:v>
                </c:pt>
                <c:pt idx="114">
                  <c:v>1.3446075608953834E-3</c:v>
                </c:pt>
                <c:pt idx="115">
                  <c:v>1.3646074803546071E-3</c:v>
                </c:pt>
                <c:pt idx="116">
                  <c:v>1.3846075162291527E-3</c:v>
                </c:pt>
                <c:pt idx="117">
                  <c:v>1.4046075521036983E-3</c:v>
                </c:pt>
                <c:pt idx="118">
                  <c:v>1.424607471562922E-3</c:v>
                </c:pt>
                <c:pt idx="119">
                  <c:v>1.4446075074374676E-3</c:v>
                </c:pt>
                <c:pt idx="120">
                  <c:v>1.4646075433120131E-3</c:v>
                </c:pt>
                <c:pt idx="121">
                  <c:v>1.4846075791865587E-3</c:v>
                </c:pt>
                <c:pt idx="122">
                  <c:v>1.5046074986457825E-3</c:v>
                </c:pt>
                <c:pt idx="123">
                  <c:v>1.524607534520328E-3</c:v>
                </c:pt>
                <c:pt idx="124">
                  <c:v>1.5446075703948736E-3</c:v>
                </c:pt>
                <c:pt idx="125">
                  <c:v>1.5646074898540974E-3</c:v>
                </c:pt>
                <c:pt idx="126">
                  <c:v>1.5846075257286429E-3</c:v>
                </c:pt>
                <c:pt idx="127">
                  <c:v>1.6046075616031885E-3</c:v>
                </c:pt>
                <c:pt idx="128">
                  <c:v>1.6246074810624123E-3</c:v>
                </c:pt>
                <c:pt idx="129">
                  <c:v>1.6446075169369578E-3</c:v>
                </c:pt>
                <c:pt idx="130">
                  <c:v>1.6646075528115034E-3</c:v>
                </c:pt>
                <c:pt idx="131">
                  <c:v>1.6846074722707272E-3</c:v>
                </c:pt>
                <c:pt idx="132">
                  <c:v>1.7046075081452727E-3</c:v>
                </c:pt>
                <c:pt idx="133">
                  <c:v>1.7246075440198183E-3</c:v>
                </c:pt>
                <c:pt idx="134">
                  <c:v>1.7446075798943639E-3</c:v>
                </c:pt>
                <c:pt idx="135">
                  <c:v>1.7646074993535876E-3</c:v>
                </c:pt>
                <c:pt idx="136">
                  <c:v>1.7846075352281332E-3</c:v>
                </c:pt>
                <c:pt idx="137">
                  <c:v>1.8046075711026788E-3</c:v>
                </c:pt>
                <c:pt idx="138">
                  <c:v>1.8246074905619025E-3</c:v>
                </c:pt>
                <c:pt idx="139">
                  <c:v>1.8446075264364481E-3</c:v>
                </c:pt>
                <c:pt idx="140">
                  <c:v>1.8646075623109937E-3</c:v>
                </c:pt>
                <c:pt idx="141">
                  <c:v>1.8846074817702174E-3</c:v>
                </c:pt>
                <c:pt idx="142">
                  <c:v>1.904607517644763E-3</c:v>
                </c:pt>
                <c:pt idx="143">
                  <c:v>1.9246075535193086E-3</c:v>
                </c:pt>
                <c:pt idx="144">
                  <c:v>1.9446074729785323E-3</c:v>
                </c:pt>
                <c:pt idx="145">
                  <c:v>1.9646075088530779E-3</c:v>
                </c:pt>
                <c:pt idx="146">
                  <c:v>1.9846074283123016E-3</c:v>
                </c:pt>
                <c:pt idx="147">
                  <c:v>2.0000000949949026E-3</c:v>
                </c:pt>
              </c:numCache>
            </c:numRef>
          </c:xVal>
          <c:yVal>
            <c:numRef>
              <c:f>'u=0.3'!$AV$21:$AV$168</c:f>
              <c:numCache>
                <c:formatCode>General</c:formatCode>
                <c:ptCount val="148"/>
                <c:pt idx="0">
                  <c:v>0</c:v>
                </c:pt>
                <c:pt idx="1">
                  <c:v>1.8024772871285677E-3</c:v>
                </c:pt>
                <c:pt idx="2">
                  <c:v>2.1498773712664843E-3</c:v>
                </c:pt>
                <c:pt idx="3">
                  <c:v>4.2479226249270141E-4</c:v>
                </c:pt>
                <c:pt idx="4">
                  <c:v>2.9265269404277205E-5</c:v>
                </c:pt>
                <c:pt idx="5">
                  <c:v>2.6779914605867816E-6</c:v>
                </c:pt>
                <c:pt idx="6">
                  <c:v>2.6666106123229838E-7</c:v>
                </c:pt>
                <c:pt idx="7">
                  <c:v>2.6656167051442026E-8</c:v>
                </c:pt>
                <c:pt idx="8">
                  <c:v>2.6650965878616262E-9</c:v>
                </c:pt>
                <c:pt idx="9">
                  <c:v>2.6643817707672213E-10</c:v>
                </c:pt>
                <c:pt idx="10">
                  <c:v>2.6633138403009404E-11</c:v>
                </c:pt>
                <c:pt idx="11">
                  <c:v>2.6617122134836579E-12</c:v>
                </c:pt>
                <c:pt idx="12">
                  <c:v>2.6593096756795387E-13</c:v>
                </c:pt>
                <c:pt idx="13">
                  <c:v>2.6557057876581969E-14</c:v>
                </c:pt>
                <c:pt idx="14">
                  <c:v>2.6543543465908526E-15</c:v>
                </c:pt>
                <c:pt idx="15">
                  <c:v>2.6523272379293955E-16</c:v>
                </c:pt>
                <c:pt idx="16">
                  <c:v>2.6515669927720102E-17</c:v>
                </c:pt>
                <c:pt idx="17">
                  <c:v>2.6512819876919551E-18</c:v>
                </c:pt>
                <c:pt idx="18">
                  <c:v>2.6508543353152652E-19</c:v>
                </c:pt>
                <c:pt idx="19">
                  <c:v>2.650693972136355E-20</c:v>
                </c:pt>
                <c:pt idx="20">
                  <c:v>2.6506338319052958E-21</c:v>
                </c:pt>
                <c:pt idx="21">
                  <c:v>2.6506072252046846E-22</c:v>
                </c:pt>
                <c:pt idx="22">
                  <c:v>7.0803973358124495E-4</c:v>
                </c:pt>
                <c:pt idx="23">
                  <c:v>3.3134089317172766E-3</c:v>
                </c:pt>
                <c:pt idx="24">
                  <c:v>7.2316308505833149E-3</c:v>
                </c:pt>
                <c:pt idx="25">
                  <c:v>1.3131918385624886E-2</c:v>
                </c:pt>
                <c:pt idx="26">
                  <c:v>2.204069122672081E-2</c:v>
                </c:pt>
                <c:pt idx="27">
                  <c:v>3.5522066056728363E-2</c:v>
                </c:pt>
                <c:pt idx="28">
                  <c:v>5.5962119251489639E-2</c:v>
                </c:pt>
                <c:pt idx="29">
                  <c:v>8.7039962410926819E-2</c:v>
                </c:pt>
                <c:pt idx="30">
                  <c:v>0.13451945781707764</c:v>
                </c:pt>
                <c:pt idx="31">
                  <c:v>0.20760968327522278</c:v>
                </c:pt>
                <c:pt idx="32">
                  <c:v>0.32136428356170654</c:v>
                </c:pt>
                <c:pt idx="33">
                  <c:v>0.50098872184753418</c:v>
                </c:pt>
                <c:pt idx="34">
                  <c:v>0.78965842723846436</c:v>
                </c:pt>
                <c:pt idx="35">
                  <c:v>1.2630488872528076</c:v>
                </c:pt>
                <c:pt idx="36">
                  <c:v>2.2051796913146973</c:v>
                </c:pt>
                <c:pt idx="37">
                  <c:v>7.4930944442749023</c:v>
                </c:pt>
                <c:pt idx="38">
                  <c:v>9.4658699035644531</c:v>
                </c:pt>
                <c:pt idx="39">
                  <c:v>12.419917106628418</c:v>
                </c:pt>
                <c:pt idx="40">
                  <c:v>13.537631034851074</c:v>
                </c:pt>
                <c:pt idx="41">
                  <c:v>15.198486328125</c:v>
                </c:pt>
                <c:pt idx="42">
                  <c:v>15.838872909545898</c:v>
                </c:pt>
                <c:pt idx="43">
                  <c:v>16.867267608642578</c:v>
                </c:pt>
                <c:pt idx="44">
                  <c:v>18.297727584838867</c:v>
                </c:pt>
                <c:pt idx="45">
                  <c:v>20.453069686889648</c:v>
                </c:pt>
                <c:pt idx="46">
                  <c:v>23.734201431274414</c:v>
                </c:pt>
                <c:pt idx="47">
                  <c:v>29.233669281005859</c:v>
                </c:pt>
                <c:pt idx="48">
                  <c:v>42.918712615966797</c:v>
                </c:pt>
                <c:pt idx="49">
                  <c:v>58.611236572265625</c:v>
                </c:pt>
                <c:pt idx="50">
                  <c:v>62.4171142578125</c:v>
                </c:pt>
                <c:pt idx="51">
                  <c:v>63.843761444091797</c:v>
                </c:pt>
                <c:pt idx="52">
                  <c:v>65.985855102539062</c:v>
                </c:pt>
                <c:pt idx="53">
                  <c:v>69.206855773925781</c:v>
                </c:pt>
                <c:pt idx="54">
                  <c:v>74.058067321777344</c:v>
                </c:pt>
                <c:pt idx="55">
                  <c:v>81.395729064941406</c:v>
                </c:pt>
                <c:pt idx="56">
                  <c:v>92.397079467773438</c:v>
                </c:pt>
                <c:pt idx="57">
                  <c:v>110.31353759765625</c:v>
                </c:pt>
                <c:pt idx="58">
                  <c:v>133.32887268066406</c:v>
                </c:pt>
                <c:pt idx="59">
                  <c:v>155.96444702148438</c:v>
                </c:pt>
                <c:pt idx="60">
                  <c:v>178.50836181640625</c:v>
                </c:pt>
                <c:pt idx="61">
                  <c:v>201.00395202636719</c:v>
                </c:pt>
                <c:pt idx="62">
                  <c:v>223.62615966796875</c:v>
                </c:pt>
                <c:pt idx="63">
                  <c:v>246.44345092773438</c:v>
                </c:pt>
                <c:pt idx="64">
                  <c:v>269.38934326171875</c:v>
                </c:pt>
                <c:pt idx="65">
                  <c:v>292.35263061523438</c:v>
                </c:pt>
                <c:pt idx="66">
                  <c:v>315.42190551757812</c:v>
                </c:pt>
                <c:pt idx="67">
                  <c:v>338.60784912109375</c:v>
                </c:pt>
                <c:pt idx="68">
                  <c:v>361.91757202148438</c:v>
                </c:pt>
                <c:pt idx="69">
                  <c:v>390.184326171875</c:v>
                </c:pt>
                <c:pt idx="70">
                  <c:v>420.91195678710938</c:v>
                </c:pt>
                <c:pt idx="71">
                  <c:v>451.46127319335938</c:v>
                </c:pt>
                <c:pt idx="72">
                  <c:v>481.9501953125</c:v>
                </c:pt>
                <c:pt idx="73">
                  <c:v>512.40240478515625</c:v>
                </c:pt>
                <c:pt idx="74">
                  <c:v>542.83660888671875</c:v>
                </c:pt>
                <c:pt idx="75">
                  <c:v>573.2640380859375</c:v>
                </c:pt>
                <c:pt idx="76">
                  <c:v>603.69537353515625</c:v>
                </c:pt>
                <c:pt idx="77">
                  <c:v>636.8013916015625</c:v>
                </c:pt>
                <c:pt idx="78">
                  <c:v>669.3262939453125</c:v>
                </c:pt>
                <c:pt idx="79">
                  <c:v>706.83917236328125</c:v>
                </c:pt>
                <c:pt idx="80">
                  <c:v>744.41485595703125</c:v>
                </c:pt>
                <c:pt idx="81">
                  <c:v>783.1754150390625</c:v>
                </c:pt>
                <c:pt idx="82">
                  <c:v>821.1719970703125</c:v>
                </c:pt>
                <c:pt idx="83">
                  <c:v>859.34033203125</c:v>
                </c:pt>
                <c:pt idx="84">
                  <c:v>897.46087646484375</c:v>
                </c:pt>
                <c:pt idx="85">
                  <c:v>935.62506103515625</c:v>
                </c:pt>
                <c:pt idx="86">
                  <c:v>973.82684326171875</c:v>
                </c:pt>
                <c:pt idx="87">
                  <c:v>1012.0602416992188</c:v>
                </c:pt>
                <c:pt idx="88">
                  <c:v>1050.3216552734375</c:v>
                </c:pt>
                <c:pt idx="89">
                  <c:v>1088.608154296875</c:v>
                </c:pt>
                <c:pt idx="90">
                  <c:v>1126.933349609375</c:v>
                </c:pt>
                <c:pt idx="91">
                  <c:v>1165.25048828125</c:v>
                </c:pt>
                <c:pt idx="92">
                  <c:v>1203.5970458984375</c:v>
                </c:pt>
                <c:pt idx="93">
                  <c:v>1241.976806640625</c:v>
                </c:pt>
                <c:pt idx="94">
                  <c:v>1282.365478515625</c:v>
                </c:pt>
                <c:pt idx="95">
                  <c:v>1328.1611328125</c:v>
                </c:pt>
                <c:pt idx="96">
                  <c:v>1373.9010009765625</c:v>
                </c:pt>
                <c:pt idx="97">
                  <c:v>1419.6710205078125</c:v>
                </c:pt>
                <c:pt idx="98">
                  <c:v>1465.29541015625</c:v>
                </c:pt>
                <c:pt idx="99">
                  <c:v>1510.9866943359375</c:v>
                </c:pt>
                <c:pt idx="100">
                  <c:v>1556.7508544921875</c:v>
                </c:pt>
                <c:pt idx="101">
                  <c:v>1602.5872802734375</c:v>
                </c:pt>
                <c:pt idx="102">
                  <c:v>1648.4962158203125</c:v>
                </c:pt>
                <c:pt idx="103">
                  <c:v>1694.4771728515625</c:v>
                </c:pt>
                <c:pt idx="104">
                  <c:v>1740.5301513671875</c:v>
                </c:pt>
                <c:pt idx="105">
                  <c:v>1786.6541748046875</c:v>
                </c:pt>
                <c:pt idx="106">
                  <c:v>1832.737548828125</c:v>
                </c:pt>
                <c:pt idx="107">
                  <c:v>1879.0218505859375</c:v>
                </c:pt>
                <c:pt idx="108">
                  <c:v>1925.28369140625</c:v>
                </c:pt>
                <c:pt idx="109">
                  <c:v>1971.6280517578125</c:v>
                </c:pt>
                <c:pt idx="110">
                  <c:v>2018.0557861328125</c:v>
                </c:pt>
                <c:pt idx="111">
                  <c:v>2064.564697265625</c:v>
                </c:pt>
                <c:pt idx="112">
                  <c:v>2111.15234375</c:v>
                </c:pt>
                <c:pt idx="113">
                  <c:v>2158.28564453125</c:v>
                </c:pt>
                <c:pt idx="114">
                  <c:v>2211.462890625</c:v>
                </c:pt>
                <c:pt idx="115">
                  <c:v>2263.364501953125</c:v>
                </c:pt>
                <c:pt idx="116">
                  <c:v>2315.572998046875</c:v>
                </c:pt>
                <c:pt idx="117">
                  <c:v>2368.15234375</c:v>
                </c:pt>
                <c:pt idx="118">
                  <c:v>2421.01318359375</c:v>
                </c:pt>
                <c:pt idx="119">
                  <c:v>2474.08251953125</c:v>
                </c:pt>
                <c:pt idx="120">
                  <c:v>2526.888427734375</c:v>
                </c:pt>
                <c:pt idx="121">
                  <c:v>2579.474365234375</c:v>
                </c:pt>
                <c:pt idx="122">
                  <c:v>2632.123779296875</c:v>
                </c:pt>
                <c:pt idx="123">
                  <c:v>2684.841552734375</c:v>
                </c:pt>
                <c:pt idx="124">
                  <c:v>2737.626708984375</c:v>
                </c:pt>
                <c:pt idx="125">
                  <c:v>2790.47900390625</c:v>
                </c:pt>
                <c:pt idx="126">
                  <c:v>2843.397705078125</c:v>
                </c:pt>
                <c:pt idx="127">
                  <c:v>2896.382568359375</c:v>
                </c:pt>
                <c:pt idx="128">
                  <c:v>2954.909912109375</c:v>
                </c:pt>
                <c:pt idx="129">
                  <c:v>3018.45947265625</c:v>
                </c:pt>
                <c:pt idx="130">
                  <c:v>3077.5283203125</c:v>
                </c:pt>
                <c:pt idx="131">
                  <c:v>3136.496826171875</c:v>
                </c:pt>
                <c:pt idx="132">
                  <c:v>3195.4765625</c:v>
                </c:pt>
                <c:pt idx="133">
                  <c:v>3254.476318359375</c:v>
                </c:pt>
                <c:pt idx="134">
                  <c:v>3313.503662109375</c:v>
                </c:pt>
                <c:pt idx="135">
                  <c:v>3372.55712890625</c:v>
                </c:pt>
                <c:pt idx="136">
                  <c:v>3431.639892578125</c:v>
                </c:pt>
                <c:pt idx="137">
                  <c:v>3490.75390625</c:v>
                </c:pt>
                <c:pt idx="138">
                  <c:v>3549.900390625</c:v>
                </c:pt>
                <c:pt idx="139">
                  <c:v>3609.081298828125</c:v>
                </c:pt>
                <c:pt idx="140">
                  <c:v>3668.296875</c:v>
                </c:pt>
                <c:pt idx="141">
                  <c:v>3727.548095703125</c:v>
                </c:pt>
                <c:pt idx="142">
                  <c:v>3786.835693359375</c:v>
                </c:pt>
                <c:pt idx="143">
                  <c:v>3846.16845703125</c:v>
                </c:pt>
                <c:pt idx="144">
                  <c:v>3905.544921875</c:v>
                </c:pt>
                <c:pt idx="145">
                  <c:v>3964.968017578125</c:v>
                </c:pt>
                <c:pt idx="146">
                  <c:v>4024.551025390625</c:v>
                </c:pt>
                <c:pt idx="147">
                  <c:v>4070.3603515625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4F-0F41-ADCC-30967604E717}"/>
            </c:ext>
          </c:extLst>
        </c:ser>
        <c:ser>
          <c:idx val="1"/>
          <c:order val="1"/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'u=0.3'!$BA$21:$BA$168</c:f>
              <c:numCache>
                <c:formatCode>General</c:formatCode>
                <c:ptCount val="148"/>
                <c:pt idx="0">
                  <c:v>0</c:v>
                </c:pt>
                <c:pt idx="1">
                  <c:v>3.1249999921101335E-8</c:v>
                </c:pt>
                <c:pt idx="2">
                  <c:v>6.2499999842202669E-8</c:v>
                </c:pt>
                <c:pt idx="3">
                  <c:v>1.0937500150021151E-7</c:v>
                </c:pt>
                <c:pt idx="4">
                  <c:v>1.7968750398722477E-7</c:v>
                </c:pt>
                <c:pt idx="5">
                  <c:v>2.8515626127045834E-7</c:v>
                </c:pt>
                <c:pt idx="6">
                  <c:v>4.4335936877359927E-7</c:v>
                </c:pt>
                <c:pt idx="7">
                  <c:v>6.8066407266087481E-7</c:v>
                </c:pt>
                <c:pt idx="8">
                  <c:v>1.0366211427026428E-6</c:v>
                </c:pt>
                <c:pt idx="9">
                  <c:v>1.5705566056567477E-6</c:v>
                </c:pt>
                <c:pt idx="10">
                  <c:v>2.3714599137747427E-6</c:v>
                </c:pt>
                <c:pt idx="11">
                  <c:v>3.5728148759517353E-6</c:v>
                </c:pt>
                <c:pt idx="12">
                  <c:v>5.3748472055303864E-6</c:v>
                </c:pt>
                <c:pt idx="13">
                  <c:v>8.0778963820193894E-6</c:v>
                </c:pt>
                <c:pt idx="14">
                  <c:v>9.0915391410817392E-6</c:v>
                </c:pt>
                <c:pt idx="15">
                  <c:v>1.0612004189169966E-5</c:v>
                </c:pt>
                <c:pt idx="16">
                  <c:v>1.1182178241142537E-5</c:v>
                </c:pt>
                <c:pt idx="17">
                  <c:v>1.139599407906644E-5</c:v>
                </c:pt>
                <c:pt idx="18">
                  <c:v>1.1716717381204944E-5</c:v>
                </c:pt>
                <c:pt idx="19">
                  <c:v>1.1836988051072694E-5</c:v>
                </c:pt>
                <c:pt idx="20">
                  <c:v>1.1882089893333614E-5</c:v>
                </c:pt>
                <c:pt idx="21">
                  <c:v>1.1902089681825601E-5</c:v>
                </c:pt>
                <c:pt idx="22">
                  <c:v>1.1932090274058282E-5</c:v>
                </c:pt>
                <c:pt idx="23">
                  <c:v>1.1977090252912603E-5</c:v>
                </c:pt>
                <c:pt idx="24">
                  <c:v>1.2044590221194085E-5</c:v>
                </c:pt>
                <c:pt idx="25">
                  <c:v>1.2145839718868956E-5</c:v>
                </c:pt>
                <c:pt idx="26">
                  <c:v>1.2297715329623315E-5</c:v>
                </c:pt>
                <c:pt idx="27">
                  <c:v>1.2525527381512802E-5</c:v>
                </c:pt>
                <c:pt idx="28">
                  <c:v>1.2867246368841734E-5</c:v>
                </c:pt>
                <c:pt idx="29">
                  <c:v>1.337982394034043E-5</c:v>
                </c:pt>
                <c:pt idx="30">
                  <c:v>1.4148691661830526E-5</c:v>
                </c:pt>
                <c:pt idx="31">
                  <c:v>1.5301991879823618E-5</c:v>
                </c:pt>
                <c:pt idx="32">
                  <c:v>1.7031943571055308E-5</c:v>
                </c:pt>
                <c:pt idx="33">
                  <c:v>1.9626870198408142E-5</c:v>
                </c:pt>
                <c:pt idx="34">
                  <c:v>2.3519260139437392E-5</c:v>
                </c:pt>
                <c:pt idx="35">
                  <c:v>2.9357845050981268E-5</c:v>
                </c:pt>
                <c:pt idx="36">
                  <c:v>3.8115722418297082E-5</c:v>
                </c:pt>
                <c:pt idx="37">
                  <c:v>5.1252540288260207E-5</c:v>
                </c:pt>
                <c:pt idx="38">
                  <c:v>5.6178847444243729E-5</c:v>
                </c:pt>
                <c:pt idx="39">
                  <c:v>6.3568302721250802E-5</c:v>
                </c:pt>
                <c:pt idx="40">
                  <c:v>6.633935117861256E-5</c:v>
                </c:pt>
                <c:pt idx="41">
                  <c:v>7.0495923864655197E-5</c:v>
                </c:pt>
                <c:pt idx="42">
                  <c:v>7.2054637712426484E-5</c:v>
                </c:pt>
                <c:pt idx="43">
                  <c:v>7.4392708484083414E-5</c:v>
                </c:pt>
                <c:pt idx="44">
                  <c:v>7.789981464156881E-5</c:v>
                </c:pt>
                <c:pt idx="45">
                  <c:v>8.316047751577571E-5</c:v>
                </c:pt>
                <c:pt idx="46">
                  <c:v>9.1051464551128447E-5</c:v>
                </c:pt>
                <c:pt idx="47">
                  <c:v>1.0288794874213636E-4</c:v>
                </c:pt>
                <c:pt idx="48">
                  <c:v>1.2064268230460584E-4</c:v>
                </c:pt>
                <c:pt idx="49">
                  <c:v>1.4064267452340573E-4</c:v>
                </c:pt>
                <c:pt idx="50">
                  <c:v>1.4564268349204212E-4</c:v>
                </c:pt>
                <c:pt idx="51">
                  <c:v>1.4751768321730196E-4</c:v>
                </c:pt>
                <c:pt idx="52">
                  <c:v>1.5033017552923411E-4</c:v>
                </c:pt>
                <c:pt idx="53">
                  <c:v>1.5454893582500517E-4</c:v>
                </c:pt>
                <c:pt idx="54">
                  <c:v>1.6087705444078892E-4</c:v>
                </c:pt>
                <c:pt idx="55">
                  <c:v>1.7036923964042217E-4</c:v>
                </c:pt>
                <c:pt idx="56">
                  <c:v>1.8460751743987203E-4</c:v>
                </c:pt>
                <c:pt idx="57">
                  <c:v>2.0460752421058714E-4</c:v>
                </c:pt>
                <c:pt idx="58">
                  <c:v>2.2460751642938703E-4</c:v>
                </c:pt>
                <c:pt idx="59">
                  <c:v>2.4460750864818692E-4</c:v>
                </c:pt>
                <c:pt idx="60">
                  <c:v>2.6460751541890204E-4</c:v>
                </c:pt>
                <c:pt idx="61">
                  <c:v>2.8460752218961716E-4</c:v>
                </c:pt>
                <c:pt idx="62">
                  <c:v>3.0460752896033227E-4</c:v>
                </c:pt>
                <c:pt idx="63">
                  <c:v>3.2460753573104739E-4</c:v>
                </c:pt>
                <c:pt idx="64">
                  <c:v>3.4460751339793205E-4</c:v>
                </c:pt>
                <c:pt idx="65">
                  <c:v>3.6460752016864717E-4</c:v>
                </c:pt>
                <c:pt idx="66">
                  <c:v>3.8460752693936229E-4</c:v>
                </c:pt>
                <c:pt idx="67">
                  <c:v>4.046075337100774E-4</c:v>
                </c:pt>
                <c:pt idx="68">
                  <c:v>4.2460751137696207E-4</c:v>
                </c:pt>
                <c:pt idx="69">
                  <c:v>4.4460751814767718E-4</c:v>
                </c:pt>
                <c:pt idx="70">
                  <c:v>4.646075249183923E-4</c:v>
                </c:pt>
                <c:pt idx="71">
                  <c:v>4.8460753168910742E-4</c:v>
                </c:pt>
                <c:pt idx="72">
                  <c:v>5.0460750935599208E-4</c:v>
                </c:pt>
                <c:pt idx="73">
                  <c:v>5.2460754523053765E-4</c:v>
                </c:pt>
                <c:pt idx="74">
                  <c:v>5.4460752289742231E-4</c:v>
                </c:pt>
                <c:pt idx="75">
                  <c:v>5.6460750056430697E-4</c:v>
                </c:pt>
                <c:pt idx="76">
                  <c:v>5.8460753643885255E-4</c:v>
                </c:pt>
                <c:pt idx="77">
                  <c:v>6.0460751410573721E-4</c:v>
                </c:pt>
                <c:pt idx="78">
                  <c:v>6.2460754998028278E-4</c:v>
                </c:pt>
                <c:pt idx="79">
                  <c:v>6.4460752764716744E-4</c:v>
                </c:pt>
                <c:pt idx="80">
                  <c:v>6.646075053140521E-4</c:v>
                </c:pt>
                <c:pt idx="81">
                  <c:v>6.8460754118859768E-4</c:v>
                </c:pt>
                <c:pt idx="82">
                  <c:v>7.0460751885548234E-4</c:v>
                </c:pt>
                <c:pt idx="83">
                  <c:v>7.24607496522367E-4</c:v>
                </c:pt>
                <c:pt idx="84">
                  <c:v>7.4460753239691257E-4</c:v>
                </c:pt>
                <c:pt idx="85">
                  <c:v>7.6460751006379724E-4</c:v>
                </c:pt>
                <c:pt idx="86">
                  <c:v>7.8460754593834281E-4</c:v>
                </c:pt>
                <c:pt idx="87">
                  <c:v>8.0460752360522747E-4</c:v>
                </c:pt>
                <c:pt idx="88">
                  <c:v>8.2460750127211213E-4</c:v>
                </c:pt>
                <c:pt idx="89">
                  <c:v>8.4460753714665771E-4</c:v>
                </c:pt>
                <c:pt idx="90">
                  <c:v>8.6460751481354237E-4</c:v>
                </c:pt>
                <c:pt idx="91">
                  <c:v>8.8460755068808794E-4</c:v>
                </c:pt>
                <c:pt idx="92">
                  <c:v>9.046075283549726E-4</c:v>
                </c:pt>
                <c:pt idx="93">
                  <c:v>9.2460750602185726E-4</c:v>
                </c:pt>
                <c:pt idx="94">
                  <c:v>9.4460754189640284E-4</c:v>
                </c:pt>
                <c:pt idx="95">
                  <c:v>9.646075195632875E-4</c:v>
                </c:pt>
                <c:pt idx="96">
                  <c:v>9.8460749723017216E-4</c:v>
                </c:pt>
                <c:pt idx="97">
                  <c:v>1.0046075331047177E-3</c:v>
                </c:pt>
                <c:pt idx="98">
                  <c:v>1.0246075689792633E-3</c:v>
                </c:pt>
                <c:pt idx="99">
                  <c:v>1.0446074884384871E-3</c:v>
                </c:pt>
                <c:pt idx="100">
                  <c:v>1.0646075243130326E-3</c:v>
                </c:pt>
                <c:pt idx="101">
                  <c:v>1.0846075601875782E-3</c:v>
                </c:pt>
                <c:pt idx="102">
                  <c:v>1.1046074796468019E-3</c:v>
                </c:pt>
                <c:pt idx="103">
                  <c:v>1.1246075155213475E-3</c:v>
                </c:pt>
                <c:pt idx="104">
                  <c:v>1.1446075513958931E-3</c:v>
                </c:pt>
                <c:pt idx="105">
                  <c:v>1.1646074708551168E-3</c:v>
                </c:pt>
                <c:pt idx="106">
                  <c:v>1.1846075067296624E-3</c:v>
                </c:pt>
                <c:pt idx="107">
                  <c:v>1.204607542604208E-3</c:v>
                </c:pt>
                <c:pt idx="108">
                  <c:v>1.2246075784787536E-3</c:v>
                </c:pt>
                <c:pt idx="109">
                  <c:v>1.2446074979379773E-3</c:v>
                </c:pt>
                <c:pt idx="110">
                  <c:v>1.2646075338125229E-3</c:v>
                </c:pt>
                <c:pt idx="111">
                  <c:v>1.2846075696870685E-3</c:v>
                </c:pt>
                <c:pt idx="112">
                  <c:v>1.3046074891462922E-3</c:v>
                </c:pt>
                <c:pt idx="113">
                  <c:v>1.3246075250208378E-3</c:v>
                </c:pt>
                <c:pt idx="114">
                  <c:v>1.3446075608953834E-3</c:v>
                </c:pt>
                <c:pt idx="115">
                  <c:v>1.3646074803546071E-3</c:v>
                </c:pt>
                <c:pt idx="116">
                  <c:v>1.3846075162291527E-3</c:v>
                </c:pt>
                <c:pt idx="117">
                  <c:v>1.4046075521036983E-3</c:v>
                </c:pt>
                <c:pt idx="118">
                  <c:v>1.424607471562922E-3</c:v>
                </c:pt>
                <c:pt idx="119">
                  <c:v>1.4446075074374676E-3</c:v>
                </c:pt>
                <c:pt idx="120">
                  <c:v>1.4646075433120131E-3</c:v>
                </c:pt>
                <c:pt idx="121">
                  <c:v>1.4846075791865587E-3</c:v>
                </c:pt>
                <c:pt idx="122">
                  <c:v>1.5046074986457825E-3</c:v>
                </c:pt>
                <c:pt idx="123">
                  <c:v>1.524607534520328E-3</c:v>
                </c:pt>
                <c:pt idx="124">
                  <c:v>1.5446075703948736E-3</c:v>
                </c:pt>
                <c:pt idx="125">
                  <c:v>1.5646074898540974E-3</c:v>
                </c:pt>
                <c:pt idx="126">
                  <c:v>1.5846075257286429E-3</c:v>
                </c:pt>
                <c:pt idx="127">
                  <c:v>1.6046075616031885E-3</c:v>
                </c:pt>
                <c:pt idx="128">
                  <c:v>1.6246074810624123E-3</c:v>
                </c:pt>
                <c:pt idx="129">
                  <c:v>1.6446075169369578E-3</c:v>
                </c:pt>
                <c:pt idx="130">
                  <c:v>1.6646075528115034E-3</c:v>
                </c:pt>
                <c:pt idx="131">
                  <c:v>1.6846074722707272E-3</c:v>
                </c:pt>
                <c:pt idx="132">
                  <c:v>1.7046075081452727E-3</c:v>
                </c:pt>
                <c:pt idx="133">
                  <c:v>1.7246075440198183E-3</c:v>
                </c:pt>
                <c:pt idx="134">
                  <c:v>1.7446075798943639E-3</c:v>
                </c:pt>
                <c:pt idx="135">
                  <c:v>1.7646074993535876E-3</c:v>
                </c:pt>
                <c:pt idx="136">
                  <c:v>1.7846075352281332E-3</c:v>
                </c:pt>
                <c:pt idx="137">
                  <c:v>1.8046075711026788E-3</c:v>
                </c:pt>
                <c:pt idx="138">
                  <c:v>1.8246074905619025E-3</c:v>
                </c:pt>
                <c:pt idx="139">
                  <c:v>1.8446075264364481E-3</c:v>
                </c:pt>
                <c:pt idx="140">
                  <c:v>1.8646075623109937E-3</c:v>
                </c:pt>
                <c:pt idx="141">
                  <c:v>1.8846074817702174E-3</c:v>
                </c:pt>
                <c:pt idx="142">
                  <c:v>1.904607517644763E-3</c:v>
                </c:pt>
                <c:pt idx="143">
                  <c:v>1.9246075535193086E-3</c:v>
                </c:pt>
                <c:pt idx="144">
                  <c:v>1.9446074729785323E-3</c:v>
                </c:pt>
                <c:pt idx="145">
                  <c:v>1.9646075088530779E-3</c:v>
                </c:pt>
                <c:pt idx="146">
                  <c:v>1.9846074283123016E-3</c:v>
                </c:pt>
                <c:pt idx="147">
                  <c:v>2.0000000949949026E-3</c:v>
                </c:pt>
              </c:numCache>
            </c:numRef>
          </c:xVal>
          <c:yVal>
            <c:numRef>
              <c:f>'u=0.3'!$BB$21:$BB$168</c:f>
              <c:numCache>
                <c:formatCode>General</c:formatCode>
                <c:ptCount val="148"/>
                <c:pt idx="0">
                  <c:v>0</c:v>
                </c:pt>
                <c:pt idx="1">
                  <c:v>2.3819535703555403E-4</c:v>
                </c:pt>
                <c:pt idx="2">
                  <c:v>6.7371820882796622E-4</c:v>
                </c:pt>
                <c:pt idx="3">
                  <c:v>1.5596795180039243E-3</c:v>
                </c:pt>
                <c:pt idx="4">
                  <c:v>3.2842414274390054E-3</c:v>
                </c:pt>
                <c:pt idx="5">
                  <c:v>6.5657240963778399E-3</c:v>
                </c:pt>
                <c:pt idx="6">
                  <c:v>1.2728935802348894E-2</c:v>
                </c:pt>
                <c:pt idx="7">
                  <c:v>2.4213496250148913E-2</c:v>
                </c:pt>
                <c:pt idx="8">
                  <c:v>4.5508063407924251E-2</c:v>
                </c:pt>
                <c:pt idx="9">
                  <c:v>8.4866961158460985E-2</c:v>
                </c:pt>
                <c:pt idx="10">
                  <c:v>0.15746424051993307</c:v>
                </c:pt>
                <c:pt idx="11">
                  <c:v>0.29118837441659839</c:v>
                </c:pt>
                <c:pt idx="12">
                  <c:v>0.53728837629799875</c:v>
                </c:pt>
                <c:pt idx="13">
                  <c:v>0.98993271747850398</c:v>
                </c:pt>
                <c:pt idx="14">
                  <c:v>1.1819915727912182</c:v>
                </c:pt>
                <c:pt idx="15">
                  <c:v>1.4905768779382207</c:v>
                </c:pt>
                <c:pt idx="16">
                  <c:v>1.6123075094923935</c:v>
                </c:pt>
                <c:pt idx="17">
                  <c:v>1.6587715702346155</c:v>
                </c:pt>
                <c:pt idx="18">
                  <c:v>1.7292874617793808</c:v>
                </c:pt>
                <c:pt idx="19">
                  <c:v>1.755982060689943</c:v>
                </c:pt>
                <c:pt idx="20">
                  <c:v>1.7660277013629617</c:v>
                </c:pt>
                <c:pt idx="21">
                  <c:v>1.7704884114660708</c:v>
                </c:pt>
                <c:pt idx="22">
                  <c:v>1.7771867089066717</c:v>
                </c:pt>
                <c:pt idx="23">
                  <c:v>1.7872497469232211</c:v>
                </c:pt>
                <c:pt idx="24">
                  <c:v>1.8023797717623957</c:v>
                </c:pt>
                <c:pt idx="25">
                  <c:v>1.8251542730709809</c:v>
                </c:pt>
                <c:pt idx="26">
                  <c:v>1.859494569981794</c:v>
                </c:pt>
                <c:pt idx="27">
                  <c:v>1.9114031263243885</c:v>
                </c:pt>
                <c:pt idx="28">
                  <c:v>1.9901540084461899</c:v>
                </c:pt>
                <c:pt idx="29">
                  <c:v>2.1102497579290382</c:v>
                </c:pt>
                <c:pt idx="30">
                  <c:v>2.2947357643141348</c:v>
                </c:pt>
                <c:pt idx="31">
                  <c:v>2.5809536878950325</c:v>
                </c:pt>
                <c:pt idx="32">
                  <c:v>3.0307811348836138</c:v>
                </c:pt>
                <c:pt idx="33">
                  <c:v>3.7491674375241133</c:v>
                </c:pt>
                <c:pt idx="34">
                  <c:v>4.9180591142434347</c:v>
                </c:pt>
                <c:pt idx="35">
                  <c:v>6.8587428730632762</c:v>
                </c:pt>
                <c:pt idx="36">
                  <c:v>10.146458752609359</c:v>
                </c:pt>
                <c:pt idx="37">
                  <c:v>15.820906157985323</c:v>
                </c:pt>
                <c:pt idx="38">
                  <c:v>18.155888147911721</c:v>
                </c:pt>
                <c:pt idx="39">
                  <c:v>21.853408541917069</c:v>
                </c:pt>
                <c:pt idx="40">
                  <c:v>23.297809533628403</c:v>
                </c:pt>
                <c:pt idx="41">
                  <c:v>25.521386854173507</c:v>
                </c:pt>
                <c:pt idx="42">
                  <c:v>26.372492004532376</c:v>
                </c:pt>
                <c:pt idx="43">
                  <c:v>27.66647424390225</c:v>
                </c:pt>
                <c:pt idx="44">
                  <c:v>29.645781092891692</c:v>
                </c:pt>
                <c:pt idx="45">
                  <c:v>32.698943631648575</c:v>
                </c:pt>
                <c:pt idx="46">
                  <c:v>37.461802042616561</c:v>
                </c:pt>
                <c:pt idx="47">
                  <c:v>44.999223971264229</c:v>
                </c:pt>
                <c:pt idx="48">
                  <c:v>57.135987486187283</c:v>
                </c:pt>
                <c:pt idx="49">
                  <c:v>71.917392987319573</c:v>
                </c:pt>
                <c:pt idx="50">
                  <c:v>75.786398547394342</c:v>
                </c:pt>
                <c:pt idx="51">
                  <c:v>77.254606656913467</c:v>
                </c:pt>
                <c:pt idx="52">
                  <c:v>79.47444574171999</c:v>
                </c:pt>
                <c:pt idx="53">
                  <c:v>82.843280755129143</c:v>
                </c:pt>
                <c:pt idx="54">
                  <c:v>87.983132437268807</c:v>
                </c:pt>
                <c:pt idx="55">
                  <c:v>95.883756138989511</c:v>
                </c:pt>
                <c:pt idx="56">
                  <c:v>108.15144690841417</c:v>
                </c:pt>
                <c:pt idx="57">
                  <c:v>126.19456807371424</c:v>
                </c:pt>
                <c:pt idx="58">
                  <c:v>145.14253016313117</c:v>
                </c:pt>
                <c:pt idx="59">
                  <c:v>164.95403272563141</c:v>
                </c:pt>
                <c:pt idx="60">
                  <c:v>185.59297069257011</c:v>
                </c:pt>
                <c:pt idx="61">
                  <c:v>207.02739737056683</c:v>
                </c:pt>
                <c:pt idx="62">
                  <c:v>229.22881604928315</c:v>
                </c:pt>
                <c:pt idx="63">
                  <c:v>252.17159044342094</c:v>
                </c:pt>
                <c:pt idx="64">
                  <c:v>275.83246085919359</c:v>
                </c:pt>
                <c:pt idx="65">
                  <c:v>300.19032694211791</c:v>
                </c:pt>
                <c:pt idx="66">
                  <c:v>325.22575454705111</c:v>
                </c:pt>
                <c:pt idx="67">
                  <c:v>350.92087894165422</c:v>
                </c:pt>
                <c:pt idx="68">
                  <c:v>377.25913960216633</c:v>
                </c:pt>
                <c:pt idx="69">
                  <c:v>404.22527414748959</c:v>
                </c:pt>
                <c:pt idx="70">
                  <c:v>431.80495361017307</c:v>
                </c:pt>
                <c:pt idx="71">
                  <c:v>459.98482066441414</c:v>
                </c:pt>
                <c:pt idx="72">
                  <c:v>488.75231199987689</c:v>
                </c:pt>
                <c:pt idx="73">
                  <c:v>518.0957859428969</c:v>
                </c:pt>
                <c:pt idx="74">
                  <c:v>548.00398319506564</c:v>
                </c:pt>
                <c:pt idx="75">
                  <c:v>578.46651678316846</c:v>
                </c:pt>
                <c:pt idx="76">
                  <c:v>609.47356794387599</c:v>
                </c:pt>
                <c:pt idx="77">
                  <c:v>641.01555963099077</c:v>
                </c:pt>
                <c:pt idx="78">
                  <c:v>673.08374926254794</c:v>
                </c:pt>
                <c:pt idx="79">
                  <c:v>705.6694564561061</c:v>
                </c:pt>
                <c:pt idx="80">
                  <c:v>738.76467867482461</c:v>
                </c:pt>
                <c:pt idx="81">
                  <c:v>772.36178767445585</c:v>
                </c:pt>
                <c:pt idx="82">
                  <c:v>806.45320236946054</c:v>
                </c:pt>
                <c:pt idx="83">
                  <c:v>841.03195114384675</c:v>
                </c:pt>
                <c:pt idx="84">
                  <c:v>876.09136286639352</c:v>
                </c:pt>
                <c:pt idx="85">
                  <c:v>911.6247344574756</c:v>
                </c:pt>
                <c:pt idx="86">
                  <c:v>947.6260304842225</c:v>
                </c:pt>
                <c:pt idx="87">
                  <c:v>984.0890394427156</c:v>
                </c:pt>
                <c:pt idx="88">
                  <c:v>1021.0080887558553</c:v>
                </c:pt>
                <c:pt idx="89">
                  <c:v>1058.3777226666566</c:v>
                </c:pt>
                <c:pt idx="90">
                  <c:v>1096.1923573844022</c:v>
                </c:pt>
                <c:pt idx="91">
                  <c:v>1134.4470340629978</c:v>
                </c:pt>
                <c:pt idx="92">
                  <c:v>1173.1365277768411</c:v>
                </c:pt>
                <c:pt idx="93">
                  <c:v>1212.2561138393473</c:v>
                </c:pt>
                <c:pt idx="94">
                  <c:v>1251.8012303541784</c:v>
                </c:pt>
                <c:pt idx="95">
                  <c:v>1291.767118909107</c:v>
                </c:pt>
                <c:pt idx="96">
                  <c:v>1332.1495073570795</c:v>
                </c:pt>
                <c:pt idx="97">
                  <c:v>1372.9442627682645</c:v>
                </c:pt>
                <c:pt idx="98">
                  <c:v>1414.1471435732258</c:v>
                </c:pt>
                <c:pt idx="99">
                  <c:v>1455.7539031588353</c:v>
                </c:pt>
                <c:pt idx="100">
                  <c:v>1497.7611381966874</c:v>
                </c:pt>
                <c:pt idx="101">
                  <c:v>1540.1648300503157</c:v>
                </c:pt>
                <c:pt idx="102">
                  <c:v>1582.9610558425102</c:v>
                </c:pt>
                <c:pt idx="103">
                  <c:v>1626.1467413889161</c:v>
                </c:pt>
                <c:pt idx="104">
                  <c:v>1669.7181620433282</c:v>
                </c:pt>
                <c:pt idx="105">
                  <c:v>1713.6716757153254</c:v>
                </c:pt>
                <c:pt idx="106">
                  <c:v>1758.0044965592813</c:v>
                </c:pt>
                <c:pt idx="107">
                  <c:v>1802.7131561672068</c:v>
                </c:pt>
                <c:pt idx="108">
                  <c:v>1847.7945212457744</c:v>
                </c:pt>
                <c:pt idx="109">
                  <c:v>1893.2452699564722</c:v>
                </c:pt>
                <c:pt idx="110">
                  <c:v>1939.0629491970064</c:v>
                </c:pt>
                <c:pt idx="111">
                  <c:v>1985.2443842828777</c:v>
                </c:pt>
                <c:pt idx="112">
                  <c:v>2031.7864603203768</c:v>
                </c:pt>
                <c:pt idx="113">
                  <c:v>2078.6869418432952</c:v>
                </c:pt>
                <c:pt idx="114">
                  <c:v>2125.9428448316135</c:v>
                </c:pt>
                <c:pt idx="115">
                  <c:v>2173.5512377789341</c:v>
                </c:pt>
                <c:pt idx="116">
                  <c:v>2221.5100801220315</c:v>
                </c:pt>
                <c:pt idx="117">
                  <c:v>2269.8165573851343</c:v>
                </c:pt>
                <c:pt idx="118">
                  <c:v>2318.4679014128365</c:v>
                </c:pt>
                <c:pt idx="119">
                  <c:v>2367.4622471271127</c:v>
                </c:pt>
                <c:pt idx="120">
                  <c:v>2416.7969315470655</c:v>
                </c:pt>
                <c:pt idx="121">
                  <c:v>2466.4696228173975</c:v>
                </c:pt>
                <c:pt idx="122">
                  <c:v>2516.4777443078383</c:v>
                </c:pt>
                <c:pt idx="123">
                  <c:v>2566.8196393395683</c:v>
                </c:pt>
                <c:pt idx="124">
                  <c:v>2617.4928231410017</c:v>
                </c:pt>
                <c:pt idx="125">
                  <c:v>2668.4948459944658</c:v>
                </c:pt>
                <c:pt idx="126">
                  <c:v>2719.8241911589448</c:v>
                </c:pt>
                <c:pt idx="127">
                  <c:v>2771.478492308871</c:v>
                </c:pt>
                <c:pt idx="128">
                  <c:v>2823.4554143851788</c:v>
                </c:pt>
                <c:pt idx="129">
                  <c:v>2875.7535685484736</c:v>
                </c:pt>
                <c:pt idx="130">
                  <c:v>2928.3706957334994</c:v>
                </c:pt>
                <c:pt idx="131">
                  <c:v>2981.3045648347015</c:v>
                </c:pt>
                <c:pt idx="132">
                  <c:v>3034.5539043587178</c:v>
                </c:pt>
                <c:pt idx="133">
                  <c:v>3088.11655269624</c:v>
                </c:pt>
                <c:pt idx="134">
                  <c:v>3141.9906877881463</c:v>
                </c:pt>
                <c:pt idx="135">
                  <c:v>3196.174202710708</c:v>
                </c:pt>
                <c:pt idx="136">
                  <c:v>3250.6659681501842</c:v>
                </c:pt>
                <c:pt idx="137">
                  <c:v>3305.4639391845608</c:v>
                </c:pt>
                <c:pt idx="138">
                  <c:v>3360.5660926107407</c:v>
                </c:pt>
                <c:pt idx="139">
                  <c:v>3415.9713963867243</c:v>
                </c:pt>
                <c:pt idx="140">
                  <c:v>3471.6778844260557</c:v>
                </c:pt>
                <c:pt idx="141">
                  <c:v>3527.6836101888971</c:v>
                </c:pt>
                <c:pt idx="142">
                  <c:v>3583.9876318572378</c:v>
                </c:pt>
                <c:pt idx="143">
                  <c:v>3640.5880556552465</c:v>
                </c:pt>
                <c:pt idx="144">
                  <c:v>3697.4830054222152</c:v>
                </c:pt>
                <c:pt idx="145">
                  <c:v>3754.6716232650288</c:v>
                </c:pt>
                <c:pt idx="146">
                  <c:v>3812.1517464681197</c:v>
                </c:pt>
                <c:pt idx="147">
                  <c:v>3856.5883536765332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4F-0F41-ADCC-30967604E717}"/>
            </c:ext>
          </c:extLst>
        </c:ser>
        <c:ser>
          <c:idx val="2"/>
          <c:order val="2"/>
          <c:marker>
            <c:symbol val="none"/>
          </c:marker>
          <c:xVal>
            <c:numRef>
              <c:f>'u=0.3'!$BA$21:$BA$168</c:f>
              <c:numCache>
                <c:formatCode>General</c:formatCode>
                <c:ptCount val="148"/>
                <c:pt idx="0">
                  <c:v>0</c:v>
                </c:pt>
                <c:pt idx="1">
                  <c:v>3.1249999921101335E-8</c:v>
                </c:pt>
                <c:pt idx="2">
                  <c:v>6.2499999842202669E-8</c:v>
                </c:pt>
                <c:pt idx="3">
                  <c:v>1.0937500150021151E-7</c:v>
                </c:pt>
                <c:pt idx="4">
                  <c:v>1.7968750398722477E-7</c:v>
                </c:pt>
                <c:pt idx="5">
                  <c:v>2.8515626127045834E-7</c:v>
                </c:pt>
                <c:pt idx="6">
                  <c:v>4.4335936877359927E-7</c:v>
                </c:pt>
                <c:pt idx="7">
                  <c:v>6.8066407266087481E-7</c:v>
                </c:pt>
                <c:pt idx="8">
                  <c:v>1.0366211427026428E-6</c:v>
                </c:pt>
                <c:pt idx="9">
                  <c:v>1.5705566056567477E-6</c:v>
                </c:pt>
                <c:pt idx="10">
                  <c:v>2.3714599137747427E-6</c:v>
                </c:pt>
                <c:pt idx="11">
                  <c:v>3.5728148759517353E-6</c:v>
                </c:pt>
                <c:pt idx="12">
                  <c:v>5.3748472055303864E-6</c:v>
                </c:pt>
                <c:pt idx="13">
                  <c:v>8.0778963820193894E-6</c:v>
                </c:pt>
                <c:pt idx="14">
                  <c:v>9.0915391410817392E-6</c:v>
                </c:pt>
                <c:pt idx="15">
                  <c:v>1.0612004189169966E-5</c:v>
                </c:pt>
                <c:pt idx="16">
                  <c:v>1.1182178241142537E-5</c:v>
                </c:pt>
                <c:pt idx="17">
                  <c:v>1.139599407906644E-5</c:v>
                </c:pt>
                <c:pt idx="18">
                  <c:v>1.1716717381204944E-5</c:v>
                </c:pt>
                <c:pt idx="19">
                  <c:v>1.1836988051072694E-5</c:v>
                </c:pt>
                <c:pt idx="20">
                  <c:v>1.1882089893333614E-5</c:v>
                </c:pt>
                <c:pt idx="21">
                  <c:v>1.1902089681825601E-5</c:v>
                </c:pt>
                <c:pt idx="22">
                  <c:v>1.1932090274058282E-5</c:v>
                </c:pt>
                <c:pt idx="23">
                  <c:v>1.1977090252912603E-5</c:v>
                </c:pt>
                <c:pt idx="24">
                  <c:v>1.2044590221194085E-5</c:v>
                </c:pt>
                <c:pt idx="25">
                  <c:v>1.2145839718868956E-5</c:v>
                </c:pt>
                <c:pt idx="26">
                  <c:v>1.2297715329623315E-5</c:v>
                </c:pt>
                <c:pt idx="27">
                  <c:v>1.2525527381512802E-5</c:v>
                </c:pt>
                <c:pt idx="28">
                  <c:v>1.2867246368841734E-5</c:v>
                </c:pt>
                <c:pt idx="29">
                  <c:v>1.337982394034043E-5</c:v>
                </c:pt>
                <c:pt idx="30">
                  <c:v>1.4148691661830526E-5</c:v>
                </c:pt>
                <c:pt idx="31">
                  <c:v>1.5301991879823618E-5</c:v>
                </c:pt>
                <c:pt idx="32">
                  <c:v>1.7031943571055308E-5</c:v>
                </c:pt>
                <c:pt idx="33">
                  <c:v>1.9626870198408142E-5</c:v>
                </c:pt>
                <c:pt idx="34">
                  <c:v>2.3519260139437392E-5</c:v>
                </c:pt>
                <c:pt idx="35">
                  <c:v>2.9357845050981268E-5</c:v>
                </c:pt>
                <c:pt idx="36">
                  <c:v>3.8115722418297082E-5</c:v>
                </c:pt>
                <c:pt idx="37">
                  <c:v>5.1252540288260207E-5</c:v>
                </c:pt>
                <c:pt idx="38">
                  <c:v>5.6178847444243729E-5</c:v>
                </c:pt>
                <c:pt idx="39">
                  <c:v>6.3568302721250802E-5</c:v>
                </c:pt>
                <c:pt idx="40">
                  <c:v>6.633935117861256E-5</c:v>
                </c:pt>
                <c:pt idx="41">
                  <c:v>7.0495923864655197E-5</c:v>
                </c:pt>
                <c:pt idx="42">
                  <c:v>7.2054637712426484E-5</c:v>
                </c:pt>
                <c:pt idx="43">
                  <c:v>7.4392708484083414E-5</c:v>
                </c:pt>
                <c:pt idx="44">
                  <c:v>7.789981464156881E-5</c:v>
                </c:pt>
                <c:pt idx="45">
                  <c:v>8.316047751577571E-5</c:v>
                </c:pt>
                <c:pt idx="46">
                  <c:v>9.1051464551128447E-5</c:v>
                </c:pt>
                <c:pt idx="47">
                  <c:v>1.0288794874213636E-4</c:v>
                </c:pt>
                <c:pt idx="48">
                  <c:v>1.2064268230460584E-4</c:v>
                </c:pt>
                <c:pt idx="49">
                  <c:v>1.4064267452340573E-4</c:v>
                </c:pt>
                <c:pt idx="50">
                  <c:v>1.4564268349204212E-4</c:v>
                </c:pt>
                <c:pt idx="51">
                  <c:v>1.4751768321730196E-4</c:v>
                </c:pt>
                <c:pt idx="52">
                  <c:v>1.5033017552923411E-4</c:v>
                </c:pt>
                <c:pt idx="53">
                  <c:v>1.5454893582500517E-4</c:v>
                </c:pt>
                <c:pt idx="54">
                  <c:v>1.6087705444078892E-4</c:v>
                </c:pt>
                <c:pt idx="55">
                  <c:v>1.7036923964042217E-4</c:v>
                </c:pt>
                <c:pt idx="56">
                  <c:v>1.8460751743987203E-4</c:v>
                </c:pt>
                <c:pt idx="57">
                  <c:v>2.0460752421058714E-4</c:v>
                </c:pt>
                <c:pt idx="58">
                  <c:v>2.2460751642938703E-4</c:v>
                </c:pt>
                <c:pt idx="59">
                  <c:v>2.4460750864818692E-4</c:v>
                </c:pt>
                <c:pt idx="60">
                  <c:v>2.6460751541890204E-4</c:v>
                </c:pt>
                <c:pt idx="61">
                  <c:v>2.8460752218961716E-4</c:v>
                </c:pt>
                <c:pt idx="62">
                  <c:v>3.0460752896033227E-4</c:v>
                </c:pt>
                <c:pt idx="63">
                  <c:v>3.2460753573104739E-4</c:v>
                </c:pt>
                <c:pt idx="64">
                  <c:v>3.4460751339793205E-4</c:v>
                </c:pt>
                <c:pt idx="65">
                  <c:v>3.6460752016864717E-4</c:v>
                </c:pt>
                <c:pt idx="66">
                  <c:v>3.8460752693936229E-4</c:v>
                </c:pt>
                <c:pt idx="67">
                  <c:v>4.046075337100774E-4</c:v>
                </c:pt>
                <c:pt idx="68">
                  <c:v>4.2460751137696207E-4</c:v>
                </c:pt>
                <c:pt idx="69">
                  <c:v>4.4460751814767718E-4</c:v>
                </c:pt>
                <c:pt idx="70">
                  <c:v>4.646075249183923E-4</c:v>
                </c:pt>
                <c:pt idx="71">
                  <c:v>4.8460753168910742E-4</c:v>
                </c:pt>
                <c:pt idx="72">
                  <c:v>5.0460750935599208E-4</c:v>
                </c:pt>
                <c:pt idx="73">
                  <c:v>5.2460754523053765E-4</c:v>
                </c:pt>
                <c:pt idx="74">
                  <c:v>5.4460752289742231E-4</c:v>
                </c:pt>
                <c:pt idx="75">
                  <c:v>5.6460750056430697E-4</c:v>
                </c:pt>
                <c:pt idx="76">
                  <c:v>5.8460753643885255E-4</c:v>
                </c:pt>
                <c:pt idx="77">
                  <c:v>6.0460751410573721E-4</c:v>
                </c:pt>
                <c:pt idx="78">
                  <c:v>6.2460754998028278E-4</c:v>
                </c:pt>
                <c:pt idx="79">
                  <c:v>6.4460752764716744E-4</c:v>
                </c:pt>
                <c:pt idx="80">
                  <c:v>6.646075053140521E-4</c:v>
                </c:pt>
                <c:pt idx="81">
                  <c:v>6.8460754118859768E-4</c:v>
                </c:pt>
                <c:pt idx="82">
                  <c:v>7.0460751885548234E-4</c:v>
                </c:pt>
                <c:pt idx="83">
                  <c:v>7.24607496522367E-4</c:v>
                </c:pt>
                <c:pt idx="84">
                  <c:v>7.4460753239691257E-4</c:v>
                </c:pt>
                <c:pt idx="85">
                  <c:v>7.6460751006379724E-4</c:v>
                </c:pt>
                <c:pt idx="86">
                  <c:v>7.8460754593834281E-4</c:v>
                </c:pt>
                <c:pt idx="87">
                  <c:v>8.0460752360522747E-4</c:v>
                </c:pt>
                <c:pt idx="88">
                  <c:v>8.2460750127211213E-4</c:v>
                </c:pt>
                <c:pt idx="89">
                  <c:v>8.4460753714665771E-4</c:v>
                </c:pt>
                <c:pt idx="90">
                  <c:v>8.6460751481354237E-4</c:v>
                </c:pt>
                <c:pt idx="91">
                  <c:v>8.8460755068808794E-4</c:v>
                </c:pt>
                <c:pt idx="92">
                  <c:v>9.046075283549726E-4</c:v>
                </c:pt>
                <c:pt idx="93">
                  <c:v>9.2460750602185726E-4</c:v>
                </c:pt>
                <c:pt idx="94">
                  <c:v>9.4460754189640284E-4</c:v>
                </c:pt>
                <c:pt idx="95">
                  <c:v>9.646075195632875E-4</c:v>
                </c:pt>
                <c:pt idx="96">
                  <c:v>9.8460749723017216E-4</c:v>
                </c:pt>
                <c:pt idx="97">
                  <c:v>1.0046075331047177E-3</c:v>
                </c:pt>
                <c:pt idx="98">
                  <c:v>1.0246075689792633E-3</c:v>
                </c:pt>
                <c:pt idx="99">
                  <c:v>1.0446074884384871E-3</c:v>
                </c:pt>
                <c:pt idx="100">
                  <c:v>1.0646075243130326E-3</c:v>
                </c:pt>
                <c:pt idx="101">
                  <c:v>1.0846075601875782E-3</c:v>
                </c:pt>
                <c:pt idx="102">
                  <c:v>1.1046074796468019E-3</c:v>
                </c:pt>
                <c:pt idx="103">
                  <c:v>1.1246075155213475E-3</c:v>
                </c:pt>
                <c:pt idx="104">
                  <c:v>1.1446075513958931E-3</c:v>
                </c:pt>
                <c:pt idx="105">
                  <c:v>1.1646074708551168E-3</c:v>
                </c:pt>
                <c:pt idx="106">
                  <c:v>1.1846075067296624E-3</c:v>
                </c:pt>
                <c:pt idx="107">
                  <c:v>1.204607542604208E-3</c:v>
                </c:pt>
                <c:pt idx="108">
                  <c:v>1.2246075784787536E-3</c:v>
                </c:pt>
                <c:pt idx="109">
                  <c:v>1.2446074979379773E-3</c:v>
                </c:pt>
                <c:pt idx="110">
                  <c:v>1.2646075338125229E-3</c:v>
                </c:pt>
                <c:pt idx="111">
                  <c:v>1.2846075696870685E-3</c:v>
                </c:pt>
                <c:pt idx="112">
                  <c:v>1.3046074891462922E-3</c:v>
                </c:pt>
                <c:pt idx="113">
                  <c:v>1.3246075250208378E-3</c:v>
                </c:pt>
                <c:pt idx="114">
                  <c:v>1.3446075608953834E-3</c:v>
                </c:pt>
                <c:pt idx="115">
                  <c:v>1.3646074803546071E-3</c:v>
                </c:pt>
                <c:pt idx="116">
                  <c:v>1.3846075162291527E-3</c:v>
                </c:pt>
                <c:pt idx="117">
                  <c:v>1.4046075521036983E-3</c:v>
                </c:pt>
                <c:pt idx="118">
                  <c:v>1.424607471562922E-3</c:v>
                </c:pt>
                <c:pt idx="119">
                  <c:v>1.4446075074374676E-3</c:v>
                </c:pt>
                <c:pt idx="120">
                  <c:v>1.4646075433120131E-3</c:v>
                </c:pt>
                <c:pt idx="121">
                  <c:v>1.4846075791865587E-3</c:v>
                </c:pt>
                <c:pt idx="122">
                  <c:v>1.5046074986457825E-3</c:v>
                </c:pt>
                <c:pt idx="123">
                  <c:v>1.524607534520328E-3</c:v>
                </c:pt>
                <c:pt idx="124">
                  <c:v>1.5446075703948736E-3</c:v>
                </c:pt>
                <c:pt idx="125">
                  <c:v>1.5646074898540974E-3</c:v>
                </c:pt>
                <c:pt idx="126">
                  <c:v>1.5846075257286429E-3</c:v>
                </c:pt>
                <c:pt idx="127">
                  <c:v>1.6046075616031885E-3</c:v>
                </c:pt>
                <c:pt idx="128">
                  <c:v>1.6246074810624123E-3</c:v>
                </c:pt>
                <c:pt idx="129">
                  <c:v>1.6446075169369578E-3</c:v>
                </c:pt>
                <c:pt idx="130">
                  <c:v>1.6646075528115034E-3</c:v>
                </c:pt>
                <c:pt idx="131">
                  <c:v>1.6846074722707272E-3</c:v>
                </c:pt>
                <c:pt idx="132">
                  <c:v>1.7046075081452727E-3</c:v>
                </c:pt>
                <c:pt idx="133">
                  <c:v>1.7246075440198183E-3</c:v>
                </c:pt>
                <c:pt idx="134">
                  <c:v>1.7446075798943639E-3</c:v>
                </c:pt>
                <c:pt idx="135">
                  <c:v>1.7646074993535876E-3</c:v>
                </c:pt>
                <c:pt idx="136">
                  <c:v>1.7846075352281332E-3</c:v>
                </c:pt>
                <c:pt idx="137">
                  <c:v>1.8046075711026788E-3</c:v>
                </c:pt>
                <c:pt idx="138">
                  <c:v>1.8246074905619025E-3</c:v>
                </c:pt>
                <c:pt idx="139">
                  <c:v>1.8446075264364481E-3</c:v>
                </c:pt>
                <c:pt idx="140">
                  <c:v>1.8646075623109937E-3</c:v>
                </c:pt>
                <c:pt idx="141">
                  <c:v>1.8846074817702174E-3</c:v>
                </c:pt>
                <c:pt idx="142">
                  <c:v>1.904607517644763E-3</c:v>
                </c:pt>
                <c:pt idx="143">
                  <c:v>1.9246075535193086E-3</c:v>
                </c:pt>
                <c:pt idx="144">
                  <c:v>1.9446074729785323E-3</c:v>
                </c:pt>
                <c:pt idx="145">
                  <c:v>1.9646075088530779E-3</c:v>
                </c:pt>
                <c:pt idx="146">
                  <c:v>1.9846074283123016E-3</c:v>
                </c:pt>
                <c:pt idx="147">
                  <c:v>2.0000000949949026E-3</c:v>
                </c:pt>
              </c:numCache>
            </c:numRef>
          </c:xVal>
          <c:yVal>
            <c:numRef>
              <c:f>'u=0.3'!$BC$21:$BC$1377</c:f>
              <c:numCache>
                <c:formatCode>General</c:formatCode>
                <c:ptCount val="1357"/>
                <c:pt idx="0">
                  <c:v>0</c:v>
                </c:pt>
                <c:pt idx="1">
                  <c:v>2.4974377296102822E-4</c:v>
                </c:pt>
                <c:pt idx="2">
                  <c:v>7.0638206167942847E-4</c:v>
                </c:pt>
                <c:pt idx="3">
                  <c:v>1.6352973974139917E-3</c:v>
                </c:pt>
                <c:pt idx="4">
                  <c:v>3.4434711726186208E-3</c:v>
                </c:pt>
                <c:pt idx="5">
                  <c:v>6.8840498339595418E-3</c:v>
                </c:pt>
                <c:pt idx="6">
                  <c:v>1.334607228545945E-2</c:v>
                </c:pt>
                <c:pt idx="7">
                  <c:v>2.5387438216049159E-2</c:v>
                </c:pt>
                <c:pt idx="8">
                  <c:v>4.7714429017809409E-2</c:v>
                </c:pt>
                <c:pt idx="9">
                  <c:v>8.8981562626711613E-2</c:v>
                </c:pt>
                <c:pt idx="10">
                  <c:v>0.16509857296681477</c:v>
                </c:pt>
                <c:pt idx="11">
                  <c:v>0.30530604867472277</c:v>
                </c:pt>
                <c:pt idx="12">
                  <c:v>0.56333770706008335</c:v>
                </c:pt>
                <c:pt idx="13">
                  <c:v>1.0379275856487107</c:v>
                </c:pt>
                <c:pt idx="14">
                  <c:v>1.2392980227274399</c:v>
                </c:pt>
                <c:pt idx="15">
                  <c:v>1.5628444568262339</c:v>
                </c:pt>
                <c:pt idx="16">
                  <c:v>1.6904769496994265</c:v>
                </c:pt>
                <c:pt idx="17">
                  <c:v>1.7391937256318846</c:v>
                </c:pt>
                <c:pt idx="18">
                  <c:v>1.8131284363133848</c:v>
                </c:pt>
                <c:pt idx="19">
                  <c:v>1.841117268390452</c:v>
                </c:pt>
                <c:pt idx="20">
                  <c:v>1.8516499514566294</c:v>
                </c:pt>
                <c:pt idx="21">
                  <c:v>1.8563269299884551</c:v>
                </c:pt>
                <c:pt idx="22">
                  <c:v>1.8633499807147593</c:v>
                </c:pt>
                <c:pt idx="23">
                  <c:v>1.8739009045991748</c:v>
                </c:pt>
                <c:pt idx="24">
                  <c:v>1.8897644778247669</c:v>
                </c:pt>
                <c:pt idx="25">
                  <c:v>1.9136431543653132</c:v>
                </c:pt>
                <c:pt idx="26">
                  <c:v>1.9496483705116054</c:v>
                </c:pt>
                <c:pt idx="27">
                  <c:v>2.0040736073058922</c:v>
                </c:pt>
                <c:pt idx="28">
                  <c:v>2.086642565281728</c:v>
                </c:pt>
                <c:pt idx="29">
                  <c:v>2.2125609121618148</c:v>
                </c:pt>
                <c:pt idx="30">
                  <c:v>2.4059913461826135</c:v>
                </c:pt>
                <c:pt idx="31">
                  <c:v>2.7060859618534598</c:v>
                </c:pt>
                <c:pt idx="32">
                  <c:v>3.1777223748822272</c:v>
                </c:pt>
                <c:pt idx="33">
                  <c:v>3.9309381717719272</c:v>
                </c:pt>
                <c:pt idx="34">
                  <c:v>5.1565011766925144</c:v>
                </c:pt>
                <c:pt idx="35">
                  <c:v>7.1912750282227647</c:v>
                </c:pt>
                <c:pt idx="36">
                  <c:v>10.638389104670381</c:v>
                </c:pt>
                <c:pt idx="37">
                  <c:v>16.587950515625927</c:v>
                </c:pt>
                <c:pt idx="38">
                  <c:v>19.03613934356024</c:v>
                </c:pt>
                <c:pt idx="39">
                  <c:v>22.912926470277441</c:v>
                </c:pt>
                <c:pt idx="40">
                  <c:v>24.427356297239999</c:v>
                </c:pt>
                <c:pt idx="41">
                  <c:v>26.758739227683176</c:v>
                </c:pt>
                <c:pt idx="42">
                  <c:v>27.651108474853093</c:v>
                </c:pt>
                <c:pt idx="43">
                  <c:v>29.007826803147612</c:v>
                </c:pt>
                <c:pt idx="44">
                  <c:v>31.083096306576444</c:v>
                </c:pt>
                <c:pt idx="45">
                  <c:v>34.284285202036735</c:v>
                </c:pt>
                <c:pt idx="46">
                  <c:v>39.278061085992206</c:v>
                </c:pt>
                <c:pt idx="47">
                  <c:v>47.180919539184814</c:v>
                </c:pt>
                <c:pt idx="48">
                  <c:v>59.906109271998126</c:v>
                </c:pt>
                <c:pt idx="49">
                  <c:v>75.404161062187555</c:v>
                </c:pt>
                <c:pt idx="50">
                  <c:v>79.460747463391172</c:v>
                </c:pt>
                <c:pt idx="51">
                  <c:v>81.000138647697725</c:v>
                </c:pt>
                <c:pt idx="52">
                  <c:v>83.327602101669186</c:v>
                </c:pt>
                <c:pt idx="53">
                  <c:v>86.859768207687935</c:v>
                </c:pt>
                <c:pt idx="54">
                  <c:v>92.24881511243531</c:v>
                </c:pt>
                <c:pt idx="55">
                  <c:v>100.53248443567294</c:v>
                </c:pt>
                <c:pt idx="56">
                  <c:v>113.39494916380777</c:v>
                </c:pt>
                <c:pt idx="57">
                  <c:v>132.31285424766889</c:v>
                </c:pt>
                <c:pt idx="58">
                  <c:v>152.17946962181816</c:v>
                </c:pt>
                <c:pt idx="59">
                  <c:v>172.95149246711384</c:v>
                </c:pt>
                <c:pt idx="60">
                  <c:v>194.5910672343185</c:v>
                </c:pt>
                <c:pt idx="61">
                  <c:v>217.06469835980008</c:v>
                </c:pt>
                <c:pt idx="62">
                  <c:v>240.34250752835763</c:v>
                </c:pt>
                <c:pt idx="63">
                  <c:v>264.39761553170291</c:v>
                </c:pt>
                <c:pt idx="64">
                  <c:v>289.20563497724987</c:v>
                </c:pt>
                <c:pt idx="65">
                  <c:v>314.74444250287672</c:v>
                </c:pt>
                <c:pt idx="66">
                  <c:v>340.99366173856248</c:v>
                </c:pt>
                <c:pt idx="67">
                  <c:v>367.93456181686787</c:v>
                </c:pt>
                <c:pt idx="68">
                  <c:v>395.54977931082385</c:v>
                </c:pt>
                <c:pt idx="69">
                  <c:v>423.82331187392293</c:v>
                </c:pt>
                <c:pt idx="70">
                  <c:v>452.74013582796101</c:v>
                </c:pt>
                <c:pt idx="71">
                  <c:v>482.28624624444512</c:v>
                </c:pt>
                <c:pt idx="72">
                  <c:v>512.4484707065692</c:v>
                </c:pt>
                <c:pt idx="73">
                  <c:v>543.21460311787212</c:v>
                </c:pt>
                <c:pt idx="74">
                  <c:v>574.57283829583309</c:v>
                </c:pt>
                <c:pt idx="75">
                  <c:v>606.51228567603232</c:v>
                </c:pt>
                <c:pt idx="76">
                  <c:v>639.02265045243246</c:v>
                </c:pt>
                <c:pt idx="77">
                  <c:v>672.09389125528992</c:v>
                </c:pt>
                <c:pt idx="78">
                  <c:v>705.71684163638986</c:v>
                </c:pt>
                <c:pt idx="79">
                  <c:v>739.88240036265768</c:v>
                </c:pt>
                <c:pt idx="80">
                  <c:v>774.58217691058042</c:v>
                </c:pt>
                <c:pt idx="81">
                  <c:v>809.80817319605126</c:v>
                </c:pt>
                <c:pt idx="82">
                  <c:v>845.55244058006519</c:v>
                </c:pt>
                <c:pt idx="83">
                  <c:v>881.80766944205232</c:v>
                </c:pt>
                <c:pt idx="84">
                  <c:v>918.5668652146046</c:v>
                </c:pt>
                <c:pt idx="85">
                  <c:v>955.82299983295684</c:v>
                </c:pt>
                <c:pt idx="86">
                  <c:v>993.5697452485889</c:v>
                </c:pt>
                <c:pt idx="87">
                  <c:v>1031.8005888054875</c:v>
                </c:pt>
                <c:pt idx="88">
                  <c:v>1070.509582903225</c:v>
                </c:pt>
                <c:pt idx="89">
                  <c:v>1109.69100727357</c:v>
                </c:pt>
                <c:pt idx="90">
                  <c:v>1149.3390074071042</c:v>
                </c:pt>
                <c:pt idx="91">
                  <c:v>1189.4483840381972</c:v>
                </c:pt>
                <c:pt idx="92">
                  <c:v>1230.0136589213889</c:v>
                </c:pt>
                <c:pt idx="93">
                  <c:v>1271.0298783033043</c:v>
                </c:pt>
                <c:pt idx="94">
                  <c:v>1312.4922591133686</c:v>
                </c:pt>
                <c:pt idx="95">
                  <c:v>1354.3958122374459</c:v>
                </c:pt>
                <c:pt idx="96">
                  <c:v>1396.736058402148</c:v>
                </c:pt>
                <c:pt idx="97">
                  <c:v>1439.5086643009729</c:v>
                </c:pt>
                <c:pt idx="98">
                  <c:v>1482.7091827206439</c:v>
                </c:pt>
                <c:pt idx="99">
                  <c:v>1526.3331611596593</c:v>
                </c:pt>
                <c:pt idx="100">
                  <c:v>1570.3770312861786</c:v>
                </c:pt>
                <c:pt idx="101">
                  <c:v>1614.8365796283458</c:v>
                </c:pt>
                <c:pt idx="102">
                  <c:v>1659.7076931162521</c:v>
                </c:pt>
                <c:pt idx="103">
                  <c:v>1704.9871485199865</c:v>
                </c:pt>
                <c:pt idx="104">
                  <c:v>1750.6710406114714</c:v>
                </c:pt>
                <c:pt idx="105">
                  <c:v>1796.755550720962</c:v>
                </c:pt>
                <c:pt idx="106">
                  <c:v>1843.2377579367903</c:v>
                </c:pt>
                <c:pt idx="107">
                  <c:v>1890.1140256922824</c:v>
                </c:pt>
                <c:pt idx="108">
                  <c:v>1937.3810687827759</c:v>
                </c:pt>
                <c:pt idx="109">
                  <c:v>1985.0354043171958</c:v>
                </c:pt>
                <c:pt idx="110">
                  <c:v>2033.0744602595887</c:v>
                </c:pt>
                <c:pt idx="111">
                  <c:v>2081.4949080073538</c:v>
                </c:pt>
                <c:pt idx="112">
                  <c:v>2130.2934816475154</c:v>
                </c:pt>
                <c:pt idx="113">
                  <c:v>2179.467837331847</c:v>
                </c:pt>
                <c:pt idx="114">
                  <c:v>2229.0148463662058</c:v>
                </c:pt>
                <c:pt idx="115">
                  <c:v>2278.9314351160879</c:v>
                </c:pt>
                <c:pt idx="116">
                  <c:v>2329.215464085722</c:v>
                </c:pt>
                <c:pt idx="117">
                  <c:v>2379.8639823452222</c:v>
                </c:pt>
                <c:pt idx="118">
                  <c:v>2430.8740875308149</c:v>
                </c:pt>
                <c:pt idx="119">
                  <c:v>2482.2438241399709</c:v>
                </c:pt>
                <c:pt idx="120">
                  <c:v>2533.9704000825977</c:v>
                </c:pt>
                <c:pt idx="121">
                  <c:v>2586.0513704481509</c:v>
                </c:pt>
                <c:pt idx="122">
                  <c:v>2638.4840336836983</c:v>
                </c:pt>
                <c:pt idx="123">
                  <c:v>2691.2666527897272</c:v>
                </c:pt>
                <c:pt idx="124">
                  <c:v>2744.3966225255717</c:v>
                </c:pt>
                <c:pt idx="125">
                  <c:v>2797.8713744039951</c:v>
                </c:pt>
                <c:pt idx="126">
                  <c:v>2851.6893181478881</c:v>
                </c:pt>
                <c:pt idx="127">
                  <c:v>2905.8479727052149</c:v>
                </c:pt>
                <c:pt idx="128">
                  <c:v>2960.3448898063357</c:v>
                </c:pt>
                <c:pt idx="129">
                  <c:v>3015.1786132768111</c:v>
                </c:pt>
                <c:pt idx="130">
                  <c:v>3070.3467745252156</c:v>
                </c:pt>
                <c:pt idx="131">
                  <c:v>3125.8470342753926</c:v>
                </c:pt>
                <c:pt idx="132">
                  <c:v>3181.6780593882186</c:v>
                </c:pt>
                <c:pt idx="133">
                  <c:v>3237.8375834531685</c:v>
                </c:pt>
                <c:pt idx="134">
                  <c:v>3294.3236960723011</c:v>
                </c:pt>
                <c:pt idx="135">
                  <c:v>3351.1341881719895</c:v>
                </c:pt>
                <c:pt idx="136">
                  <c:v>3408.2678756860196</c:v>
                </c:pt>
                <c:pt idx="137">
                  <c:v>3465.7226145485051</c:v>
                </c:pt>
                <c:pt idx="138">
                  <c:v>3523.4962834654757</c:v>
                </c:pt>
                <c:pt idx="139">
                  <c:v>3581.5878003584799</c:v>
                </c:pt>
                <c:pt idx="140">
                  <c:v>3639.9951038193713</c:v>
                </c:pt>
                <c:pt idx="141">
                  <c:v>3698.7161529342998</c:v>
                </c:pt>
                <c:pt idx="142">
                  <c:v>3757.7499602231296</c:v>
                </c:pt>
                <c:pt idx="143">
                  <c:v>3817.0945400941719</c:v>
                </c:pt>
                <c:pt idx="144">
                  <c:v>3876.7479254248942</c:v>
                </c:pt>
                <c:pt idx="145">
                  <c:v>3936.7092167289843</c:v>
                </c:pt>
                <c:pt idx="146">
                  <c:v>3996.9761464360231</c:v>
                </c:pt>
                <c:pt idx="147">
                  <c:v>4043.5671718864473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4F-0F41-ADCC-30967604E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'u=0.3'!$B$21:$B$126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'u=0.3'!$C$21:$C$126</c:f>
              <c:numCache>
                <c:formatCode>General</c:formatCode>
                <c:ptCount val="106"/>
                <c:pt idx="0">
                  <c:v>0</c:v>
                </c:pt>
                <c:pt idx="1">
                  <c:v>3.9805285632610321E-3</c:v>
                </c:pt>
                <c:pt idx="2">
                  <c:v>4.7486983239650726E-2</c:v>
                </c:pt>
                <c:pt idx="3">
                  <c:v>0.13570579886436462</c:v>
                </c:pt>
                <c:pt idx="4">
                  <c:v>0.26836645603179932</c:v>
                </c:pt>
                <c:pt idx="5">
                  <c:v>0.46806108951568604</c:v>
                </c:pt>
                <c:pt idx="6">
                  <c:v>0.7698090672492981</c:v>
                </c:pt>
                <c:pt idx="7">
                  <c:v>1.3223898410797119</c:v>
                </c:pt>
                <c:pt idx="8">
                  <c:v>2.0572047233581543</c:v>
                </c:pt>
                <c:pt idx="9">
                  <c:v>2.798213005065918</c:v>
                </c:pt>
                <c:pt idx="10">
                  <c:v>3.5443401336669922</c:v>
                </c:pt>
                <c:pt idx="11">
                  <c:v>4.2952275276184082</c:v>
                </c:pt>
                <c:pt idx="12">
                  <c:v>5.0507535934448242</c:v>
                </c:pt>
                <c:pt idx="13">
                  <c:v>5.8109703063964844</c:v>
                </c:pt>
                <c:pt idx="14">
                  <c:v>6.6051273345947266</c:v>
                </c:pt>
                <c:pt idx="15">
                  <c:v>7.4107027053833008</c:v>
                </c:pt>
                <c:pt idx="16">
                  <c:v>8.2220182418823242</c:v>
                </c:pt>
                <c:pt idx="17">
                  <c:v>9.0392932891845703</c:v>
                </c:pt>
                <c:pt idx="18">
                  <c:v>9.8631973266601562</c:v>
                </c:pt>
                <c:pt idx="19">
                  <c:v>10.696712493896484</c:v>
                </c:pt>
                <c:pt idx="20">
                  <c:v>11.562656402587891</c:v>
                </c:pt>
                <c:pt idx="21">
                  <c:v>12.436589241027832</c:v>
                </c:pt>
                <c:pt idx="22">
                  <c:v>13.508672714233398</c:v>
                </c:pt>
                <c:pt idx="23">
                  <c:v>14.772930145263672</c:v>
                </c:pt>
                <c:pt idx="24">
                  <c:v>16.047239303588867</c:v>
                </c:pt>
                <c:pt idx="25">
                  <c:v>17.328500747680664</c:v>
                </c:pt>
                <c:pt idx="26">
                  <c:v>18.619150161743164</c:v>
                </c:pt>
                <c:pt idx="27">
                  <c:v>19.918973922729492</c:v>
                </c:pt>
                <c:pt idx="28">
                  <c:v>21.252786636352539</c:v>
                </c:pt>
                <c:pt idx="29">
                  <c:v>22.630807876586914</c:v>
                </c:pt>
                <c:pt idx="30">
                  <c:v>24.000705718994141</c:v>
                </c:pt>
                <c:pt idx="31">
                  <c:v>25.377479553222656</c:v>
                </c:pt>
                <c:pt idx="32">
                  <c:v>26.763822555541992</c:v>
                </c:pt>
                <c:pt idx="33">
                  <c:v>28.158809661865234</c:v>
                </c:pt>
                <c:pt idx="34">
                  <c:v>29.564966201782227</c:v>
                </c:pt>
                <c:pt idx="35">
                  <c:v>30.980978012084961</c:v>
                </c:pt>
                <c:pt idx="36">
                  <c:v>32.406471252441406</c:v>
                </c:pt>
                <c:pt idx="37">
                  <c:v>33.841896057128906</c:v>
                </c:pt>
                <c:pt idx="38">
                  <c:v>35.286411285400391</c:v>
                </c:pt>
                <c:pt idx="39">
                  <c:v>36.742355346679688</c:v>
                </c:pt>
                <c:pt idx="40">
                  <c:v>38.209281921386719</c:v>
                </c:pt>
                <c:pt idx="41">
                  <c:v>39.686210632324219</c:v>
                </c:pt>
                <c:pt idx="42">
                  <c:v>41.173900604248047</c:v>
                </c:pt>
                <c:pt idx="43">
                  <c:v>42.671127319335938</c:v>
                </c:pt>
                <c:pt idx="44">
                  <c:v>44.178737640380859</c:v>
                </c:pt>
                <c:pt idx="45">
                  <c:v>45.698551177978516</c:v>
                </c:pt>
                <c:pt idx="46">
                  <c:v>47.226844787597656</c:v>
                </c:pt>
                <c:pt idx="47">
                  <c:v>48.765472412109375</c:v>
                </c:pt>
                <c:pt idx="48">
                  <c:v>50.314376831054688</c:v>
                </c:pt>
                <c:pt idx="49">
                  <c:v>51.874011993408203</c:v>
                </c:pt>
                <c:pt idx="50">
                  <c:v>53.443817138671875</c:v>
                </c:pt>
                <c:pt idx="51">
                  <c:v>55.028434753417969</c:v>
                </c:pt>
                <c:pt idx="52">
                  <c:v>56.623317718505859</c:v>
                </c:pt>
                <c:pt idx="53">
                  <c:v>58.228977203369141</c:v>
                </c:pt>
                <c:pt idx="54">
                  <c:v>59.859184265136719</c:v>
                </c:pt>
                <c:pt idx="55">
                  <c:v>61.534580230712891</c:v>
                </c:pt>
                <c:pt idx="56">
                  <c:v>63.218814849853516</c:v>
                </c:pt>
                <c:pt idx="57">
                  <c:v>64.915687561035156</c:v>
                </c:pt>
                <c:pt idx="58">
                  <c:v>66.624008178710938</c:v>
                </c:pt>
                <c:pt idx="59">
                  <c:v>68.342063903808594</c:v>
                </c:pt>
                <c:pt idx="60">
                  <c:v>70.070289611816406</c:v>
                </c:pt>
                <c:pt idx="61">
                  <c:v>71.808677673339844</c:v>
                </c:pt>
                <c:pt idx="62">
                  <c:v>73.557144165039062</c:v>
                </c:pt>
                <c:pt idx="63">
                  <c:v>75.315589904785156</c:v>
                </c:pt>
                <c:pt idx="64">
                  <c:v>77.0845947265625</c:v>
                </c:pt>
                <c:pt idx="65">
                  <c:v>78.859657287597656</c:v>
                </c:pt>
                <c:pt idx="66">
                  <c:v>80.644882202148438</c:v>
                </c:pt>
                <c:pt idx="67">
                  <c:v>82.440544128417969</c:v>
                </c:pt>
                <c:pt idx="68">
                  <c:v>84.246658325195312</c:v>
                </c:pt>
                <c:pt idx="69">
                  <c:v>86.322311401367188</c:v>
                </c:pt>
                <c:pt idx="70">
                  <c:v>88.454582214355469</c:v>
                </c:pt>
                <c:pt idx="71">
                  <c:v>90.593040466308594</c:v>
                </c:pt>
                <c:pt idx="72">
                  <c:v>92.807319641113281</c:v>
                </c:pt>
                <c:pt idx="73">
                  <c:v>95.033645629882812</c:v>
                </c:pt>
                <c:pt idx="74">
                  <c:v>97.267173767089844</c:v>
                </c:pt>
                <c:pt idx="75">
                  <c:v>99.508476257324219</c:v>
                </c:pt>
                <c:pt idx="76">
                  <c:v>101.75299835205078</c:v>
                </c:pt>
                <c:pt idx="77">
                  <c:v>104.00217437744141</c:v>
                </c:pt>
                <c:pt idx="78">
                  <c:v>106.25843048095703</c:v>
                </c:pt>
                <c:pt idx="79">
                  <c:v>108.52245330810547</c:v>
                </c:pt>
                <c:pt idx="80">
                  <c:v>110.79428863525391</c:v>
                </c:pt>
                <c:pt idx="81">
                  <c:v>113.07389068603516</c:v>
                </c:pt>
                <c:pt idx="82">
                  <c:v>115.36283111572266</c:v>
                </c:pt>
                <c:pt idx="83">
                  <c:v>117.66072845458984</c:v>
                </c:pt>
                <c:pt idx="84">
                  <c:v>119.96817779541016</c:v>
                </c:pt>
                <c:pt idx="85">
                  <c:v>122.28279113769531</c:v>
                </c:pt>
                <c:pt idx="86">
                  <c:v>124.60538482666016</c:v>
                </c:pt>
                <c:pt idx="87">
                  <c:v>126.93602752685547</c:v>
                </c:pt>
                <c:pt idx="88">
                  <c:v>129.27467346191406</c:v>
                </c:pt>
                <c:pt idx="89">
                  <c:v>131.62126159667969</c:v>
                </c:pt>
                <c:pt idx="90">
                  <c:v>133.97576904296875</c:v>
                </c:pt>
                <c:pt idx="91">
                  <c:v>136.33811950683594</c:v>
                </c:pt>
                <c:pt idx="92">
                  <c:v>138.70826721191406</c:v>
                </c:pt>
                <c:pt idx="93">
                  <c:v>141.12713623046875</c:v>
                </c:pt>
                <c:pt idx="94">
                  <c:v>143.54679870605469</c:v>
                </c:pt>
                <c:pt idx="95">
                  <c:v>145.9737548828125</c:v>
                </c:pt>
                <c:pt idx="96">
                  <c:v>148.40791320800781</c:v>
                </c:pt>
                <c:pt idx="97">
                  <c:v>150.84532165527344</c:v>
                </c:pt>
                <c:pt idx="98">
                  <c:v>153.29159545898438</c:v>
                </c:pt>
                <c:pt idx="99">
                  <c:v>155.74464416503906</c:v>
                </c:pt>
                <c:pt idx="100">
                  <c:v>158.20530700683594</c:v>
                </c:pt>
                <c:pt idx="101">
                  <c:v>160.67359924316406</c:v>
                </c:pt>
                <c:pt idx="102">
                  <c:v>163.14952087402344</c:v>
                </c:pt>
                <c:pt idx="103">
                  <c:v>165.63299560546875</c:v>
                </c:pt>
                <c:pt idx="104">
                  <c:v>168.12480163574219</c:v>
                </c:pt>
                <c:pt idx="105">
                  <c:v>170.17788696289062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EC-CD43-9B5D-05883B938EAF}"/>
            </c:ext>
          </c:extLst>
        </c:ser>
        <c:ser>
          <c:idx val="1"/>
          <c:order val="1"/>
          <c:tx>
            <c:v>Ecuación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'u=0.3'!$H$21:$H$126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'u=0.3'!$I$21:$I$126</c:f>
              <c:numCache>
                <c:formatCode>General</c:formatCode>
                <c:ptCount val="106"/>
                <c:pt idx="0">
                  <c:v>0</c:v>
                </c:pt>
                <c:pt idx="1">
                  <c:v>4.070850735431706E-3</c:v>
                </c:pt>
                <c:pt idx="2">
                  <c:v>1.1514104640888005E-2</c:v>
                </c:pt>
                <c:pt idx="3">
                  <c:v>2.6655525917561481E-2</c:v>
                </c:pt>
                <c:pt idx="4">
                  <c:v>5.6128955646392968E-2</c:v>
                </c:pt>
                <c:pt idx="5">
                  <c:v>0.11221076304351205</c:v>
                </c:pt>
                <c:pt idx="6">
                  <c:v>0.2175424337281279</c:v>
                </c:pt>
                <c:pt idx="7">
                  <c:v>0.41381801158524889</c:v>
                </c:pt>
                <c:pt idx="8">
                  <c:v>0.72935943654850233</c:v>
                </c:pt>
                <c:pt idx="9">
                  <c:v>1.0994040921597088</c:v>
                </c:pt>
                <c:pt idx="10">
                  <c:v>1.5168547391151175</c:v>
                </c:pt>
                <c:pt idx="11">
                  <c:v>1.9768339466566627</c:v>
                </c:pt>
                <c:pt idx="12">
                  <c:v>2.4757210738693267</c:v>
                </c:pt>
                <c:pt idx="13">
                  <c:v>3.0106881464567974</c:v>
                </c:pt>
                <c:pt idx="14">
                  <c:v>3.5794486388641498</c:v>
                </c:pt>
                <c:pt idx="15">
                  <c:v>4.1801015070977687</c:v>
                </c:pt>
                <c:pt idx="16">
                  <c:v>4.8110361719074541</c:v>
                </c:pt>
                <c:pt idx="17">
                  <c:v>5.4708629922915257</c:v>
                </c:pt>
                <c:pt idx="18">
                  <c:v>6.1583681413753801</c:v>
                </c:pt>
                <c:pt idx="19">
                  <c:v>6.8724780402268237</c:v>
                </c:pt>
                <c:pt idx="20">
                  <c:v>7.6122380837961838</c:v>
                </c:pt>
                <c:pt idx="21">
                  <c:v>8.3767869347353514</c:v>
                </c:pt>
                <c:pt idx="22">
                  <c:v>9.1653454700880825</c:v>
                </c:pt>
                <c:pt idx="23">
                  <c:v>9.9772025389164813</c:v>
                </c:pt>
                <c:pt idx="24">
                  <c:v>10.811710052772231</c:v>
                </c:pt>
                <c:pt idx="25">
                  <c:v>11.668268019793102</c:v>
                </c:pt>
                <c:pt idx="26">
                  <c:v>12.546322748442629</c:v>
                </c:pt>
                <c:pt idx="27">
                  <c:v>13.445358958233696</c:v>
                </c:pt>
                <c:pt idx="28">
                  <c:v>14.364900506042138</c:v>
                </c:pt>
                <c:pt idx="29">
                  <c:v>15.304498692030911</c:v>
                </c:pt>
                <c:pt idx="30">
                  <c:v>16.263734182819501</c:v>
                </c:pt>
                <c:pt idx="31">
                  <c:v>17.242211461747349</c:v>
                </c:pt>
                <c:pt idx="32">
                  <c:v>18.239563579508051</c:v>
                </c:pt>
                <c:pt idx="33">
                  <c:v>19.255434165100798</c:v>
                </c:pt>
                <c:pt idx="34">
                  <c:v>20.289494370642871</c:v>
                </c:pt>
                <c:pt idx="35">
                  <c:v>21.3414327718463</c:v>
                </c:pt>
                <c:pt idx="36">
                  <c:v>22.410944506131802</c:v>
                </c:pt>
                <c:pt idx="37">
                  <c:v>23.497751555110433</c:v>
                </c:pt>
                <c:pt idx="38">
                  <c:v>24.60157671094418</c:v>
                </c:pt>
                <c:pt idx="39">
                  <c:v>25.722164576213853</c:v>
                </c:pt>
                <c:pt idx="40">
                  <c:v>26.859271384141756</c:v>
                </c:pt>
                <c:pt idx="41">
                  <c:v>28.012654031774325</c:v>
                </c:pt>
                <c:pt idx="42">
                  <c:v>29.182089198316874</c:v>
                </c:pt>
                <c:pt idx="43">
                  <c:v>30.367362958118161</c:v>
                </c:pt>
                <c:pt idx="44">
                  <c:v>31.568259614345635</c:v>
                </c:pt>
                <c:pt idx="45">
                  <c:v>32.784585407054117</c:v>
                </c:pt>
                <c:pt idx="46">
                  <c:v>34.016140051162218</c:v>
                </c:pt>
                <c:pt idx="47">
                  <c:v>35.262740942732471</c:v>
                </c:pt>
                <c:pt idx="48">
                  <c:v>36.524212313630635</c:v>
                </c:pt>
                <c:pt idx="49">
                  <c:v>37.800373632317672</c:v>
                </c:pt>
                <c:pt idx="50">
                  <c:v>39.09106505301888</c:v>
                </c:pt>
                <c:pt idx="51">
                  <c:v>40.396117375731727</c:v>
                </c:pt>
                <c:pt idx="52">
                  <c:v>41.715377930961466</c:v>
                </c:pt>
                <c:pt idx="53">
                  <c:v>43.048699215138733</c:v>
                </c:pt>
                <c:pt idx="54">
                  <c:v>44.3959307432511</c:v>
                </c:pt>
                <c:pt idx="55">
                  <c:v>45.756922384770817</c:v>
                </c:pt>
                <c:pt idx="56">
                  <c:v>47.131552087879683</c:v>
                </c:pt>
                <c:pt idx="57">
                  <c:v>48.519678136216797</c:v>
                </c:pt>
                <c:pt idx="58">
                  <c:v>49.921162365844843</c:v>
                </c:pt>
                <c:pt idx="59">
                  <c:v>51.335894809340857</c:v>
                </c:pt>
                <c:pt idx="60">
                  <c:v>52.76374457739707</c:v>
                </c:pt>
                <c:pt idx="61">
                  <c:v>54.204583828505918</c:v>
                </c:pt>
                <c:pt idx="62">
                  <c:v>55.658313123111519</c:v>
                </c:pt>
                <c:pt idx="63">
                  <c:v>57.124810960956147</c:v>
                </c:pt>
                <c:pt idx="64">
                  <c:v>58.60395847487289</c:v>
                </c:pt>
                <c:pt idx="65">
                  <c:v>60.095665470328235</c:v>
                </c:pt>
                <c:pt idx="66">
                  <c:v>61.599818648563399</c:v>
                </c:pt>
                <c:pt idx="67">
                  <c:v>63.11631586252129</c:v>
                </c:pt>
                <c:pt idx="68">
                  <c:v>64.645048505781332</c:v>
                </c:pt>
                <c:pt idx="69">
                  <c:v>66.185937079313007</c:v>
                </c:pt>
                <c:pt idx="70">
                  <c:v>67.738877707100841</c:v>
                </c:pt>
                <c:pt idx="71">
                  <c:v>69.30376842780791</c:v>
                </c:pt>
                <c:pt idx="72">
                  <c:v>70.880536753913589</c:v>
                </c:pt>
                <c:pt idx="73">
                  <c:v>72.469084938619361</c:v>
                </c:pt>
                <c:pt idx="74">
                  <c:v>74.069316919140476</c:v>
                </c:pt>
                <c:pt idx="75">
                  <c:v>75.681166498075982</c:v>
                </c:pt>
                <c:pt idx="76">
                  <c:v>77.30454138750612</c:v>
                </c:pt>
                <c:pt idx="77">
                  <c:v>78.939350786781887</c:v>
                </c:pt>
                <c:pt idx="78">
                  <c:v>80.585534171039896</c:v>
                </c:pt>
                <c:pt idx="79">
                  <c:v>82.243004137119428</c:v>
                </c:pt>
                <c:pt idx="80">
                  <c:v>83.911684345673379</c:v>
                </c:pt>
                <c:pt idx="81">
                  <c:v>85.591490175689898</c:v>
                </c:pt>
                <c:pt idx="82">
                  <c:v>87.282367850230472</c:v>
                </c:pt>
                <c:pt idx="83">
                  <c:v>88.984235720970915</c:v>
                </c:pt>
                <c:pt idx="84">
                  <c:v>90.697013267829647</c:v>
                </c:pt>
                <c:pt idx="85">
                  <c:v>92.420651252151899</c:v>
                </c:pt>
                <c:pt idx="86">
                  <c:v>94.155071855875491</c:v>
                </c:pt>
                <c:pt idx="87">
                  <c:v>95.90019826812663</c:v>
                </c:pt>
                <c:pt idx="88">
                  <c:v>97.655985403304484</c:v>
                </c:pt>
                <c:pt idx="89">
                  <c:v>99.422358915650548</c:v>
                </c:pt>
                <c:pt idx="90">
                  <c:v>101.19924536074321</c:v>
                </c:pt>
                <c:pt idx="91">
                  <c:v>102.98660346765399</c:v>
                </c:pt>
                <c:pt idx="92">
                  <c:v>104.78436204869813</c:v>
                </c:pt>
                <c:pt idx="93">
                  <c:v>106.59246127902601</c:v>
                </c:pt>
                <c:pt idx="94">
                  <c:v>108.41083174027047</c:v>
                </c:pt>
                <c:pt idx="95">
                  <c:v>110.2394367891593</c:v>
                </c:pt>
                <c:pt idx="96">
                  <c:v>112.07820902332161</c:v>
                </c:pt>
                <c:pt idx="97">
                  <c:v>113.9270817415069</c:v>
                </c:pt>
                <c:pt idx="98">
                  <c:v>115.78602147009268</c:v>
                </c:pt>
                <c:pt idx="99">
                  <c:v>117.65496336666611</c:v>
                </c:pt>
                <c:pt idx="100">
                  <c:v>119.53384322009123</c:v>
                </c:pt>
                <c:pt idx="101">
                  <c:v>121.42263049943836</c:v>
                </c:pt>
                <c:pt idx="102">
                  <c:v>123.32126271221206</c:v>
                </c:pt>
                <c:pt idx="103">
                  <c:v>125.22968907191762</c:v>
                </c:pt>
                <c:pt idx="104">
                  <c:v>127.14784837655492</c:v>
                </c:pt>
                <c:pt idx="105">
                  <c:v>128.7316130445158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EC-CD43-9B5D-05883B938EAF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'u=0.3'!$H$21:$H$126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'u=0.3'!$J$21:$J$126</c:f>
              <c:numCache>
                <c:formatCode>General</c:formatCode>
                <c:ptCount val="106"/>
                <c:pt idx="0">
                  <c:v>0</c:v>
                </c:pt>
                <c:pt idx="1">
                  <c:v>5.3978409283646327E-3</c:v>
                </c:pt>
                <c:pt idx="2">
                  <c:v>1.5267399696851673E-2</c:v>
                </c:pt>
                <c:pt idx="3">
                  <c:v>3.5344525779975364E-2</c:v>
                </c:pt>
                <c:pt idx="4">
                  <c:v>7.4425517845063696E-2</c:v>
                </c:pt>
                <c:pt idx="5">
                  <c:v>0.1487885183525556</c:v>
                </c:pt>
                <c:pt idx="6">
                  <c:v>0.28845554129835016</c:v>
                </c:pt>
                <c:pt idx="7">
                  <c:v>0.54871179146597826</c:v>
                </c:pt>
                <c:pt idx="8">
                  <c:v>0.96711141575987203</c:v>
                </c:pt>
                <c:pt idx="9">
                  <c:v>1.4577808893407893</c:v>
                </c:pt>
                <c:pt idx="10">
                  <c:v>2.0113094596948282</c:v>
                </c:pt>
                <c:pt idx="11">
                  <c:v>2.6212297820131991</c:v>
                </c:pt>
                <c:pt idx="12">
                  <c:v>3.2827409817396593</c:v>
                </c:pt>
                <c:pt idx="13">
                  <c:v>3.9920932393909903</c:v>
                </c:pt>
                <c:pt idx="14">
                  <c:v>4.7462546822638529</c:v>
                </c:pt>
                <c:pt idx="15">
                  <c:v>5.5427045760591369</c:v>
                </c:pt>
                <c:pt idx="16">
                  <c:v>6.3793073350823253</c:v>
                </c:pt>
                <c:pt idx="17">
                  <c:v>7.2542203319412328</c:v>
                </c:pt>
                <c:pt idx="18">
                  <c:v>8.1658340641486635</c:v>
                </c:pt>
                <c:pt idx="19">
                  <c:v>9.1127249942976576</c:v>
                </c:pt>
                <c:pt idx="20">
                  <c:v>10.093627341218033</c:v>
                </c:pt>
                <c:pt idx="21">
                  <c:v>11.107398994257023</c:v>
                </c:pt>
                <c:pt idx="22">
                  <c:v>12.153006856881554</c:v>
                </c:pt>
                <c:pt idx="23">
                  <c:v>13.229507961665819</c:v>
                </c:pt>
                <c:pt idx="24">
                  <c:v>14.336042960385365</c:v>
                </c:pt>
                <c:pt idx="25">
                  <c:v>15.471816279622956</c:v>
                </c:pt>
                <c:pt idx="26">
                  <c:v>16.636093738974679</c:v>
                </c:pt>
                <c:pt idx="27">
                  <c:v>17.828192090077057</c:v>
                </c:pt>
                <c:pt idx="28">
                  <c:v>19.047479979679768</c:v>
                </c:pt>
                <c:pt idx="29">
                  <c:v>20.293362443608899</c:v>
                </c:pt>
                <c:pt idx="30">
                  <c:v>21.565283456838948</c:v>
                </c:pt>
                <c:pt idx="31">
                  <c:v>22.862718574688209</c:v>
                </c:pt>
                <c:pt idx="32">
                  <c:v>24.185181232034683</c:v>
                </c:pt>
                <c:pt idx="33">
                  <c:v>25.532198890311157</c:v>
                </c:pt>
                <c:pt idx="34">
                  <c:v>26.903335505880584</c:v>
                </c:pt>
                <c:pt idx="35">
                  <c:v>28.298178138333963</c:v>
                </c:pt>
                <c:pt idx="36">
                  <c:v>29.716322547915293</c:v>
                </c:pt>
                <c:pt idx="37">
                  <c:v>31.157400089558422</c:v>
                </c:pt>
                <c:pt idx="38">
                  <c:v>32.62104319296639</c:v>
                </c:pt>
                <c:pt idx="39">
                  <c:v>34.106913207883537</c:v>
                </c:pt>
                <c:pt idx="40">
                  <c:v>35.614686905978701</c:v>
                </c:pt>
                <c:pt idx="41">
                  <c:v>37.144041939134055</c:v>
                </c:pt>
                <c:pt idx="42">
                  <c:v>38.694682189853751</c:v>
                </c:pt>
                <c:pt idx="43">
                  <c:v>40.266323998354878</c:v>
                </c:pt>
                <c:pt idx="44">
                  <c:v>41.858681356314712</c:v>
                </c:pt>
                <c:pt idx="45">
                  <c:v>43.471497343145813</c:v>
                </c:pt>
                <c:pt idx="46">
                  <c:v>45.10450638610186</c:v>
                </c:pt>
                <c:pt idx="47">
                  <c:v>46.757466357167999</c:v>
                </c:pt>
                <c:pt idx="48">
                  <c:v>48.430144192424528</c:v>
                </c:pt>
                <c:pt idx="49">
                  <c:v>50.122300511802358</c:v>
                </c:pt>
                <c:pt idx="50">
                  <c:v>51.833723364011469</c:v>
                </c:pt>
                <c:pt idx="51">
                  <c:v>53.564188394301922</c:v>
                </c:pt>
                <c:pt idx="52">
                  <c:v>55.313493166942017</c:v>
                </c:pt>
                <c:pt idx="53">
                  <c:v>57.081442096081155</c:v>
                </c:pt>
                <c:pt idx="54">
                  <c:v>58.867835642553686</c:v>
                </c:pt>
                <c:pt idx="55">
                  <c:v>60.672474737231326</c:v>
                </c:pt>
                <c:pt idx="56">
                  <c:v>62.495197542615614</c:v>
                </c:pt>
                <c:pt idx="57">
                  <c:v>64.33581614654203</c:v>
                </c:pt>
                <c:pt idx="58">
                  <c:v>66.194147347266238</c:v>
                </c:pt>
                <c:pt idx="59">
                  <c:v>68.070045330879793</c:v>
                </c:pt>
                <c:pt idx="60">
                  <c:v>69.963336541605656</c:v>
                </c:pt>
                <c:pt idx="61">
                  <c:v>71.873851464969661</c:v>
                </c:pt>
                <c:pt idx="62">
                  <c:v>73.801458246737994</c:v>
                </c:pt>
                <c:pt idx="63">
                  <c:v>75.745995780766862</c:v>
                </c:pt>
                <c:pt idx="64">
                  <c:v>77.707306452321589</c:v>
                </c:pt>
                <c:pt idx="65">
                  <c:v>79.685270665824689</c:v>
                </c:pt>
                <c:pt idx="66">
                  <c:v>81.679738190104104</c:v>
                </c:pt>
                <c:pt idx="67">
                  <c:v>83.690573580850682</c:v>
                </c:pt>
                <c:pt idx="68">
                  <c:v>85.717632828809343</c:v>
                </c:pt>
                <c:pt idx="69">
                  <c:v>87.760810520358035</c:v>
                </c:pt>
                <c:pt idx="70">
                  <c:v>89.819968918634331</c:v>
                </c:pt>
                <c:pt idx="71">
                  <c:v>91.894972825589136</c:v>
                </c:pt>
                <c:pt idx="72">
                  <c:v>93.985726124678024</c:v>
                </c:pt>
                <c:pt idx="73">
                  <c:v>96.092099206218876</c:v>
                </c:pt>
                <c:pt idx="74">
                  <c:v>98.213964693487554</c:v>
                </c:pt>
                <c:pt idx="75">
                  <c:v>100.35123481047275</c:v>
                </c:pt>
                <c:pt idx="76">
                  <c:v>102.50378718582192</c:v>
                </c:pt>
                <c:pt idx="77">
                  <c:v>104.67150142026439</c:v>
                </c:pt>
                <c:pt idx="78">
                  <c:v>106.85429725942437</c:v>
                </c:pt>
                <c:pt idx="79">
                  <c:v>109.05205880901124</c:v>
                </c:pt>
                <c:pt idx="80">
                  <c:v>111.26468484506003</c:v>
                </c:pt>
                <c:pt idx="81">
                  <c:v>113.49206316233629</c:v>
                </c:pt>
                <c:pt idx="82">
                  <c:v>115.73412245403499</c:v>
                </c:pt>
                <c:pt idx="83">
                  <c:v>117.99075445662727</c:v>
                </c:pt>
                <c:pt idx="84">
                  <c:v>120.2618524026043</c:v>
                </c:pt>
                <c:pt idx="85">
                  <c:v>122.54735100280584</c:v>
                </c:pt>
                <c:pt idx="86">
                  <c:v>124.84714707252965</c:v>
                </c:pt>
                <c:pt idx="87">
                  <c:v>127.16113876257877</c:v>
                </c:pt>
                <c:pt idx="88">
                  <c:v>129.4892662906332</c:v>
                </c:pt>
                <c:pt idx="89">
                  <c:v>131.83143107617391</c:v>
                </c:pt>
                <c:pt idx="90">
                  <c:v>134.18753573383103</c:v>
                </c:pt>
                <c:pt idx="91">
                  <c:v>136.55752553943961</c:v>
                </c:pt>
                <c:pt idx="92">
                  <c:v>138.94130610000337</c:v>
                </c:pt>
                <c:pt idx="93">
                  <c:v>141.33879808934634</c:v>
                </c:pt>
                <c:pt idx="94">
                  <c:v>143.74990946054078</c:v>
                </c:pt>
                <c:pt idx="95">
                  <c:v>146.17459162557219</c:v>
                </c:pt>
                <c:pt idx="96">
                  <c:v>148.61275521067088</c:v>
                </c:pt>
                <c:pt idx="97">
                  <c:v>151.06431177173428</c:v>
                </c:pt>
                <c:pt idx="98">
                  <c:v>153.52921692362</c:v>
                </c:pt>
                <c:pt idx="99">
                  <c:v>156.00738468699529</c:v>
                </c:pt>
                <c:pt idx="100">
                  <c:v>158.49872991958395</c:v>
                </c:pt>
                <c:pt idx="101">
                  <c:v>161.00321213817682</c:v>
                </c:pt>
                <c:pt idx="102">
                  <c:v>163.52074847936979</c:v>
                </c:pt>
                <c:pt idx="103">
                  <c:v>166.05127160160757</c:v>
                </c:pt>
                <c:pt idx="104">
                  <c:v>168.59470035264889</c:v>
                </c:pt>
                <c:pt idx="105">
                  <c:v>170.69473061689055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EC-CD43-9B5D-05883B938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700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'u=0.3'!$BQ$21:$BQ$142</c:f>
              <c:numCache>
                <c:formatCode>General</c:formatCode>
                <c:ptCount val="122"/>
                <c:pt idx="0">
                  <c:v>0</c:v>
                </c:pt>
                <c:pt idx="1">
                  <c:v>3.1249999921101335E-8</c:v>
                </c:pt>
                <c:pt idx="2">
                  <c:v>6.2499999842202669E-8</c:v>
                </c:pt>
                <c:pt idx="3">
                  <c:v>1.0937500150021151E-7</c:v>
                </c:pt>
                <c:pt idx="4">
                  <c:v>1.7968750398722477E-7</c:v>
                </c:pt>
                <c:pt idx="5">
                  <c:v>2.8515626127045834E-7</c:v>
                </c:pt>
                <c:pt idx="6">
                  <c:v>4.4335936877359927E-7</c:v>
                </c:pt>
                <c:pt idx="7">
                  <c:v>6.8066407266087481E-7</c:v>
                </c:pt>
                <c:pt idx="8">
                  <c:v>1.0366211427026428E-6</c:v>
                </c:pt>
                <c:pt idx="9">
                  <c:v>1.5705566056567477E-6</c:v>
                </c:pt>
                <c:pt idx="10">
                  <c:v>2.3714599137747427E-6</c:v>
                </c:pt>
                <c:pt idx="11">
                  <c:v>3.5728148759517353E-6</c:v>
                </c:pt>
                <c:pt idx="12">
                  <c:v>5.3748472055303864E-6</c:v>
                </c:pt>
                <c:pt idx="13">
                  <c:v>8.0778963820193894E-6</c:v>
                </c:pt>
                <c:pt idx="14">
                  <c:v>1.2132469237258192E-5</c:v>
                </c:pt>
                <c:pt idx="15">
                  <c:v>1.5173399333434645E-5</c:v>
                </c:pt>
                <c:pt idx="16">
                  <c:v>1.631374834687449E-5</c:v>
                </c:pt>
                <c:pt idx="17">
                  <c:v>1.7454096450819634E-5</c:v>
                </c:pt>
                <c:pt idx="18">
                  <c:v>1.8594444554764777E-5</c:v>
                </c:pt>
                <c:pt idx="19">
                  <c:v>2.0304967620177194E-5</c:v>
                </c:pt>
                <c:pt idx="20">
                  <c:v>2.287075221829582E-5</c:v>
                </c:pt>
                <c:pt idx="21">
                  <c:v>2.671943002496846E-5</c:v>
                </c:pt>
                <c:pt idx="22">
                  <c:v>3.2492444006493315E-5</c:v>
                </c:pt>
                <c:pt idx="23">
                  <c:v>4.1151968616759405E-5</c:v>
                </c:pt>
                <c:pt idx="24">
                  <c:v>4.4399286707630381E-5</c:v>
                </c:pt>
                <c:pt idx="25">
                  <c:v>4.927027111989446E-5</c:v>
                </c:pt>
                <c:pt idx="26">
                  <c:v>5.6576740462332964E-5</c:v>
                </c:pt>
                <c:pt idx="27">
                  <c:v>6.7536449932958931E-5</c:v>
                </c:pt>
                <c:pt idx="28">
                  <c:v>7.8496159403584898E-5</c:v>
                </c:pt>
                <c:pt idx="29">
                  <c:v>8.9455868874210864E-5</c:v>
                </c:pt>
                <c:pt idx="30">
                  <c:v>1.0041557834483683E-4</c:v>
                </c:pt>
                <c:pt idx="31">
                  <c:v>1.1685513891279697E-4</c:v>
                </c:pt>
                <c:pt idx="32">
                  <c:v>1.3685514568351209E-4</c:v>
                </c:pt>
                <c:pt idx="33">
                  <c:v>1.5685513790231198E-4</c:v>
                </c:pt>
                <c:pt idx="34">
                  <c:v>1.768551446730271E-4</c:v>
                </c:pt>
                <c:pt idx="35">
                  <c:v>1.9685513689182699E-4</c:v>
                </c:pt>
                <c:pt idx="36">
                  <c:v>2.168551436625421E-4</c:v>
                </c:pt>
                <c:pt idx="37">
                  <c:v>2.3685513588134199E-4</c:v>
                </c:pt>
                <c:pt idx="38">
                  <c:v>2.5685512810014188E-4</c:v>
                </c:pt>
                <c:pt idx="39">
                  <c:v>2.76855134870857E-4</c:v>
                </c:pt>
                <c:pt idx="40">
                  <c:v>2.9685514164157212E-4</c:v>
                </c:pt>
                <c:pt idx="41">
                  <c:v>3.1685514841228724E-4</c:v>
                </c:pt>
                <c:pt idx="42">
                  <c:v>3.368551260791719E-4</c:v>
                </c:pt>
                <c:pt idx="43">
                  <c:v>3.5685513284988701E-4</c:v>
                </c:pt>
                <c:pt idx="44">
                  <c:v>3.7685513962060213E-4</c:v>
                </c:pt>
                <c:pt idx="45">
                  <c:v>3.9685514639131725E-4</c:v>
                </c:pt>
                <c:pt idx="46">
                  <c:v>4.1685512405820191E-4</c:v>
                </c:pt>
                <c:pt idx="47">
                  <c:v>4.3685513082891703E-4</c:v>
                </c:pt>
                <c:pt idx="48">
                  <c:v>4.5685513759963214E-4</c:v>
                </c:pt>
                <c:pt idx="49">
                  <c:v>4.7685514437034726E-4</c:v>
                </c:pt>
                <c:pt idx="50">
                  <c:v>4.9685512203723192E-4</c:v>
                </c:pt>
                <c:pt idx="51">
                  <c:v>5.168551579117775E-4</c:v>
                </c:pt>
                <c:pt idx="52">
                  <c:v>5.3685513557866216E-4</c:v>
                </c:pt>
                <c:pt idx="53">
                  <c:v>5.5685511324554682E-4</c:v>
                </c:pt>
                <c:pt idx="54">
                  <c:v>5.7685514912009239E-4</c:v>
                </c:pt>
                <c:pt idx="55">
                  <c:v>5.9685512678697705E-4</c:v>
                </c:pt>
                <c:pt idx="56">
                  <c:v>6.1685516266152263E-4</c:v>
                </c:pt>
                <c:pt idx="57">
                  <c:v>6.3685514032840729E-4</c:v>
                </c:pt>
                <c:pt idx="58">
                  <c:v>6.5685511799529195E-4</c:v>
                </c:pt>
                <c:pt idx="59">
                  <c:v>6.7685515386983752E-4</c:v>
                </c:pt>
                <c:pt idx="60">
                  <c:v>6.9685513153672218E-4</c:v>
                </c:pt>
                <c:pt idx="61">
                  <c:v>7.1685516741126776E-4</c:v>
                </c:pt>
                <c:pt idx="62">
                  <c:v>7.3685514507815242E-4</c:v>
                </c:pt>
                <c:pt idx="63">
                  <c:v>7.5685512274503708E-4</c:v>
                </c:pt>
                <c:pt idx="64">
                  <c:v>7.7685515861958265E-4</c:v>
                </c:pt>
                <c:pt idx="65">
                  <c:v>7.9685513628646731E-4</c:v>
                </c:pt>
                <c:pt idx="66">
                  <c:v>8.1685511395335197E-4</c:v>
                </c:pt>
                <c:pt idx="67">
                  <c:v>8.3685514982789755E-4</c:v>
                </c:pt>
                <c:pt idx="68">
                  <c:v>8.5685512749478221E-4</c:v>
                </c:pt>
                <c:pt idx="69">
                  <c:v>8.7685516336932778E-4</c:v>
                </c:pt>
                <c:pt idx="70">
                  <c:v>8.9685514103621244E-4</c:v>
                </c:pt>
                <c:pt idx="71">
                  <c:v>9.1685511870309711E-4</c:v>
                </c:pt>
                <c:pt idx="72">
                  <c:v>9.3685515457764268E-4</c:v>
                </c:pt>
                <c:pt idx="73">
                  <c:v>9.5685513224452734E-4</c:v>
                </c:pt>
                <c:pt idx="74">
                  <c:v>9.7685516811907291E-4</c:v>
                </c:pt>
                <c:pt idx="75">
                  <c:v>9.9685508757829666E-4</c:v>
                </c:pt>
                <c:pt idx="76">
                  <c:v>1.0168551234528422E-3</c:v>
                </c:pt>
                <c:pt idx="77">
                  <c:v>1.0368551593273878E-3</c:v>
                </c:pt>
                <c:pt idx="78">
                  <c:v>1.0568551952019334E-3</c:v>
                </c:pt>
                <c:pt idx="79">
                  <c:v>1.0768551146611571E-3</c:v>
                </c:pt>
                <c:pt idx="80">
                  <c:v>1.0968551505357027E-3</c:v>
                </c:pt>
                <c:pt idx="81">
                  <c:v>1.1168551864102483E-3</c:v>
                </c:pt>
                <c:pt idx="82">
                  <c:v>1.136855105869472E-3</c:v>
                </c:pt>
                <c:pt idx="83">
                  <c:v>1.1568551417440176E-3</c:v>
                </c:pt>
                <c:pt idx="84">
                  <c:v>1.1768551776185632E-3</c:v>
                </c:pt>
                <c:pt idx="85">
                  <c:v>1.1968550970777869E-3</c:v>
                </c:pt>
                <c:pt idx="86">
                  <c:v>1.2168551329523325E-3</c:v>
                </c:pt>
                <c:pt idx="87">
                  <c:v>1.2368551688268781E-3</c:v>
                </c:pt>
                <c:pt idx="88">
                  <c:v>1.2568550882861018E-3</c:v>
                </c:pt>
                <c:pt idx="89">
                  <c:v>1.2768551241606474E-3</c:v>
                </c:pt>
                <c:pt idx="90">
                  <c:v>1.296855160035193E-3</c:v>
                </c:pt>
                <c:pt idx="91">
                  <c:v>1.3168551959097385E-3</c:v>
                </c:pt>
                <c:pt idx="92">
                  <c:v>1.3368551153689623E-3</c:v>
                </c:pt>
                <c:pt idx="93">
                  <c:v>1.3568551512435079E-3</c:v>
                </c:pt>
                <c:pt idx="94">
                  <c:v>1.3768551871180534E-3</c:v>
                </c:pt>
                <c:pt idx="95">
                  <c:v>1.3968551065772772E-3</c:v>
                </c:pt>
                <c:pt idx="96">
                  <c:v>1.4168551424518228E-3</c:v>
                </c:pt>
                <c:pt idx="97">
                  <c:v>1.4368551783263683E-3</c:v>
                </c:pt>
                <c:pt idx="98">
                  <c:v>1.4568550977855921E-3</c:v>
                </c:pt>
                <c:pt idx="99">
                  <c:v>1.4768551336601377E-3</c:v>
                </c:pt>
                <c:pt idx="100">
                  <c:v>1.4968551695346832E-3</c:v>
                </c:pt>
                <c:pt idx="101">
                  <c:v>1.516855088993907E-3</c:v>
                </c:pt>
                <c:pt idx="102">
                  <c:v>1.5368551248684525E-3</c:v>
                </c:pt>
                <c:pt idx="103">
                  <c:v>1.5568551607429981E-3</c:v>
                </c:pt>
                <c:pt idx="104">
                  <c:v>1.5768551966175437E-3</c:v>
                </c:pt>
                <c:pt idx="105">
                  <c:v>1.5968551160767674E-3</c:v>
                </c:pt>
                <c:pt idx="106">
                  <c:v>1.616855151951313E-3</c:v>
                </c:pt>
                <c:pt idx="107">
                  <c:v>1.6368551878258586E-3</c:v>
                </c:pt>
                <c:pt idx="108">
                  <c:v>1.6568551072850823E-3</c:v>
                </c:pt>
                <c:pt idx="109">
                  <c:v>1.6768551431596279E-3</c:v>
                </c:pt>
                <c:pt idx="110">
                  <c:v>1.6968551790341735E-3</c:v>
                </c:pt>
                <c:pt idx="111">
                  <c:v>1.7168550984933972E-3</c:v>
                </c:pt>
                <c:pt idx="112">
                  <c:v>1.7368551343679428E-3</c:v>
                </c:pt>
                <c:pt idx="113">
                  <c:v>1.7568551702424884E-3</c:v>
                </c:pt>
                <c:pt idx="114">
                  <c:v>1.7768550897017121E-3</c:v>
                </c:pt>
                <c:pt idx="115">
                  <c:v>1.7968551255762577E-3</c:v>
                </c:pt>
                <c:pt idx="116">
                  <c:v>1.8168551614508033E-3</c:v>
                </c:pt>
                <c:pt idx="117">
                  <c:v>1.836855080910027E-3</c:v>
                </c:pt>
                <c:pt idx="118">
                  <c:v>1.8568551167845726E-3</c:v>
                </c:pt>
                <c:pt idx="119">
                  <c:v>1.8768551526591182E-3</c:v>
                </c:pt>
                <c:pt idx="120">
                  <c:v>1.8968551885336637E-3</c:v>
                </c:pt>
                <c:pt idx="121">
                  <c:v>1.9168551079928875E-3</c:v>
                </c:pt>
              </c:numCache>
            </c:numRef>
          </c:xVal>
          <c:yVal>
            <c:numRef>
              <c:f>'u=0.3'!$BR$21:$BR$142</c:f>
              <c:numCache>
                <c:formatCode>General</c:formatCode>
                <c:ptCount val="122"/>
                <c:pt idx="0">
                  <c:v>0</c:v>
                </c:pt>
                <c:pt idx="1">
                  <c:v>4.8433332704007626E-3</c:v>
                </c:pt>
                <c:pt idx="2">
                  <c:v>6.2721269205212593E-3</c:v>
                </c:pt>
                <c:pt idx="3">
                  <c:v>1.4341444475576282E-3</c:v>
                </c:pt>
                <c:pt idx="4">
                  <c:v>9.8779470135923475E-5</c:v>
                </c:pt>
                <c:pt idx="5">
                  <c:v>8.8637261796975508E-6</c:v>
                </c:pt>
                <c:pt idx="6">
                  <c:v>8.8160072664322797E-7</c:v>
                </c:pt>
                <c:pt idx="7">
                  <c:v>8.8120046370931959E-8</c:v>
                </c:pt>
                <c:pt idx="8">
                  <c:v>8.8102396489375678E-9</c:v>
                </c:pt>
                <c:pt idx="9">
                  <c:v>8.8078733195828818E-10</c:v>
                </c:pt>
                <c:pt idx="10">
                  <c:v>8.8043426715866957E-11</c:v>
                </c:pt>
                <c:pt idx="11">
                  <c:v>8.7990474281762765E-12</c:v>
                </c:pt>
                <c:pt idx="12">
                  <c:v>8.7911053220021684E-13</c:v>
                </c:pt>
                <c:pt idx="13">
                  <c:v>8.7791922440561693E-14</c:v>
                </c:pt>
                <c:pt idx="14">
                  <c:v>8.7613217123415875E-15</c:v>
                </c:pt>
                <c:pt idx="15">
                  <c:v>8.7479191100171827E-16</c:v>
                </c:pt>
                <c:pt idx="16">
                  <c:v>6.5043739974498749E-2</c:v>
                </c:pt>
                <c:pt idx="17">
                  <c:v>0.24481348693370819</c:v>
                </c:pt>
                <c:pt idx="18">
                  <c:v>0.42814192175865173</c:v>
                </c:pt>
                <c:pt idx="19">
                  <c:v>0.7066531777381897</c:v>
                </c:pt>
                <c:pt idx="20">
                  <c:v>1.129488468170166</c:v>
                </c:pt>
                <c:pt idx="21">
                  <c:v>1.7712690830230713</c:v>
                </c:pt>
                <c:pt idx="22">
                  <c:v>2.7453336715698242</c:v>
                </c:pt>
                <c:pt idx="23">
                  <c:v>4.2225208282470703</c:v>
                </c:pt>
                <c:pt idx="24">
                  <c:v>4.7781291007995605</c:v>
                </c:pt>
                <c:pt idx="25">
                  <c:v>5.6072392463684082</c:v>
                </c:pt>
                <c:pt idx="26">
                  <c:v>6.8470005989074707</c:v>
                </c:pt>
                <c:pt idx="27">
                  <c:v>21.197042465209961</c:v>
                </c:pt>
                <c:pt idx="28">
                  <c:v>37.801010131835938</c:v>
                </c:pt>
                <c:pt idx="29">
                  <c:v>55.016227722167969</c:v>
                </c:pt>
                <c:pt idx="30">
                  <c:v>72.627372741699219</c:v>
                </c:pt>
                <c:pt idx="31">
                  <c:v>99.571533203125</c:v>
                </c:pt>
                <c:pt idx="32">
                  <c:v>132.96427917480469</c:v>
                </c:pt>
                <c:pt idx="33">
                  <c:v>170.35360717773438</c:v>
                </c:pt>
                <c:pt idx="34">
                  <c:v>208.0296630859375</c:v>
                </c:pt>
                <c:pt idx="35">
                  <c:v>245.63250732421875</c:v>
                </c:pt>
                <c:pt idx="36">
                  <c:v>283.39642333984375</c:v>
                </c:pt>
                <c:pt idx="37">
                  <c:v>321.63674926757812</c:v>
                </c:pt>
                <c:pt idx="38">
                  <c:v>361.13186645507812</c:v>
                </c:pt>
                <c:pt idx="39">
                  <c:v>400.05123901367188</c:v>
                </c:pt>
                <c:pt idx="40">
                  <c:v>454.33840942382812</c:v>
                </c:pt>
                <c:pt idx="41">
                  <c:v>518.05755615234375</c:v>
                </c:pt>
                <c:pt idx="42">
                  <c:v>574.54107666015625</c:v>
                </c:pt>
                <c:pt idx="43">
                  <c:v>633.2713623046875</c:v>
                </c:pt>
                <c:pt idx="44">
                  <c:v>691.49700927734375</c:v>
                </c:pt>
                <c:pt idx="45">
                  <c:v>750.4697265625</c:v>
                </c:pt>
                <c:pt idx="46">
                  <c:v>810.4822998046875</c:v>
                </c:pt>
                <c:pt idx="47">
                  <c:v>871.68121337890625</c:v>
                </c:pt>
                <c:pt idx="48">
                  <c:v>944.82232666015625</c:v>
                </c:pt>
                <c:pt idx="49">
                  <c:v>1020.1285400390625</c:v>
                </c:pt>
                <c:pt idx="50">
                  <c:v>1093.07275390625</c:v>
                </c:pt>
                <c:pt idx="51">
                  <c:v>1167.0614013671875</c:v>
                </c:pt>
                <c:pt idx="52">
                  <c:v>1241.273193359375</c:v>
                </c:pt>
                <c:pt idx="53">
                  <c:v>1318.0579833984375</c:v>
                </c:pt>
                <c:pt idx="54">
                  <c:v>1394.7113037109375</c:v>
                </c:pt>
                <c:pt idx="55">
                  <c:v>1470.5</c:v>
                </c:pt>
                <c:pt idx="56">
                  <c:v>1546.744873046875</c:v>
                </c:pt>
                <c:pt idx="57">
                  <c:v>1623.28564453125</c:v>
                </c:pt>
                <c:pt idx="58">
                  <c:v>1699.8388671875</c:v>
                </c:pt>
                <c:pt idx="59">
                  <c:v>1776.381103515625</c:v>
                </c:pt>
                <c:pt idx="60">
                  <c:v>1856.7745361328125</c:v>
                </c:pt>
                <c:pt idx="61">
                  <c:v>1943.36328125</c:v>
                </c:pt>
                <c:pt idx="62">
                  <c:v>2030.288330078125</c:v>
                </c:pt>
                <c:pt idx="63">
                  <c:v>2117.755615234375</c:v>
                </c:pt>
                <c:pt idx="64">
                  <c:v>2206.283447265625</c:v>
                </c:pt>
                <c:pt idx="65">
                  <c:v>2296.024658203125</c:v>
                </c:pt>
                <c:pt idx="66">
                  <c:v>2382.83349609375</c:v>
                </c:pt>
                <c:pt idx="67">
                  <c:v>2466.71044921875</c:v>
                </c:pt>
                <c:pt idx="68">
                  <c:v>2550.982421875</c:v>
                </c:pt>
                <c:pt idx="69">
                  <c:v>2635.489990234375</c:v>
                </c:pt>
                <c:pt idx="70">
                  <c:v>2720.32763671875</c:v>
                </c:pt>
                <c:pt idx="71">
                  <c:v>2805.825927734375</c:v>
                </c:pt>
                <c:pt idx="72">
                  <c:v>2891.888427734375</c:v>
                </c:pt>
                <c:pt idx="73">
                  <c:v>2978.5205078125</c:v>
                </c:pt>
                <c:pt idx="74">
                  <c:v>3065.718505859375</c:v>
                </c:pt>
                <c:pt idx="75">
                  <c:v>3153.55615234375</c:v>
                </c:pt>
                <c:pt idx="76">
                  <c:v>3241.953857421875</c:v>
                </c:pt>
                <c:pt idx="77">
                  <c:v>3330.699951171875</c:v>
                </c:pt>
                <c:pt idx="78">
                  <c:v>3430.568115234375</c:v>
                </c:pt>
                <c:pt idx="79">
                  <c:v>3548.04052734375</c:v>
                </c:pt>
                <c:pt idx="80">
                  <c:v>3663.437255859375</c:v>
                </c:pt>
                <c:pt idx="81">
                  <c:v>3778.37890625</c:v>
                </c:pt>
                <c:pt idx="82">
                  <c:v>3893.2001953125</c:v>
                </c:pt>
                <c:pt idx="83">
                  <c:v>4007.771484375</c:v>
                </c:pt>
                <c:pt idx="84">
                  <c:v>4122.33984375</c:v>
                </c:pt>
                <c:pt idx="85">
                  <c:v>4237.34228515625</c:v>
                </c:pt>
                <c:pt idx="86">
                  <c:v>4359.69775390625</c:v>
                </c:pt>
                <c:pt idx="87">
                  <c:v>4481.34716796875</c:v>
                </c:pt>
                <c:pt idx="88">
                  <c:v>4603.27490234375</c:v>
                </c:pt>
                <c:pt idx="89">
                  <c:v>4725.84423828125</c:v>
                </c:pt>
                <c:pt idx="90">
                  <c:v>4848.82666015625</c:v>
                </c:pt>
                <c:pt idx="91">
                  <c:v>4971.89404296875</c:v>
                </c:pt>
                <c:pt idx="92">
                  <c:v>5095.22705078125</c:v>
                </c:pt>
                <c:pt idx="93">
                  <c:v>5218.81298828125</c:v>
                </c:pt>
                <c:pt idx="94">
                  <c:v>5342.62353515625</c:v>
                </c:pt>
                <c:pt idx="95">
                  <c:v>5466.27197265625</c:v>
                </c:pt>
                <c:pt idx="96">
                  <c:v>5588.49072265625</c:v>
                </c:pt>
                <c:pt idx="97">
                  <c:v>5710.537109375</c:v>
                </c:pt>
                <c:pt idx="98">
                  <c:v>5832.54541015625</c:v>
                </c:pt>
                <c:pt idx="99">
                  <c:v>5954.5166015625</c:v>
                </c:pt>
                <c:pt idx="100">
                  <c:v>6076.44384765625</c:v>
                </c:pt>
                <c:pt idx="101">
                  <c:v>6198.3193359375</c:v>
                </c:pt>
                <c:pt idx="102">
                  <c:v>6320.13427734375</c:v>
                </c:pt>
                <c:pt idx="103">
                  <c:v>6441.87939453125</c:v>
                </c:pt>
                <c:pt idx="104">
                  <c:v>6563.54541015625</c:v>
                </c:pt>
                <c:pt idx="105">
                  <c:v>6685.1220703125</c:v>
                </c:pt>
                <c:pt idx="106">
                  <c:v>6806.60009765625</c:v>
                </c:pt>
                <c:pt idx="107">
                  <c:v>6927.9677734375</c:v>
                </c:pt>
                <c:pt idx="108">
                  <c:v>7049.216796875</c:v>
                </c:pt>
                <c:pt idx="109">
                  <c:v>7170.33447265625</c:v>
                </c:pt>
                <c:pt idx="110">
                  <c:v>7291.3076171875</c:v>
                </c:pt>
                <c:pt idx="111">
                  <c:v>7412.134765625</c:v>
                </c:pt>
                <c:pt idx="112">
                  <c:v>7532.822265625</c:v>
                </c:pt>
                <c:pt idx="113">
                  <c:v>7653.38330078125</c:v>
                </c:pt>
                <c:pt idx="114">
                  <c:v>7773.77490234375</c:v>
                </c:pt>
                <c:pt idx="115">
                  <c:v>7893.9951171875</c:v>
                </c:pt>
                <c:pt idx="116">
                  <c:v>8014.04052734375</c:v>
                </c:pt>
                <c:pt idx="117">
                  <c:v>8133.908203125</c:v>
                </c:pt>
                <c:pt idx="118">
                  <c:v>8253.6689453125</c:v>
                </c:pt>
                <c:pt idx="119">
                  <c:v>8373.322265625</c:v>
                </c:pt>
                <c:pt idx="120">
                  <c:v>8492.8447265625</c:v>
                </c:pt>
                <c:pt idx="121">
                  <c:v>8613.388671875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FE-5941-BBDD-4BA2FF34D55B}"/>
            </c:ext>
          </c:extLst>
        </c:ser>
        <c:ser>
          <c:idx val="1"/>
          <c:order val="1"/>
          <c:marker>
            <c:symbol val="none"/>
          </c:marker>
          <c:xVal>
            <c:numRef>
              <c:f>'u=0.3'!$BW$21:$BW$147</c:f>
              <c:numCache>
                <c:formatCode>General</c:formatCode>
                <c:ptCount val="127"/>
                <c:pt idx="0">
                  <c:v>0</c:v>
                </c:pt>
                <c:pt idx="1">
                  <c:v>3.1249999921101335E-8</c:v>
                </c:pt>
                <c:pt idx="2">
                  <c:v>6.2499999842202669E-8</c:v>
                </c:pt>
                <c:pt idx="3">
                  <c:v>1.0937500150021151E-7</c:v>
                </c:pt>
                <c:pt idx="4">
                  <c:v>1.7968750398722477E-7</c:v>
                </c:pt>
                <c:pt idx="5">
                  <c:v>2.8515626127045834E-7</c:v>
                </c:pt>
                <c:pt idx="6">
                  <c:v>4.4335936877359927E-7</c:v>
                </c:pt>
                <c:pt idx="7">
                  <c:v>6.8066407266087481E-7</c:v>
                </c:pt>
                <c:pt idx="8">
                  <c:v>1.0366211427026428E-6</c:v>
                </c:pt>
                <c:pt idx="9">
                  <c:v>1.5705566056567477E-6</c:v>
                </c:pt>
                <c:pt idx="10">
                  <c:v>2.3714599137747427E-6</c:v>
                </c:pt>
                <c:pt idx="11">
                  <c:v>3.5728148759517353E-6</c:v>
                </c:pt>
                <c:pt idx="12">
                  <c:v>5.3748472055303864E-6</c:v>
                </c:pt>
                <c:pt idx="13">
                  <c:v>8.0778963820193894E-6</c:v>
                </c:pt>
                <c:pt idx="14">
                  <c:v>1.2132469237258192E-5</c:v>
                </c:pt>
                <c:pt idx="15">
                  <c:v>1.5173399333434645E-5</c:v>
                </c:pt>
                <c:pt idx="16">
                  <c:v>1.631374834687449E-5</c:v>
                </c:pt>
                <c:pt idx="17">
                  <c:v>1.7454096450819634E-5</c:v>
                </c:pt>
                <c:pt idx="18">
                  <c:v>1.8594444554764777E-5</c:v>
                </c:pt>
                <c:pt idx="19">
                  <c:v>2.0304967620177194E-5</c:v>
                </c:pt>
                <c:pt idx="20">
                  <c:v>2.287075221829582E-5</c:v>
                </c:pt>
                <c:pt idx="21">
                  <c:v>2.671943002496846E-5</c:v>
                </c:pt>
                <c:pt idx="22">
                  <c:v>3.2492444006493315E-5</c:v>
                </c:pt>
                <c:pt idx="23">
                  <c:v>4.1151968616759405E-5</c:v>
                </c:pt>
                <c:pt idx="24">
                  <c:v>4.4399286707630381E-5</c:v>
                </c:pt>
                <c:pt idx="25">
                  <c:v>4.927027111989446E-5</c:v>
                </c:pt>
                <c:pt idx="26">
                  <c:v>5.6576740462332964E-5</c:v>
                </c:pt>
                <c:pt idx="27">
                  <c:v>6.7536449932958931E-5</c:v>
                </c:pt>
                <c:pt idx="28">
                  <c:v>7.8496159403584898E-5</c:v>
                </c:pt>
                <c:pt idx="29">
                  <c:v>8.9455868874210864E-5</c:v>
                </c:pt>
                <c:pt idx="30">
                  <c:v>1.0041557834483683E-4</c:v>
                </c:pt>
                <c:pt idx="31">
                  <c:v>1.1685513891279697E-4</c:v>
                </c:pt>
                <c:pt idx="32">
                  <c:v>1.3685514568351209E-4</c:v>
                </c:pt>
                <c:pt idx="33">
                  <c:v>1.5685513790231198E-4</c:v>
                </c:pt>
                <c:pt idx="34">
                  <c:v>1.768551446730271E-4</c:v>
                </c:pt>
                <c:pt idx="35">
                  <c:v>1.9685513689182699E-4</c:v>
                </c:pt>
                <c:pt idx="36">
                  <c:v>2.168551436625421E-4</c:v>
                </c:pt>
                <c:pt idx="37">
                  <c:v>2.3685513588134199E-4</c:v>
                </c:pt>
                <c:pt idx="38">
                  <c:v>2.5685512810014188E-4</c:v>
                </c:pt>
                <c:pt idx="39">
                  <c:v>2.76855134870857E-4</c:v>
                </c:pt>
                <c:pt idx="40">
                  <c:v>2.9685514164157212E-4</c:v>
                </c:pt>
                <c:pt idx="41">
                  <c:v>3.1685514841228724E-4</c:v>
                </c:pt>
                <c:pt idx="42">
                  <c:v>3.368551260791719E-4</c:v>
                </c:pt>
                <c:pt idx="43">
                  <c:v>3.5685513284988701E-4</c:v>
                </c:pt>
                <c:pt idx="44">
                  <c:v>3.7685513962060213E-4</c:v>
                </c:pt>
                <c:pt idx="45">
                  <c:v>3.9685514639131725E-4</c:v>
                </c:pt>
                <c:pt idx="46">
                  <c:v>4.1685512405820191E-4</c:v>
                </c:pt>
                <c:pt idx="47">
                  <c:v>4.3685513082891703E-4</c:v>
                </c:pt>
                <c:pt idx="48">
                  <c:v>4.5685513759963214E-4</c:v>
                </c:pt>
                <c:pt idx="49">
                  <c:v>4.7685514437034726E-4</c:v>
                </c:pt>
                <c:pt idx="50">
                  <c:v>4.9685512203723192E-4</c:v>
                </c:pt>
                <c:pt idx="51">
                  <c:v>5.168551579117775E-4</c:v>
                </c:pt>
                <c:pt idx="52">
                  <c:v>5.3685513557866216E-4</c:v>
                </c:pt>
                <c:pt idx="53">
                  <c:v>5.5685511324554682E-4</c:v>
                </c:pt>
                <c:pt idx="54">
                  <c:v>5.7685514912009239E-4</c:v>
                </c:pt>
                <c:pt idx="55">
                  <c:v>5.9685512678697705E-4</c:v>
                </c:pt>
                <c:pt idx="56">
                  <c:v>6.1685516266152263E-4</c:v>
                </c:pt>
                <c:pt idx="57">
                  <c:v>6.3685514032840729E-4</c:v>
                </c:pt>
                <c:pt idx="58">
                  <c:v>6.5685511799529195E-4</c:v>
                </c:pt>
                <c:pt idx="59">
                  <c:v>6.7685515386983752E-4</c:v>
                </c:pt>
                <c:pt idx="60">
                  <c:v>6.9685513153672218E-4</c:v>
                </c:pt>
                <c:pt idx="61">
                  <c:v>7.1685516741126776E-4</c:v>
                </c:pt>
                <c:pt idx="62">
                  <c:v>7.3685514507815242E-4</c:v>
                </c:pt>
                <c:pt idx="63">
                  <c:v>7.5685512274503708E-4</c:v>
                </c:pt>
                <c:pt idx="64">
                  <c:v>7.7685515861958265E-4</c:v>
                </c:pt>
                <c:pt idx="65">
                  <c:v>7.9685513628646731E-4</c:v>
                </c:pt>
                <c:pt idx="66">
                  <c:v>8.1685511395335197E-4</c:v>
                </c:pt>
                <c:pt idx="67">
                  <c:v>8.3685514982789755E-4</c:v>
                </c:pt>
                <c:pt idx="68">
                  <c:v>8.5685512749478221E-4</c:v>
                </c:pt>
                <c:pt idx="69">
                  <c:v>8.7685516336932778E-4</c:v>
                </c:pt>
                <c:pt idx="70">
                  <c:v>8.9685514103621244E-4</c:v>
                </c:pt>
                <c:pt idx="71">
                  <c:v>9.1685511870309711E-4</c:v>
                </c:pt>
                <c:pt idx="72">
                  <c:v>9.3685515457764268E-4</c:v>
                </c:pt>
                <c:pt idx="73">
                  <c:v>9.5685513224452734E-4</c:v>
                </c:pt>
                <c:pt idx="74">
                  <c:v>9.7685516811907291E-4</c:v>
                </c:pt>
                <c:pt idx="75">
                  <c:v>9.9685508757829666E-4</c:v>
                </c:pt>
                <c:pt idx="76">
                  <c:v>1.0168551234528422E-3</c:v>
                </c:pt>
                <c:pt idx="77">
                  <c:v>1.0368551593273878E-3</c:v>
                </c:pt>
                <c:pt idx="78">
                  <c:v>1.0568551952019334E-3</c:v>
                </c:pt>
                <c:pt idx="79">
                  <c:v>1.0768551146611571E-3</c:v>
                </c:pt>
                <c:pt idx="80">
                  <c:v>1.0968551505357027E-3</c:v>
                </c:pt>
                <c:pt idx="81">
                  <c:v>1.1168551864102483E-3</c:v>
                </c:pt>
                <c:pt idx="82">
                  <c:v>1.136855105869472E-3</c:v>
                </c:pt>
                <c:pt idx="83">
                  <c:v>1.1568551417440176E-3</c:v>
                </c:pt>
                <c:pt idx="84">
                  <c:v>1.1768551776185632E-3</c:v>
                </c:pt>
                <c:pt idx="85">
                  <c:v>1.1968550970777869E-3</c:v>
                </c:pt>
                <c:pt idx="86">
                  <c:v>1.2168551329523325E-3</c:v>
                </c:pt>
                <c:pt idx="87">
                  <c:v>1.2368551688268781E-3</c:v>
                </c:pt>
                <c:pt idx="88">
                  <c:v>1.2568550882861018E-3</c:v>
                </c:pt>
                <c:pt idx="89">
                  <c:v>1.2768551241606474E-3</c:v>
                </c:pt>
                <c:pt idx="90">
                  <c:v>1.296855160035193E-3</c:v>
                </c:pt>
                <c:pt idx="91">
                  <c:v>1.3168551959097385E-3</c:v>
                </c:pt>
                <c:pt idx="92">
                  <c:v>1.3368551153689623E-3</c:v>
                </c:pt>
                <c:pt idx="93">
                  <c:v>1.3568551512435079E-3</c:v>
                </c:pt>
                <c:pt idx="94">
                  <c:v>1.3768551871180534E-3</c:v>
                </c:pt>
                <c:pt idx="95">
                  <c:v>1.3968551065772772E-3</c:v>
                </c:pt>
                <c:pt idx="96">
                  <c:v>1.4168551424518228E-3</c:v>
                </c:pt>
                <c:pt idx="97">
                  <c:v>1.4368551783263683E-3</c:v>
                </c:pt>
                <c:pt idx="98">
                  <c:v>1.4568550977855921E-3</c:v>
                </c:pt>
                <c:pt idx="99">
                  <c:v>1.4768551336601377E-3</c:v>
                </c:pt>
                <c:pt idx="100">
                  <c:v>1.4968551695346832E-3</c:v>
                </c:pt>
                <c:pt idx="101">
                  <c:v>1.516855088993907E-3</c:v>
                </c:pt>
                <c:pt idx="102">
                  <c:v>1.5368551248684525E-3</c:v>
                </c:pt>
                <c:pt idx="103">
                  <c:v>1.5568551607429981E-3</c:v>
                </c:pt>
                <c:pt idx="104">
                  <c:v>1.5768551966175437E-3</c:v>
                </c:pt>
                <c:pt idx="105">
                  <c:v>1.5968551160767674E-3</c:v>
                </c:pt>
                <c:pt idx="106">
                  <c:v>1.616855151951313E-3</c:v>
                </c:pt>
                <c:pt idx="107">
                  <c:v>1.6368551878258586E-3</c:v>
                </c:pt>
                <c:pt idx="108">
                  <c:v>1.6568551072850823E-3</c:v>
                </c:pt>
                <c:pt idx="109">
                  <c:v>1.6768551431596279E-3</c:v>
                </c:pt>
                <c:pt idx="110">
                  <c:v>1.6968551790341735E-3</c:v>
                </c:pt>
                <c:pt idx="111">
                  <c:v>1.7168550984933972E-3</c:v>
                </c:pt>
                <c:pt idx="112">
                  <c:v>1.7368551343679428E-3</c:v>
                </c:pt>
                <c:pt idx="113">
                  <c:v>1.7568551702424884E-3</c:v>
                </c:pt>
                <c:pt idx="114">
                  <c:v>1.7768550897017121E-3</c:v>
                </c:pt>
                <c:pt idx="115">
                  <c:v>1.7968551255762577E-3</c:v>
                </c:pt>
                <c:pt idx="116">
                  <c:v>1.8168551614508033E-3</c:v>
                </c:pt>
                <c:pt idx="117">
                  <c:v>1.836855080910027E-3</c:v>
                </c:pt>
                <c:pt idx="118">
                  <c:v>1.8568551167845726E-3</c:v>
                </c:pt>
                <c:pt idx="119">
                  <c:v>1.8768551526591182E-3</c:v>
                </c:pt>
                <c:pt idx="120">
                  <c:v>1.8968551885336637E-3</c:v>
                </c:pt>
                <c:pt idx="121">
                  <c:v>1.9168551079928875E-3</c:v>
                </c:pt>
                <c:pt idx="122">
                  <c:v>1.9368551438674331E-3</c:v>
                </c:pt>
                <c:pt idx="123">
                  <c:v>1.9568551797419786E-3</c:v>
                </c:pt>
                <c:pt idx="124">
                  <c:v>1.9768550992012024E-3</c:v>
                </c:pt>
                <c:pt idx="125">
                  <c:v>1.9968552514910698E-3</c:v>
                </c:pt>
                <c:pt idx="126">
                  <c:v>2.0000000949949026E-3</c:v>
                </c:pt>
              </c:numCache>
            </c:numRef>
          </c:xVal>
          <c:yVal>
            <c:numRef>
              <c:f>'u=0.3'!$BX$21:$BX$147</c:f>
              <c:numCache>
                <c:formatCode>0.00E+00</c:formatCode>
                <c:ptCount val="127"/>
                <c:pt idx="0" formatCode="General">
                  <c:v>0</c:v>
                </c:pt>
                <c:pt idx="1">
                  <c:v>5.5472721940988748E-4</c:v>
                </c:pt>
                <c:pt idx="2" formatCode="General">
                  <c:v>1.5690055142139616E-3</c:v>
                </c:pt>
                <c:pt idx="3" formatCode="General">
                  <c:v>3.632298685249888E-3</c:v>
                </c:pt>
                <c:pt idx="4" formatCode="General">
                  <c:v>7.6485878548928268E-3</c:v>
                </c:pt>
                <c:pt idx="5" formatCode="General">
                  <c:v>1.5290750905999092E-2</c:v>
                </c:pt>
                <c:pt idx="6" formatCode="General">
                  <c:v>2.9644100756464366E-2</c:v>
                </c:pt>
                <c:pt idx="7" formatCode="General">
                  <c:v>5.6390206821000065E-2</c:v>
                </c:pt>
                <c:pt idx="8" formatCode="General">
                  <c:v>0.10598259256261894</c:v>
                </c:pt>
                <c:pt idx="9" formatCode="General">
                  <c:v>0.19764454676659765</c:v>
                </c:pt>
                <c:pt idx="10" formatCode="General">
                  <c:v>0.3667145379625264</c:v>
                </c:pt>
                <c:pt idx="11" formatCode="General">
                  <c:v>0.67814133438585122</c:v>
                </c:pt>
                <c:pt idx="12" formatCode="General">
                  <c:v>1.2512774838031551</c:v>
                </c:pt>
                <c:pt idx="13" formatCode="General">
                  <c:v>2.3054295877301962</c:v>
                </c:pt>
                <c:pt idx="14" formatCode="General">
                  <c:v>4.2435394479804751</c:v>
                </c:pt>
                <c:pt idx="15" formatCode="General">
                  <c:v>5.9351100635172038</c:v>
                </c:pt>
                <c:pt idx="16" formatCode="General">
                  <c:v>6.6166030918586545</c:v>
                </c:pt>
                <c:pt idx="17" formatCode="General">
                  <c:v>7.3223503205240732</c:v>
                </c:pt>
                <c:pt idx="18" formatCode="General">
                  <c:v>8.0515456625315771</c:v>
                </c:pt>
                <c:pt idx="19" formatCode="General">
                  <c:v>9.1877230893944404</c:v>
                </c:pt>
                <c:pt idx="20" formatCode="General">
                  <c:v>10.983104573972769</c:v>
                </c:pt>
                <c:pt idx="21" formatCode="General">
                  <c:v>13.869002611144253</c:v>
                </c:pt>
                <c:pt idx="22" formatCode="General">
                  <c:v>18.598504080068778</c:v>
                </c:pt>
                <c:pt idx="23" formatCode="General">
                  <c:v>26.508818345234186</c:v>
                </c:pt>
                <c:pt idx="24" formatCode="General">
                  <c:v>29.707659335194457</c:v>
                </c:pt>
                <c:pt idx="25" formatCode="General">
                  <c:v>34.728167990393402</c:v>
                </c:pt>
                <c:pt idx="26" formatCode="General">
                  <c:v>42.732798009659135</c:v>
                </c:pt>
                <c:pt idx="27" formatCode="General">
                  <c:v>55.732918740797309</c:v>
                </c:pt>
                <c:pt idx="28" formatCode="General">
                  <c:v>69.83563046086384</c:v>
                </c:pt>
                <c:pt idx="29" formatCode="General">
                  <c:v>84.96062586842352</c:v>
                </c:pt>
                <c:pt idx="30" formatCode="General">
                  <c:v>101.04296611025418</c:v>
                </c:pt>
                <c:pt idx="31" formatCode="General">
                  <c:v>126.84582270032161</c:v>
                </c:pt>
                <c:pt idx="32" formatCode="General">
                  <c:v>160.76671674593794</c:v>
                </c:pt>
                <c:pt idx="33" formatCode="General">
                  <c:v>197.26615010908881</c:v>
                </c:pt>
                <c:pt idx="34" formatCode="General">
                  <c:v>236.17340570060966</c:v>
                </c:pt>
                <c:pt idx="35" formatCode="General">
                  <c:v>277.34770317785518</c:v>
                </c:pt>
                <c:pt idx="36" formatCode="General">
                  <c:v>320.67052086394693</c:v>
                </c:pt>
                <c:pt idx="37" formatCode="General">
                  <c:v>366.04009121908774</c:v>
                </c:pt>
                <c:pt idx="38" formatCode="General">
                  <c:v>413.36795539771396</c:v>
                </c:pt>
                <c:pt idx="39" formatCode="General">
                  <c:v>462.57623798618101</c:v>
                </c:pt>
                <c:pt idx="40" formatCode="General">
                  <c:v>513.59561688893166</c:v>
                </c:pt>
                <c:pt idx="41" formatCode="General">
                  <c:v>566.36394444548955</c:v>
                </c:pt>
                <c:pt idx="42" formatCode="General">
                  <c:v>620.82498459237331</c:v>
                </c:pt>
                <c:pt idx="43" formatCode="General">
                  <c:v>676.92782691801403</c:v>
                </c:pt>
                <c:pt idx="44" formatCode="General">
                  <c:v>734.62568636520155</c:v>
                </c:pt>
                <c:pt idx="45" formatCode="General">
                  <c:v>793.87563001572539</c:v>
                </c:pt>
                <c:pt idx="46" formatCode="General">
                  <c:v>854.63792700197484</c:v>
                </c:pt>
                <c:pt idx="47" formatCode="General">
                  <c:v>916.87600406090348</c:v>
                </c:pt>
                <c:pt idx="48" formatCode="General">
                  <c:v>980.55557962636317</c:v>
                </c:pt>
                <c:pt idx="49" formatCode="General">
                  <c:v>1045.6447321223768</c:v>
                </c:pt>
                <c:pt idx="50" formatCode="General">
                  <c:v>1112.1134737620953</c:v>
                </c:pt>
                <c:pt idx="51" formatCode="General">
                  <c:v>1179.9340323443487</c:v>
                </c:pt>
                <c:pt idx="52" formatCode="General">
                  <c:v>1249.0795940768692</c:v>
                </c:pt>
                <c:pt idx="53" formatCode="General">
                  <c:v>1319.5254267572661</c:v>
                </c:pt>
                <c:pt idx="54" formatCode="General">
                  <c:v>1391.2481694010885</c:v>
                </c:pt>
                <c:pt idx="55" formatCode="General">
                  <c:v>1464.2250703077141</c:v>
                </c:pt>
                <c:pt idx="56" formatCode="General">
                  <c:v>1538.4353527277976</c:v>
                </c:pt>
                <c:pt idx="57" formatCode="General">
                  <c:v>1613.8584233795095</c:v>
                </c:pt>
                <c:pt idx="58" formatCode="General">
                  <c:v>1690.475292939934</c:v>
                </c:pt>
                <c:pt idx="59" formatCode="General">
                  <c:v>1768.267870226849</c:v>
                </c:pt>
                <c:pt idx="60" formatCode="General">
                  <c:v>1847.2182014931586</c:v>
                </c:pt>
                <c:pt idx="61" formatCode="General">
                  <c:v>1927.3100044985042</c:v>
                </c:pt>
                <c:pt idx="62" formatCode="General">
                  <c:v>2008.5267771710658</c:v>
                </c:pt>
                <c:pt idx="63" formatCode="General">
                  <c:v>2090.8533727154663</c:v>
                </c:pt>
                <c:pt idx="64" formatCode="General">
                  <c:v>2174.2752711026869</c:v>
                </c:pt>
                <c:pt idx="65" formatCode="General">
                  <c:v>2258.7777963806839</c:v>
                </c:pt>
                <c:pt idx="66" formatCode="General">
                  <c:v>2344.3475372066705</c:v>
                </c:pt>
                <c:pt idx="67" formatCode="General">
                  <c:v>2430.9715993217751</c:v>
                </c:pt>
                <c:pt idx="68" formatCode="General">
                  <c:v>2518.6368048994395</c:v>
                </c:pt>
                <c:pt idx="69" formatCode="General">
                  <c:v>2607.3314370227872</c:v>
                </c:pt>
                <c:pt idx="70" formatCode="General">
                  <c:v>2697.0431731196236</c:v>
                </c:pt>
                <c:pt idx="71" formatCode="General">
                  <c:v>2787.7608608017495</c:v>
                </c:pt>
                <c:pt idx="72" formatCode="General">
                  <c:v>2879.4737348463332</c:v>
                </c:pt>
                <c:pt idx="73" formatCode="General">
                  <c:v>2972.170583110068</c:v>
                </c:pt>
                <c:pt idx="74" formatCode="General">
                  <c:v>3065.8416034462339</c:v>
                </c:pt>
                <c:pt idx="75" formatCode="General">
                  <c:v>3160.4759514351231</c:v>
                </c:pt>
                <c:pt idx="76" formatCode="General">
                  <c:v>3256.0650095936244</c:v>
                </c:pt>
                <c:pt idx="77" formatCode="General">
                  <c:v>3352.5987988670549</c:v>
                </c:pt>
                <c:pt idx="78" formatCode="General">
                  <c:v>3450.068162502203</c:v>
                </c:pt>
                <c:pt idx="79" formatCode="General">
                  <c:v>3548.4636295369332</c:v>
                </c:pt>
                <c:pt idx="80" formatCode="General">
                  <c:v>3647.7776989706676</c:v>
                </c:pt>
                <c:pt idx="81" formatCode="General">
                  <c:v>3748.0013918466029</c:v>
                </c:pt>
                <c:pt idx="82" formatCode="General">
                  <c:v>3849.1259349538268</c:v>
                </c:pt>
                <c:pt idx="83" formatCode="General">
                  <c:v>3951.1445405021982</c:v>
                </c:pt>
                <c:pt idx="84" formatCode="General">
                  <c:v>4054.0488648874325</c:v>
                </c:pt>
                <c:pt idx="85" formatCode="General">
                  <c:v>4157.8307425090125</c:v>
                </c:pt>
                <c:pt idx="86" formatCode="General">
                  <c:v>4262.4840129146023</c:v>
                </c:pt>
                <c:pt idx="87" formatCode="General">
                  <c:v>4368.0008883279925</c:v>
                </c:pt>
                <c:pt idx="88" formatCode="General">
                  <c:v>4474.3737358979042</c:v>
                </c:pt>
                <c:pt idx="89" formatCode="General">
                  <c:v>4581.5969508496064</c:v>
                </c:pt>
                <c:pt idx="90" formatCode="General">
                  <c:v>4689.663234774026</c:v>
                </c:pt>
                <c:pt idx="91" formatCode="General">
                  <c:v>4798.5660611353733</c:v>
                </c:pt>
                <c:pt idx="92" formatCode="General">
                  <c:v>4908.2984115348518</c:v>
                </c:pt>
                <c:pt idx="93" formatCode="General">
                  <c:v>5018.8553298592042</c:v>
                </c:pt>
                <c:pt idx="94" formatCode="General">
                  <c:v>5130.2300845383616</c:v>
                </c:pt>
                <c:pt idx="95" formatCode="General">
                  <c:v>5242.4160582660825</c:v>
                </c:pt>
                <c:pt idx="96" formatCode="General">
                  <c:v>5355.4087236660962</c:v>
                </c:pt>
                <c:pt idx="97" formatCode="General">
                  <c:v>5469.2017206234786</c:v>
                </c:pt>
                <c:pt idx="98" formatCode="General">
                  <c:v>5583.7887900238256</c:v>
                </c:pt>
                <c:pt idx="99" formatCode="General">
                  <c:v>5699.1657915583728</c:v>
                </c:pt>
                <c:pt idx="100" formatCode="General">
                  <c:v>5815.3266978283737</c:v>
                </c:pt>
                <c:pt idx="101" formatCode="General">
                  <c:v>5932.2655710322415</c:v>
                </c:pt>
                <c:pt idx="102" formatCode="General">
                  <c:v>6049.9786219620055</c:v>
                </c:pt>
                <c:pt idx="103" formatCode="General">
                  <c:v>6168.4601224945982</c:v>
                </c:pt>
                <c:pt idx="104" formatCode="General">
                  <c:v>6287.7051205505659</c:v>
                </c:pt>
                <c:pt idx="105" formatCode="General">
                  <c:v>6407.7080578622335</c:v>
                </c:pt>
                <c:pt idx="106" formatCode="General">
                  <c:v>6528.465565471919</c:v>
                </c:pt>
                <c:pt idx="107" formatCode="General">
                  <c:v>6649.9722697789421</c:v>
                </c:pt>
                <c:pt idx="108" formatCode="General">
                  <c:v>6772.2228657321584</c:v>
                </c:pt>
                <c:pt idx="109" formatCode="General">
                  <c:v>6895.2142686362531</c:v>
                </c:pt>
                <c:pt idx="110" formatCode="General">
                  <c:v>7018.9413420482633</c:v>
                </c:pt>
                <c:pt idx="111" formatCode="General">
                  <c:v>7143.3990109012875</c:v>
                </c:pt>
                <c:pt idx="112" formatCode="General">
                  <c:v>7268.5844518071781</c:v>
                </c:pt>
                <c:pt idx="113" formatCode="General">
                  <c:v>7394.4927441673772</c:v>
                </c:pt>
                <c:pt idx="114" formatCode="General">
                  <c:v>7521.1190224515612</c:v>
                </c:pt>
                <c:pt idx="115" formatCode="General">
                  <c:v>7648.4607042977486</c:v>
                </c:pt>
                <c:pt idx="116" formatCode="General">
                  <c:v>7776.5130661375251</c:v>
                </c:pt>
                <c:pt idx="117" formatCode="General">
                  <c:v>7905.2714339007389</c:v>
                </c:pt>
                <c:pt idx="118" formatCode="General">
                  <c:v>8034.7334482542828</c:v>
                </c:pt>
                <c:pt idx="119" formatCode="General">
                  <c:v>8164.8945659815618</c:v>
                </c:pt>
                <c:pt idx="120" formatCode="General">
                  <c:v>8295.7510521267304</c:v>
                </c:pt>
                <c:pt idx="121" formatCode="General">
                  <c:v>8427.2984632485168</c:v>
                </c:pt>
                <c:pt idx="122" formatCode="General">
                  <c:v>8559.5347127397654</c:v>
                </c:pt>
                <c:pt idx="123" formatCode="General">
                  <c:v>8692.4554750440893</c:v>
                </c:pt>
                <c:pt idx="124" formatCode="General">
                  <c:v>8826.0564634156326</c:v>
                </c:pt>
                <c:pt idx="125" formatCode="General">
                  <c:v>8960.3365630229837</c:v>
                </c:pt>
                <c:pt idx="126" formatCode="General">
                  <c:v>8981.5123202599207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FE-5941-BBDD-4BA2FF34D55B}"/>
            </c:ext>
          </c:extLst>
        </c:ser>
        <c:ser>
          <c:idx val="2"/>
          <c:order val="2"/>
          <c:marker>
            <c:symbol val="none"/>
          </c:marker>
          <c:xVal>
            <c:numRef>
              <c:f>'u=0.3'!$BW$21:$BW$147</c:f>
              <c:numCache>
                <c:formatCode>General</c:formatCode>
                <c:ptCount val="127"/>
                <c:pt idx="0">
                  <c:v>0</c:v>
                </c:pt>
                <c:pt idx="1">
                  <c:v>3.1249999921101335E-8</c:v>
                </c:pt>
                <c:pt idx="2">
                  <c:v>6.2499999842202669E-8</c:v>
                </c:pt>
                <c:pt idx="3">
                  <c:v>1.0937500150021151E-7</c:v>
                </c:pt>
                <c:pt idx="4">
                  <c:v>1.7968750398722477E-7</c:v>
                </c:pt>
                <c:pt idx="5">
                  <c:v>2.8515626127045834E-7</c:v>
                </c:pt>
                <c:pt idx="6">
                  <c:v>4.4335936877359927E-7</c:v>
                </c:pt>
                <c:pt idx="7">
                  <c:v>6.8066407266087481E-7</c:v>
                </c:pt>
                <c:pt idx="8">
                  <c:v>1.0366211427026428E-6</c:v>
                </c:pt>
                <c:pt idx="9">
                  <c:v>1.5705566056567477E-6</c:v>
                </c:pt>
                <c:pt idx="10">
                  <c:v>2.3714599137747427E-6</c:v>
                </c:pt>
                <c:pt idx="11">
                  <c:v>3.5728148759517353E-6</c:v>
                </c:pt>
                <c:pt idx="12">
                  <c:v>5.3748472055303864E-6</c:v>
                </c:pt>
                <c:pt idx="13">
                  <c:v>8.0778963820193894E-6</c:v>
                </c:pt>
                <c:pt idx="14">
                  <c:v>1.2132469237258192E-5</c:v>
                </c:pt>
                <c:pt idx="15">
                  <c:v>1.5173399333434645E-5</c:v>
                </c:pt>
                <c:pt idx="16">
                  <c:v>1.631374834687449E-5</c:v>
                </c:pt>
                <c:pt idx="17">
                  <c:v>1.7454096450819634E-5</c:v>
                </c:pt>
                <c:pt idx="18">
                  <c:v>1.8594444554764777E-5</c:v>
                </c:pt>
                <c:pt idx="19">
                  <c:v>2.0304967620177194E-5</c:v>
                </c:pt>
                <c:pt idx="20">
                  <c:v>2.287075221829582E-5</c:v>
                </c:pt>
                <c:pt idx="21">
                  <c:v>2.671943002496846E-5</c:v>
                </c:pt>
                <c:pt idx="22">
                  <c:v>3.2492444006493315E-5</c:v>
                </c:pt>
                <c:pt idx="23">
                  <c:v>4.1151968616759405E-5</c:v>
                </c:pt>
                <c:pt idx="24">
                  <c:v>4.4399286707630381E-5</c:v>
                </c:pt>
                <c:pt idx="25">
                  <c:v>4.927027111989446E-5</c:v>
                </c:pt>
                <c:pt idx="26">
                  <c:v>5.6576740462332964E-5</c:v>
                </c:pt>
                <c:pt idx="27">
                  <c:v>6.7536449932958931E-5</c:v>
                </c:pt>
                <c:pt idx="28">
                  <c:v>7.8496159403584898E-5</c:v>
                </c:pt>
                <c:pt idx="29">
                  <c:v>8.9455868874210864E-5</c:v>
                </c:pt>
                <c:pt idx="30">
                  <c:v>1.0041557834483683E-4</c:v>
                </c:pt>
                <c:pt idx="31">
                  <c:v>1.1685513891279697E-4</c:v>
                </c:pt>
                <c:pt idx="32">
                  <c:v>1.3685514568351209E-4</c:v>
                </c:pt>
                <c:pt idx="33">
                  <c:v>1.5685513790231198E-4</c:v>
                </c:pt>
                <c:pt idx="34">
                  <c:v>1.768551446730271E-4</c:v>
                </c:pt>
                <c:pt idx="35">
                  <c:v>1.9685513689182699E-4</c:v>
                </c:pt>
                <c:pt idx="36">
                  <c:v>2.168551436625421E-4</c:v>
                </c:pt>
                <c:pt idx="37">
                  <c:v>2.3685513588134199E-4</c:v>
                </c:pt>
                <c:pt idx="38">
                  <c:v>2.5685512810014188E-4</c:v>
                </c:pt>
                <c:pt idx="39">
                  <c:v>2.76855134870857E-4</c:v>
                </c:pt>
                <c:pt idx="40">
                  <c:v>2.9685514164157212E-4</c:v>
                </c:pt>
                <c:pt idx="41">
                  <c:v>3.1685514841228724E-4</c:v>
                </c:pt>
                <c:pt idx="42">
                  <c:v>3.368551260791719E-4</c:v>
                </c:pt>
                <c:pt idx="43">
                  <c:v>3.5685513284988701E-4</c:v>
                </c:pt>
                <c:pt idx="44">
                  <c:v>3.7685513962060213E-4</c:v>
                </c:pt>
                <c:pt idx="45">
                  <c:v>3.9685514639131725E-4</c:v>
                </c:pt>
                <c:pt idx="46">
                  <c:v>4.1685512405820191E-4</c:v>
                </c:pt>
                <c:pt idx="47">
                  <c:v>4.3685513082891703E-4</c:v>
                </c:pt>
                <c:pt idx="48">
                  <c:v>4.5685513759963214E-4</c:v>
                </c:pt>
                <c:pt idx="49">
                  <c:v>4.7685514437034726E-4</c:v>
                </c:pt>
                <c:pt idx="50">
                  <c:v>4.9685512203723192E-4</c:v>
                </c:pt>
                <c:pt idx="51">
                  <c:v>5.168551579117775E-4</c:v>
                </c:pt>
                <c:pt idx="52">
                  <c:v>5.3685513557866216E-4</c:v>
                </c:pt>
                <c:pt idx="53">
                  <c:v>5.5685511324554682E-4</c:v>
                </c:pt>
                <c:pt idx="54">
                  <c:v>5.7685514912009239E-4</c:v>
                </c:pt>
                <c:pt idx="55">
                  <c:v>5.9685512678697705E-4</c:v>
                </c:pt>
                <c:pt idx="56">
                  <c:v>6.1685516266152263E-4</c:v>
                </c:pt>
                <c:pt idx="57">
                  <c:v>6.3685514032840729E-4</c:v>
                </c:pt>
                <c:pt idx="58">
                  <c:v>6.5685511799529195E-4</c:v>
                </c:pt>
                <c:pt idx="59">
                  <c:v>6.7685515386983752E-4</c:v>
                </c:pt>
                <c:pt idx="60">
                  <c:v>6.9685513153672218E-4</c:v>
                </c:pt>
                <c:pt idx="61">
                  <c:v>7.1685516741126776E-4</c:v>
                </c:pt>
                <c:pt idx="62">
                  <c:v>7.3685514507815242E-4</c:v>
                </c:pt>
                <c:pt idx="63">
                  <c:v>7.5685512274503708E-4</c:v>
                </c:pt>
                <c:pt idx="64">
                  <c:v>7.7685515861958265E-4</c:v>
                </c:pt>
                <c:pt idx="65">
                  <c:v>7.9685513628646731E-4</c:v>
                </c:pt>
                <c:pt idx="66">
                  <c:v>8.1685511395335197E-4</c:v>
                </c:pt>
                <c:pt idx="67">
                  <c:v>8.3685514982789755E-4</c:v>
                </c:pt>
                <c:pt idx="68">
                  <c:v>8.5685512749478221E-4</c:v>
                </c:pt>
                <c:pt idx="69">
                  <c:v>8.7685516336932778E-4</c:v>
                </c:pt>
                <c:pt idx="70">
                  <c:v>8.9685514103621244E-4</c:v>
                </c:pt>
                <c:pt idx="71">
                  <c:v>9.1685511870309711E-4</c:v>
                </c:pt>
                <c:pt idx="72">
                  <c:v>9.3685515457764268E-4</c:v>
                </c:pt>
                <c:pt idx="73">
                  <c:v>9.5685513224452734E-4</c:v>
                </c:pt>
                <c:pt idx="74">
                  <c:v>9.7685516811907291E-4</c:v>
                </c:pt>
                <c:pt idx="75">
                  <c:v>9.9685508757829666E-4</c:v>
                </c:pt>
                <c:pt idx="76">
                  <c:v>1.0168551234528422E-3</c:v>
                </c:pt>
                <c:pt idx="77">
                  <c:v>1.0368551593273878E-3</c:v>
                </c:pt>
                <c:pt idx="78">
                  <c:v>1.0568551952019334E-3</c:v>
                </c:pt>
                <c:pt idx="79">
                  <c:v>1.0768551146611571E-3</c:v>
                </c:pt>
                <c:pt idx="80">
                  <c:v>1.0968551505357027E-3</c:v>
                </c:pt>
                <c:pt idx="81">
                  <c:v>1.1168551864102483E-3</c:v>
                </c:pt>
                <c:pt idx="82">
                  <c:v>1.136855105869472E-3</c:v>
                </c:pt>
                <c:pt idx="83">
                  <c:v>1.1568551417440176E-3</c:v>
                </c:pt>
                <c:pt idx="84">
                  <c:v>1.1768551776185632E-3</c:v>
                </c:pt>
                <c:pt idx="85">
                  <c:v>1.1968550970777869E-3</c:v>
                </c:pt>
                <c:pt idx="86">
                  <c:v>1.2168551329523325E-3</c:v>
                </c:pt>
                <c:pt idx="87">
                  <c:v>1.2368551688268781E-3</c:v>
                </c:pt>
                <c:pt idx="88">
                  <c:v>1.2568550882861018E-3</c:v>
                </c:pt>
                <c:pt idx="89">
                  <c:v>1.2768551241606474E-3</c:v>
                </c:pt>
                <c:pt idx="90">
                  <c:v>1.296855160035193E-3</c:v>
                </c:pt>
                <c:pt idx="91">
                  <c:v>1.3168551959097385E-3</c:v>
                </c:pt>
                <c:pt idx="92">
                  <c:v>1.3368551153689623E-3</c:v>
                </c:pt>
                <c:pt idx="93">
                  <c:v>1.3568551512435079E-3</c:v>
                </c:pt>
                <c:pt idx="94">
                  <c:v>1.3768551871180534E-3</c:v>
                </c:pt>
                <c:pt idx="95">
                  <c:v>1.3968551065772772E-3</c:v>
                </c:pt>
                <c:pt idx="96">
                  <c:v>1.4168551424518228E-3</c:v>
                </c:pt>
                <c:pt idx="97">
                  <c:v>1.4368551783263683E-3</c:v>
                </c:pt>
                <c:pt idx="98">
                  <c:v>1.4568550977855921E-3</c:v>
                </c:pt>
                <c:pt idx="99">
                  <c:v>1.4768551336601377E-3</c:v>
                </c:pt>
                <c:pt idx="100">
                  <c:v>1.4968551695346832E-3</c:v>
                </c:pt>
                <c:pt idx="101">
                  <c:v>1.516855088993907E-3</c:v>
                </c:pt>
                <c:pt idx="102">
                  <c:v>1.5368551248684525E-3</c:v>
                </c:pt>
                <c:pt idx="103">
                  <c:v>1.5568551607429981E-3</c:v>
                </c:pt>
                <c:pt idx="104">
                  <c:v>1.5768551966175437E-3</c:v>
                </c:pt>
                <c:pt idx="105">
                  <c:v>1.5968551160767674E-3</c:v>
                </c:pt>
                <c:pt idx="106">
                  <c:v>1.616855151951313E-3</c:v>
                </c:pt>
                <c:pt idx="107">
                  <c:v>1.6368551878258586E-3</c:v>
                </c:pt>
                <c:pt idx="108">
                  <c:v>1.6568551072850823E-3</c:v>
                </c:pt>
                <c:pt idx="109">
                  <c:v>1.6768551431596279E-3</c:v>
                </c:pt>
                <c:pt idx="110">
                  <c:v>1.6968551790341735E-3</c:v>
                </c:pt>
                <c:pt idx="111">
                  <c:v>1.7168550984933972E-3</c:v>
                </c:pt>
                <c:pt idx="112">
                  <c:v>1.7368551343679428E-3</c:v>
                </c:pt>
                <c:pt idx="113">
                  <c:v>1.7568551702424884E-3</c:v>
                </c:pt>
                <c:pt idx="114">
                  <c:v>1.7768550897017121E-3</c:v>
                </c:pt>
                <c:pt idx="115">
                  <c:v>1.7968551255762577E-3</c:v>
                </c:pt>
                <c:pt idx="116">
                  <c:v>1.8168551614508033E-3</c:v>
                </c:pt>
                <c:pt idx="117">
                  <c:v>1.836855080910027E-3</c:v>
                </c:pt>
                <c:pt idx="118">
                  <c:v>1.8568551167845726E-3</c:v>
                </c:pt>
                <c:pt idx="119">
                  <c:v>1.8768551526591182E-3</c:v>
                </c:pt>
                <c:pt idx="120">
                  <c:v>1.8968551885336637E-3</c:v>
                </c:pt>
                <c:pt idx="121">
                  <c:v>1.9168551079928875E-3</c:v>
                </c:pt>
                <c:pt idx="122">
                  <c:v>1.9368551438674331E-3</c:v>
                </c:pt>
                <c:pt idx="123">
                  <c:v>1.9568551797419786E-3</c:v>
                </c:pt>
                <c:pt idx="124">
                  <c:v>1.9768550992012024E-3</c:v>
                </c:pt>
                <c:pt idx="125">
                  <c:v>1.9968552514910698E-3</c:v>
                </c:pt>
                <c:pt idx="126">
                  <c:v>2.0000000949949026E-3</c:v>
                </c:pt>
              </c:numCache>
            </c:numRef>
          </c:xVal>
          <c:yVal>
            <c:numRef>
              <c:f>'u=0.3'!$BY$21:$BY$147</c:f>
              <c:numCache>
                <c:formatCode>0.00E+00</c:formatCode>
                <c:ptCount val="127"/>
                <c:pt idx="0" formatCode="General">
                  <c:v>0</c:v>
                </c:pt>
                <c:pt idx="1">
                  <c:v>5.7171262082582721E-4</c:v>
                </c:pt>
                <c:pt idx="2" formatCode="General">
                  <c:v>1.6170474843035078E-3</c:v>
                </c:pt>
                <c:pt idx="3" formatCode="General">
                  <c:v>3.743517405141064E-3</c:v>
                </c:pt>
                <c:pt idx="4" formatCode="General">
                  <c:v>7.8827828437715713E-3</c:v>
                </c:pt>
                <c:pt idx="5" formatCode="General">
                  <c:v>1.5758944160272473E-2</c:v>
                </c:pt>
                <c:pt idx="6" formatCode="General">
                  <c:v>3.0551784629447458E-2</c:v>
                </c:pt>
                <c:pt idx="7" formatCode="General">
                  <c:v>5.8116839777287037E-2</c:v>
                </c:pt>
                <c:pt idx="8" formatCode="General">
                  <c:v>0.10922771343426654</c:v>
                </c:pt>
                <c:pt idx="9" formatCode="General">
                  <c:v>0.20369629949665718</c:v>
                </c:pt>
                <c:pt idx="10" formatCode="General">
                  <c:v>0.37794310835606232</c:v>
                </c:pt>
                <c:pt idx="11" formatCode="General">
                  <c:v>0.69890559901583982</c:v>
                </c:pt>
                <c:pt idx="12" formatCode="General">
                  <c:v>1.2895908198023021</c:v>
                </c:pt>
                <c:pt idx="13" formatCode="General">
                  <c:v>2.3760204035647576</c:v>
                </c:pt>
                <c:pt idx="14" formatCode="General">
                  <c:v>4.3734739787305603</c:v>
                </c:pt>
                <c:pt idx="15" formatCode="General">
                  <c:v>6.1168394313024441</c:v>
                </c:pt>
                <c:pt idx="16" formatCode="General">
                  <c:v>6.8191993510519957</c:v>
                </c:pt>
                <c:pt idx="17" formatCode="General">
                  <c:v>7.5465561196095097</c:v>
                </c:pt>
                <c:pt idx="18" formatCode="General">
                  <c:v>8.2980789681125593</c:v>
                </c:pt>
                <c:pt idx="19" formatCode="General">
                  <c:v>9.4690454390312109</c:v>
                </c:pt>
                <c:pt idx="20" formatCode="General">
                  <c:v>11.319400384696863</c:v>
                </c:pt>
                <c:pt idx="21" formatCode="General">
                  <c:v>14.293662819524867</c:v>
                </c:pt>
                <c:pt idx="22" formatCode="General">
                  <c:v>19.167978673134563</c:v>
                </c:pt>
                <c:pt idx="23" formatCode="General">
                  <c:v>27.320501826594651</c:v>
                </c:pt>
                <c:pt idx="24" formatCode="General">
                  <c:v>30.617289332210017</c:v>
                </c:pt>
                <c:pt idx="25" formatCode="General">
                  <c:v>35.791522830605707</c:v>
                </c:pt>
                <c:pt idx="26" formatCode="General">
                  <c:v>44.041249627721903</c:v>
                </c:pt>
                <c:pt idx="27" formatCode="General">
                  <c:v>57.439425946088988</c:v>
                </c:pt>
                <c:pt idx="28" formatCode="General">
                  <c:v>71.973953901662085</c:v>
                </c:pt>
                <c:pt idx="29" formatCode="General">
                  <c:v>87.562067233532275</c:v>
                </c:pt>
                <c:pt idx="30" formatCode="General">
                  <c:v>104.13683870130099</c:v>
                </c:pt>
                <c:pt idx="31" formatCode="General">
                  <c:v>130.72976266416913</c:v>
                </c:pt>
                <c:pt idx="32" formatCode="General">
                  <c:v>165.68929332539136</c:v>
                </c:pt>
                <c:pt idx="33" formatCode="General">
                  <c:v>203.30631656954168</c:v>
                </c:pt>
                <c:pt idx="34" formatCode="General">
                  <c:v>243.40488805667977</c:v>
                </c:pt>
                <c:pt idx="35" formatCode="General">
                  <c:v>285.83991683788815</c:v>
                </c:pt>
                <c:pt idx="36" formatCode="General">
                  <c:v>330.48925217647701</c:v>
                </c:pt>
                <c:pt idx="37" formatCode="General">
                  <c:v>377.24801047406373</c:v>
                </c:pt>
                <c:pt idx="38" formatCode="General">
                  <c:v>426.02502433041479</c:v>
                </c:pt>
                <c:pt idx="39" formatCode="General">
                  <c:v>476.74003383529902</c:v>
                </c:pt>
                <c:pt idx="40" formatCode="General">
                  <c:v>529.32159429383671</c:v>
                </c:pt>
                <c:pt idx="41" formatCode="General">
                  <c:v>583.70565512295582</c:v>
                </c:pt>
                <c:pt idx="42" formatCode="General">
                  <c:v>639.83425834599154</c:v>
                </c:pt>
                <c:pt idx="43" formatCode="General">
                  <c:v>697.65493470633123</c:v>
                </c:pt>
                <c:pt idx="44" formatCode="General">
                  <c:v>757.11946661749744</c:v>
                </c:pt>
                <c:pt idx="45" formatCode="General">
                  <c:v>818.18360658210611</c:v>
                </c:pt>
                <c:pt idx="46" formatCode="General">
                  <c:v>880.80640719816472</c:v>
                </c:pt>
                <c:pt idx="47" formatCode="General">
                  <c:v>944.95017535212673</c:v>
                </c:pt>
                <c:pt idx="48" formatCode="General">
                  <c:v>1010.5795797976739</c:v>
                </c:pt>
                <c:pt idx="49" formatCode="General">
                  <c:v>1077.6617215400854</c:v>
                </c:pt>
                <c:pt idx="50" formatCode="General">
                  <c:v>1146.1656945851855</c:v>
                </c:pt>
                <c:pt idx="51" formatCode="General">
                  <c:v>1216.0628763643288</c:v>
                </c:pt>
                <c:pt idx="52" formatCode="General">
                  <c:v>1287.3256320636549</c:v>
                </c:pt>
                <c:pt idx="53" formatCode="General">
                  <c:v>1359.9284721961642</c:v>
                </c:pt>
                <c:pt idx="54" formatCode="General">
                  <c:v>1433.8473204786344</c:v>
                </c:pt>
                <c:pt idx="55" formatCode="General">
                  <c:v>1509.0587285675629</c:v>
                </c:pt>
                <c:pt idx="56" formatCode="General">
                  <c:v>1585.5412835425</c:v>
                </c:pt>
                <c:pt idx="57" formatCode="General">
                  <c:v>1663.2737615681731</c:v>
                </c:pt>
                <c:pt idx="58" formatCode="General">
                  <c:v>1742.2365918804439</c:v>
                </c:pt>
                <c:pt idx="59" formatCode="General">
                  <c:v>1822.4111293563765</c:v>
                </c:pt>
                <c:pt idx="60" formatCode="General">
                  <c:v>1903.7788705163384</c:v>
                </c:pt>
                <c:pt idx="61" formatCode="General">
                  <c:v>1986.3230345679281</c:v>
                </c:pt>
                <c:pt idx="62" formatCode="General">
                  <c:v>2070.0266141561806</c:v>
                </c:pt>
                <c:pt idx="63" formatCode="General">
                  <c:v>2154.8739987002932</c:v>
                </c:pt>
                <c:pt idx="64" formatCode="General">
                  <c:v>2240.8502235770165</c:v>
                </c:pt>
                <c:pt idx="65" formatCode="General">
                  <c:v>2327.9401634658093</c:v>
                </c:pt>
                <c:pt idx="66" formatCode="General">
                  <c:v>2416.1299963769357</c:v>
                </c:pt>
                <c:pt idx="67" formatCode="General">
                  <c:v>2505.40643323736</c:v>
                </c:pt>
                <c:pt idx="68" formatCode="General">
                  <c:v>2595.755892723696</c:v>
                </c:pt>
                <c:pt idx="69" formatCode="General">
                  <c:v>2687.1662991543812</c:v>
                </c:pt>
                <c:pt idx="70" formatCode="General">
                  <c:v>2779.6249526477473</c:v>
                </c:pt>
                <c:pt idx="71" formatCode="General">
                  <c:v>2873.1203593364257</c:v>
                </c:pt>
                <c:pt idx="72" formatCode="General">
                  <c:v>2967.6414243731765</c:v>
                </c:pt>
                <c:pt idx="73" formatCode="General">
                  <c:v>3063.1765923058592</c:v>
                </c:pt>
                <c:pt idx="74" formatCode="General">
                  <c:v>3159.7157608521366</c:v>
                </c:pt>
                <c:pt idx="75" formatCode="General">
                  <c:v>3257.2477535429334</c:v>
                </c:pt>
                <c:pt idx="76" formatCode="General">
                  <c:v>3355.7636890331814</c:v>
                </c:pt>
                <c:pt idx="77" formatCode="General">
                  <c:v>3455.2532827157688</c:v>
                </c:pt>
                <c:pt idx="78" formatCode="General">
                  <c:v>3555.7070974634116</c:v>
                </c:pt>
                <c:pt idx="79" formatCode="General">
                  <c:v>3657.1153723190232</c:v>
                </c:pt>
                <c:pt idx="80" formatCode="General">
                  <c:v>3759.4703766060661</c:v>
                </c:pt>
                <c:pt idx="81" formatCode="General">
                  <c:v>3862.7628564376814</c:v>
                </c:pt>
                <c:pt idx="82" formatCode="General">
                  <c:v>3966.9837699727109</c:v>
                </c:pt>
                <c:pt idx="83" formatCode="General">
                  <c:v>4072.1261215831141</c:v>
                </c:pt>
                <c:pt idx="84" formatCode="General">
                  <c:v>4178.181312188648</c:v>
                </c:pt>
                <c:pt idx="85" formatCode="General">
                  <c:v>4285.1409261632007</c:v>
                </c:pt>
                <c:pt idx="86" formatCode="General">
                  <c:v>4392.9986144252298</c:v>
                </c:pt>
                <c:pt idx="87" formatCode="General">
                  <c:v>4501.746350741676</c:v>
                </c:pt>
                <c:pt idx="88" formatCode="General">
                  <c:v>4611.3762685481142</c:v>
                </c:pt>
                <c:pt idx="89" formatCode="General">
                  <c:v>4721.8825914551098</c:v>
                </c:pt>
                <c:pt idx="90" formatCode="General">
                  <c:v>4833.2577975808554</c:v>
                </c:pt>
                <c:pt idx="91" formatCode="General">
                  <c:v>4945.4951605511069</c:v>
                </c:pt>
                <c:pt idx="92" formatCode="General">
                  <c:v>5058.5874470680747</c:v>
                </c:pt>
                <c:pt idx="93" formatCode="General">
                  <c:v>5172.529549265405</c:v>
                </c:pt>
                <c:pt idx="94" formatCode="General">
                  <c:v>5287.3145294565538</c:v>
                </c:pt>
                <c:pt idx="95" formatCode="General">
                  <c:v>5402.9355677174881</c:v>
                </c:pt>
                <c:pt idx="96" formatCode="General">
                  <c:v>5519.3879980465026</c:v>
                </c:pt>
                <c:pt idx="97" formatCode="General">
                  <c:v>5636.6652655859198</c:v>
                </c:pt>
                <c:pt idx="98" formatCode="General">
                  <c:v>5754.7609195711584</c:v>
                </c:pt>
                <c:pt idx="99" formatCode="General">
                  <c:v>5873.6706929197808</c:v>
                </c:pt>
                <c:pt idx="100" formatCode="General">
                  <c:v>5993.3883736778516</c:v>
                </c:pt>
                <c:pt idx="101" formatCode="General">
                  <c:v>6113.9078422320044</c:v>
                </c:pt>
                <c:pt idx="102" formatCode="General">
                  <c:v>6235.2251933510834</c:v>
                </c:pt>
                <c:pt idx="103" formatCode="General">
                  <c:v>6357.3345235204652</c:v>
                </c:pt>
                <c:pt idx="104" formatCode="General">
                  <c:v>6480.2307290311137</c:v>
                </c:pt>
                <c:pt idx="105" formatCode="General">
                  <c:v>6603.9080814246636</c:v>
                </c:pt>
                <c:pt idx="106" formatCode="General">
                  <c:v>6728.3631085880515</c:v>
                </c:pt>
                <c:pt idx="107" formatCode="General">
                  <c:v>6853.5902723842955</c:v>
                </c:pt>
                <c:pt idx="108" formatCode="General">
                  <c:v>6979.5841053248951</c:v>
                </c:pt>
                <c:pt idx="109" formatCode="General">
                  <c:v>7106.3414282630883</c:v>
                </c:pt>
                <c:pt idx="110" formatCode="General">
                  <c:v>7233.8569474812339</c:v>
                </c:pt>
                <c:pt idx="111" formatCode="General">
                  <c:v>7362.1254325170466</c:v>
                </c:pt>
                <c:pt idx="112" formatCode="General">
                  <c:v>7491.1439735319964</c:v>
                </c:pt>
                <c:pt idx="113" formatCode="General">
                  <c:v>7620.9074992618653</c:v>
                </c:pt>
                <c:pt idx="114" formatCode="General">
                  <c:v>7751.4109951968285</c:v>
                </c:pt>
                <c:pt idx="115" formatCode="General">
                  <c:v>7882.6517999045891</c:v>
                </c:pt>
                <c:pt idx="116" formatCode="General">
                  <c:v>8014.6250451840169</c:v>
                </c:pt>
                <c:pt idx="117" formatCode="General">
                  <c:v>8147.3259138478461</c:v>
                </c:pt>
                <c:pt idx="118" formatCode="General">
                  <c:v>8280.7519743216617</c:v>
                </c:pt>
                <c:pt idx="119" formatCode="General">
                  <c:v>8414.8985442784124</c:v>
                </c:pt>
                <c:pt idx="120" formatCode="General">
                  <c:v>8549.7617744002309</c:v>
                </c:pt>
                <c:pt idx="121" formatCode="General">
                  <c:v>8685.3370851904492</c:v>
                </c:pt>
                <c:pt idx="122" formatCode="General">
                  <c:v>8821.6223261513005</c:v>
                </c:pt>
                <c:pt idx="123" formatCode="General">
                  <c:v>8958.6130392805608</c:v>
                </c:pt>
                <c:pt idx="124" formatCode="General">
                  <c:v>9096.3048065748899</c:v>
                </c:pt>
                <c:pt idx="125" formatCode="General">
                  <c:v>9234.6964790674319</c:v>
                </c:pt>
                <c:pt idx="126" formatCode="General">
                  <c:v>9256.5206247813912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FE-5941-BBDD-4BA2FF34D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'u=0.3'!$B$21:$B$126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'u=0.3'!$C$21:$C$126</c:f>
              <c:numCache>
                <c:formatCode>General</c:formatCode>
                <c:ptCount val="106"/>
                <c:pt idx="0">
                  <c:v>0</c:v>
                </c:pt>
                <c:pt idx="1">
                  <c:v>3.9805285632610321E-3</c:v>
                </c:pt>
                <c:pt idx="2">
                  <c:v>4.7486983239650726E-2</c:v>
                </c:pt>
                <c:pt idx="3">
                  <c:v>0.13570579886436462</c:v>
                </c:pt>
                <c:pt idx="4">
                  <c:v>0.26836645603179932</c:v>
                </c:pt>
                <c:pt idx="5">
                  <c:v>0.46806108951568604</c:v>
                </c:pt>
                <c:pt idx="6">
                  <c:v>0.7698090672492981</c:v>
                </c:pt>
                <c:pt idx="7">
                  <c:v>1.3223898410797119</c:v>
                </c:pt>
                <c:pt idx="8">
                  <c:v>2.0572047233581543</c:v>
                </c:pt>
                <c:pt idx="9">
                  <c:v>2.798213005065918</c:v>
                </c:pt>
                <c:pt idx="10">
                  <c:v>3.5443401336669922</c:v>
                </c:pt>
                <c:pt idx="11">
                  <c:v>4.2952275276184082</c:v>
                </c:pt>
                <c:pt idx="12">
                  <c:v>5.0507535934448242</c:v>
                </c:pt>
                <c:pt idx="13">
                  <c:v>5.8109703063964844</c:v>
                </c:pt>
                <c:pt idx="14">
                  <c:v>6.6051273345947266</c:v>
                </c:pt>
                <c:pt idx="15">
                  <c:v>7.4107027053833008</c:v>
                </c:pt>
                <c:pt idx="16">
                  <c:v>8.2220182418823242</c:v>
                </c:pt>
                <c:pt idx="17">
                  <c:v>9.0392932891845703</c:v>
                </c:pt>
                <c:pt idx="18">
                  <c:v>9.8631973266601562</c:v>
                </c:pt>
                <c:pt idx="19">
                  <c:v>10.696712493896484</c:v>
                </c:pt>
                <c:pt idx="20">
                  <c:v>11.562656402587891</c:v>
                </c:pt>
                <c:pt idx="21">
                  <c:v>12.436589241027832</c:v>
                </c:pt>
                <c:pt idx="22">
                  <c:v>13.508672714233398</c:v>
                </c:pt>
                <c:pt idx="23">
                  <c:v>14.772930145263672</c:v>
                </c:pt>
                <c:pt idx="24">
                  <c:v>16.047239303588867</c:v>
                </c:pt>
                <c:pt idx="25">
                  <c:v>17.328500747680664</c:v>
                </c:pt>
                <c:pt idx="26">
                  <c:v>18.619150161743164</c:v>
                </c:pt>
                <c:pt idx="27">
                  <c:v>19.918973922729492</c:v>
                </c:pt>
                <c:pt idx="28">
                  <c:v>21.252786636352539</c:v>
                </c:pt>
                <c:pt idx="29">
                  <c:v>22.630807876586914</c:v>
                </c:pt>
                <c:pt idx="30">
                  <c:v>24.000705718994141</c:v>
                </c:pt>
                <c:pt idx="31">
                  <c:v>25.377479553222656</c:v>
                </c:pt>
                <c:pt idx="32">
                  <c:v>26.763822555541992</c:v>
                </c:pt>
                <c:pt idx="33">
                  <c:v>28.158809661865234</c:v>
                </c:pt>
                <c:pt idx="34">
                  <c:v>29.564966201782227</c:v>
                </c:pt>
                <c:pt idx="35">
                  <c:v>30.980978012084961</c:v>
                </c:pt>
                <c:pt idx="36">
                  <c:v>32.406471252441406</c:v>
                </c:pt>
                <c:pt idx="37">
                  <c:v>33.841896057128906</c:v>
                </c:pt>
                <c:pt idx="38">
                  <c:v>35.286411285400391</c:v>
                </c:pt>
                <c:pt idx="39">
                  <c:v>36.742355346679688</c:v>
                </c:pt>
                <c:pt idx="40">
                  <c:v>38.209281921386719</c:v>
                </c:pt>
                <c:pt idx="41">
                  <c:v>39.686210632324219</c:v>
                </c:pt>
                <c:pt idx="42">
                  <c:v>41.173900604248047</c:v>
                </c:pt>
                <c:pt idx="43">
                  <c:v>42.671127319335938</c:v>
                </c:pt>
                <c:pt idx="44">
                  <c:v>44.178737640380859</c:v>
                </c:pt>
                <c:pt idx="45">
                  <c:v>45.698551177978516</c:v>
                </c:pt>
                <c:pt idx="46">
                  <c:v>47.226844787597656</c:v>
                </c:pt>
                <c:pt idx="47">
                  <c:v>48.765472412109375</c:v>
                </c:pt>
                <c:pt idx="48">
                  <c:v>50.314376831054688</c:v>
                </c:pt>
                <c:pt idx="49">
                  <c:v>51.874011993408203</c:v>
                </c:pt>
                <c:pt idx="50">
                  <c:v>53.443817138671875</c:v>
                </c:pt>
                <c:pt idx="51">
                  <c:v>55.028434753417969</c:v>
                </c:pt>
                <c:pt idx="52">
                  <c:v>56.623317718505859</c:v>
                </c:pt>
                <c:pt idx="53">
                  <c:v>58.228977203369141</c:v>
                </c:pt>
                <c:pt idx="54">
                  <c:v>59.859184265136719</c:v>
                </c:pt>
                <c:pt idx="55">
                  <c:v>61.534580230712891</c:v>
                </c:pt>
                <c:pt idx="56">
                  <c:v>63.218814849853516</c:v>
                </c:pt>
                <c:pt idx="57">
                  <c:v>64.915687561035156</c:v>
                </c:pt>
                <c:pt idx="58">
                  <c:v>66.624008178710938</c:v>
                </c:pt>
                <c:pt idx="59">
                  <c:v>68.342063903808594</c:v>
                </c:pt>
                <c:pt idx="60">
                  <c:v>70.070289611816406</c:v>
                </c:pt>
                <c:pt idx="61">
                  <c:v>71.808677673339844</c:v>
                </c:pt>
                <c:pt idx="62">
                  <c:v>73.557144165039062</c:v>
                </c:pt>
                <c:pt idx="63">
                  <c:v>75.315589904785156</c:v>
                </c:pt>
                <c:pt idx="64">
                  <c:v>77.0845947265625</c:v>
                </c:pt>
                <c:pt idx="65">
                  <c:v>78.859657287597656</c:v>
                </c:pt>
                <c:pt idx="66">
                  <c:v>80.644882202148438</c:v>
                </c:pt>
                <c:pt idx="67">
                  <c:v>82.440544128417969</c:v>
                </c:pt>
                <c:pt idx="68">
                  <c:v>84.246658325195312</c:v>
                </c:pt>
                <c:pt idx="69">
                  <c:v>86.322311401367188</c:v>
                </c:pt>
                <c:pt idx="70">
                  <c:v>88.454582214355469</c:v>
                </c:pt>
                <c:pt idx="71">
                  <c:v>90.593040466308594</c:v>
                </c:pt>
                <c:pt idx="72">
                  <c:v>92.807319641113281</c:v>
                </c:pt>
                <c:pt idx="73">
                  <c:v>95.033645629882812</c:v>
                </c:pt>
                <c:pt idx="74">
                  <c:v>97.267173767089844</c:v>
                </c:pt>
                <c:pt idx="75">
                  <c:v>99.508476257324219</c:v>
                </c:pt>
                <c:pt idx="76">
                  <c:v>101.75299835205078</c:v>
                </c:pt>
                <c:pt idx="77">
                  <c:v>104.00217437744141</c:v>
                </c:pt>
                <c:pt idx="78">
                  <c:v>106.25843048095703</c:v>
                </c:pt>
                <c:pt idx="79">
                  <c:v>108.52245330810547</c:v>
                </c:pt>
                <c:pt idx="80">
                  <c:v>110.79428863525391</c:v>
                </c:pt>
                <c:pt idx="81">
                  <c:v>113.07389068603516</c:v>
                </c:pt>
                <c:pt idx="82">
                  <c:v>115.36283111572266</c:v>
                </c:pt>
                <c:pt idx="83">
                  <c:v>117.66072845458984</c:v>
                </c:pt>
                <c:pt idx="84">
                  <c:v>119.96817779541016</c:v>
                </c:pt>
                <c:pt idx="85">
                  <c:v>122.28279113769531</c:v>
                </c:pt>
                <c:pt idx="86">
                  <c:v>124.60538482666016</c:v>
                </c:pt>
                <c:pt idx="87">
                  <c:v>126.93602752685547</c:v>
                </c:pt>
                <c:pt idx="88">
                  <c:v>129.27467346191406</c:v>
                </c:pt>
                <c:pt idx="89">
                  <c:v>131.62126159667969</c:v>
                </c:pt>
                <c:pt idx="90">
                  <c:v>133.97576904296875</c:v>
                </c:pt>
                <c:pt idx="91">
                  <c:v>136.33811950683594</c:v>
                </c:pt>
                <c:pt idx="92">
                  <c:v>138.70826721191406</c:v>
                </c:pt>
                <c:pt idx="93">
                  <c:v>141.12713623046875</c:v>
                </c:pt>
                <c:pt idx="94">
                  <c:v>143.54679870605469</c:v>
                </c:pt>
                <c:pt idx="95">
                  <c:v>145.9737548828125</c:v>
                </c:pt>
                <c:pt idx="96">
                  <c:v>148.40791320800781</c:v>
                </c:pt>
                <c:pt idx="97">
                  <c:v>150.84532165527344</c:v>
                </c:pt>
                <c:pt idx="98">
                  <c:v>153.29159545898438</c:v>
                </c:pt>
                <c:pt idx="99">
                  <c:v>155.74464416503906</c:v>
                </c:pt>
                <c:pt idx="100">
                  <c:v>158.20530700683594</c:v>
                </c:pt>
                <c:pt idx="101">
                  <c:v>160.67359924316406</c:v>
                </c:pt>
                <c:pt idx="102">
                  <c:v>163.14952087402344</c:v>
                </c:pt>
                <c:pt idx="103">
                  <c:v>165.63299560546875</c:v>
                </c:pt>
                <c:pt idx="104">
                  <c:v>168.12480163574219</c:v>
                </c:pt>
                <c:pt idx="105">
                  <c:v>170.17788696289062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5-3441-9EE2-5E0F52492328}"/>
            </c:ext>
          </c:extLst>
        </c:ser>
        <c:ser>
          <c:idx val="1"/>
          <c:order val="1"/>
          <c:tx>
            <c:v>Ecuación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'u=0.3'!$H$21:$H$126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'u=0.3'!$I$21:$I$126</c:f>
              <c:numCache>
                <c:formatCode>General</c:formatCode>
                <c:ptCount val="106"/>
                <c:pt idx="0">
                  <c:v>0</c:v>
                </c:pt>
                <c:pt idx="1">
                  <c:v>4.070850735431706E-3</c:v>
                </c:pt>
                <c:pt idx="2">
                  <c:v>1.1514104640888005E-2</c:v>
                </c:pt>
                <c:pt idx="3">
                  <c:v>2.6655525917561481E-2</c:v>
                </c:pt>
                <c:pt idx="4">
                  <c:v>5.6128955646392968E-2</c:v>
                </c:pt>
                <c:pt idx="5">
                  <c:v>0.11221076304351205</c:v>
                </c:pt>
                <c:pt idx="6">
                  <c:v>0.2175424337281279</c:v>
                </c:pt>
                <c:pt idx="7">
                  <c:v>0.41381801158524889</c:v>
                </c:pt>
                <c:pt idx="8">
                  <c:v>0.72935943654850233</c:v>
                </c:pt>
                <c:pt idx="9">
                  <c:v>1.0994040921597088</c:v>
                </c:pt>
                <c:pt idx="10">
                  <c:v>1.5168547391151175</c:v>
                </c:pt>
                <c:pt idx="11">
                  <c:v>1.9768339466566627</c:v>
                </c:pt>
                <c:pt idx="12">
                  <c:v>2.4757210738693267</c:v>
                </c:pt>
                <c:pt idx="13">
                  <c:v>3.0106881464567974</c:v>
                </c:pt>
                <c:pt idx="14">
                  <c:v>3.5794486388641498</c:v>
                </c:pt>
                <c:pt idx="15">
                  <c:v>4.1801015070977687</c:v>
                </c:pt>
                <c:pt idx="16">
                  <c:v>4.8110361719074541</c:v>
                </c:pt>
                <c:pt idx="17">
                  <c:v>5.4708629922915257</c:v>
                </c:pt>
                <c:pt idx="18">
                  <c:v>6.1583681413753801</c:v>
                </c:pt>
                <c:pt idx="19">
                  <c:v>6.8724780402268237</c:v>
                </c:pt>
                <c:pt idx="20">
                  <c:v>7.6122380837961838</c:v>
                </c:pt>
                <c:pt idx="21">
                  <c:v>8.3767869347353514</c:v>
                </c:pt>
                <c:pt idx="22">
                  <c:v>9.1653454700880825</c:v>
                </c:pt>
                <c:pt idx="23">
                  <c:v>9.9772025389164813</c:v>
                </c:pt>
                <c:pt idx="24">
                  <c:v>10.811710052772231</c:v>
                </c:pt>
                <c:pt idx="25">
                  <c:v>11.668268019793102</c:v>
                </c:pt>
                <c:pt idx="26">
                  <c:v>12.546322748442629</c:v>
                </c:pt>
                <c:pt idx="27">
                  <c:v>13.445358958233696</c:v>
                </c:pt>
                <c:pt idx="28">
                  <c:v>14.364900506042138</c:v>
                </c:pt>
                <c:pt idx="29">
                  <c:v>15.304498692030911</c:v>
                </c:pt>
                <c:pt idx="30">
                  <c:v>16.263734182819501</c:v>
                </c:pt>
                <c:pt idx="31">
                  <c:v>17.242211461747349</c:v>
                </c:pt>
                <c:pt idx="32">
                  <c:v>18.239563579508051</c:v>
                </c:pt>
                <c:pt idx="33">
                  <c:v>19.255434165100798</c:v>
                </c:pt>
                <c:pt idx="34">
                  <c:v>20.289494370642871</c:v>
                </c:pt>
                <c:pt idx="35">
                  <c:v>21.3414327718463</c:v>
                </c:pt>
                <c:pt idx="36">
                  <c:v>22.410944506131802</c:v>
                </c:pt>
                <c:pt idx="37">
                  <c:v>23.497751555110433</c:v>
                </c:pt>
                <c:pt idx="38">
                  <c:v>24.60157671094418</c:v>
                </c:pt>
                <c:pt idx="39">
                  <c:v>25.722164576213853</c:v>
                </c:pt>
                <c:pt idx="40">
                  <c:v>26.859271384141756</c:v>
                </c:pt>
                <c:pt idx="41">
                  <c:v>28.012654031774325</c:v>
                </c:pt>
                <c:pt idx="42">
                  <c:v>29.182089198316874</c:v>
                </c:pt>
                <c:pt idx="43">
                  <c:v>30.367362958118161</c:v>
                </c:pt>
                <c:pt idx="44">
                  <c:v>31.568259614345635</c:v>
                </c:pt>
                <c:pt idx="45">
                  <c:v>32.784585407054117</c:v>
                </c:pt>
                <c:pt idx="46">
                  <c:v>34.016140051162218</c:v>
                </c:pt>
                <c:pt idx="47">
                  <c:v>35.262740942732471</c:v>
                </c:pt>
                <c:pt idx="48">
                  <c:v>36.524212313630635</c:v>
                </c:pt>
                <c:pt idx="49">
                  <c:v>37.800373632317672</c:v>
                </c:pt>
                <c:pt idx="50">
                  <c:v>39.09106505301888</c:v>
                </c:pt>
                <c:pt idx="51">
                  <c:v>40.396117375731727</c:v>
                </c:pt>
                <c:pt idx="52">
                  <c:v>41.715377930961466</c:v>
                </c:pt>
                <c:pt idx="53">
                  <c:v>43.048699215138733</c:v>
                </c:pt>
                <c:pt idx="54">
                  <c:v>44.3959307432511</c:v>
                </c:pt>
                <c:pt idx="55">
                  <c:v>45.756922384770817</c:v>
                </c:pt>
                <c:pt idx="56">
                  <c:v>47.131552087879683</c:v>
                </c:pt>
                <c:pt idx="57">
                  <c:v>48.519678136216797</c:v>
                </c:pt>
                <c:pt idx="58">
                  <c:v>49.921162365844843</c:v>
                </c:pt>
                <c:pt idx="59">
                  <c:v>51.335894809340857</c:v>
                </c:pt>
                <c:pt idx="60">
                  <c:v>52.76374457739707</c:v>
                </c:pt>
                <c:pt idx="61">
                  <c:v>54.204583828505918</c:v>
                </c:pt>
                <c:pt idx="62">
                  <c:v>55.658313123111519</c:v>
                </c:pt>
                <c:pt idx="63">
                  <c:v>57.124810960956147</c:v>
                </c:pt>
                <c:pt idx="64">
                  <c:v>58.60395847487289</c:v>
                </c:pt>
                <c:pt idx="65">
                  <c:v>60.095665470328235</c:v>
                </c:pt>
                <c:pt idx="66">
                  <c:v>61.599818648563399</c:v>
                </c:pt>
                <c:pt idx="67">
                  <c:v>63.11631586252129</c:v>
                </c:pt>
                <c:pt idx="68">
                  <c:v>64.645048505781332</c:v>
                </c:pt>
                <c:pt idx="69">
                  <c:v>66.185937079313007</c:v>
                </c:pt>
                <c:pt idx="70">
                  <c:v>67.738877707100841</c:v>
                </c:pt>
                <c:pt idx="71">
                  <c:v>69.30376842780791</c:v>
                </c:pt>
                <c:pt idx="72">
                  <c:v>70.880536753913589</c:v>
                </c:pt>
                <c:pt idx="73">
                  <c:v>72.469084938619361</c:v>
                </c:pt>
                <c:pt idx="74">
                  <c:v>74.069316919140476</c:v>
                </c:pt>
                <c:pt idx="75">
                  <c:v>75.681166498075982</c:v>
                </c:pt>
                <c:pt idx="76">
                  <c:v>77.30454138750612</c:v>
                </c:pt>
                <c:pt idx="77">
                  <c:v>78.939350786781887</c:v>
                </c:pt>
                <c:pt idx="78">
                  <c:v>80.585534171039896</c:v>
                </c:pt>
                <c:pt idx="79">
                  <c:v>82.243004137119428</c:v>
                </c:pt>
                <c:pt idx="80">
                  <c:v>83.911684345673379</c:v>
                </c:pt>
                <c:pt idx="81">
                  <c:v>85.591490175689898</c:v>
                </c:pt>
                <c:pt idx="82">
                  <c:v>87.282367850230472</c:v>
                </c:pt>
                <c:pt idx="83">
                  <c:v>88.984235720970915</c:v>
                </c:pt>
                <c:pt idx="84">
                  <c:v>90.697013267829647</c:v>
                </c:pt>
                <c:pt idx="85">
                  <c:v>92.420651252151899</c:v>
                </c:pt>
                <c:pt idx="86">
                  <c:v>94.155071855875491</c:v>
                </c:pt>
                <c:pt idx="87">
                  <c:v>95.90019826812663</c:v>
                </c:pt>
                <c:pt idx="88">
                  <c:v>97.655985403304484</c:v>
                </c:pt>
                <c:pt idx="89">
                  <c:v>99.422358915650548</c:v>
                </c:pt>
                <c:pt idx="90">
                  <c:v>101.19924536074321</c:v>
                </c:pt>
                <c:pt idx="91">
                  <c:v>102.98660346765399</c:v>
                </c:pt>
                <c:pt idx="92">
                  <c:v>104.78436204869813</c:v>
                </c:pt>
                <c:pt idx="93">
                  <c:v>106.59246127902601</c:v>
                </c:pt>
                <c:pt idx="94">
                  <c:v>108.41083174027047</c:v>
                </c:pt>
                <c:pt idx="95">
                  <c:v>110.2394367891593</c:v>
                </c:pt>
                <c:pt idx="96">
                  <c:v>112.07820902332161</c:v>
                </c:pt>
                <c:pt idx="97">
                  <c:v>113.9270817415069</c:v>
                </c:pt>
                <c:pt idx="98">
                  <c:v>115.78602147009268</c:v>
                </c:pt>
                <c:pt idx="99">
                  <c:v>117.65496336666611</c:v>
                </c:pt>
                <c:pt idx="100">
                  <c:v>119.53384322009123</c:v>
                </c:pt>
                <c:pt idx="101">
                  <c:v>121.42263049943836</c:v>
                </c:pt>
                <c:pt idx="102">
                  <c:v>123.32126271221206</c:v>
                </c:pt>
                <c:pt idx="103">
                  <c:v>125.22968907191762</c:v>
                </c:pt>
                <c:pt idx="104">
                  <c:v>127.14784837655492</c:v>
                </c:pt>
                <c:pt idx="105">
                  <c:v>128.7316130445158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75-3441-9EE2-5E0F52492328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'u=0.3'!$H$21:$H$126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'u=0.3'!$J$21:$J$126</c:f>
              <c:numCache>
                <c:formatCode>General</c:formatCode>
                <c:ptCount val="106"/>
                <c:pt idx="0">
                  <c:v>0</c:v>
                </c:pt>
                <c:pt idx="1">
                  <c:v>5.3978409283646327E-3</c:v>
                </c:pt>
                <c:pt idx="2">
                  <c:v>1.5267399696851673E-2</c:v>
                </c:pt>
                <c:pt idx="3">
                  <c:v>3.5344525779975364E-2</c:v>
                </c:pt>
                <c:pt idx="4">
                  <c:v>7.4425517845063696E-2</c:v>
                </c:pt>
                <c:pt idx="5">
                  <c:v>0.1487885183525556</c:v>
                </c:pt>
                <c:pt idx="6">
                  <c:v>0.28845554129835016</c:v>
                </c:pt>
                <c:pt idx="7">
                  <c:v>0.54871179146597826</c:v>
                </c:pt>
                <c:pt idx="8">
                  <c:v>0.96711141575987203</c:v>
                </c:pt>
                <c:pt idx="9">
                  <c:v>1.4577808893407893</c:v>
                </c:pt>
                <c:pt idx="10">
                  <c:v>2.0113094596948282</c:v>
                </c:pt>
                <c:pt idx="11">
                  <c:v>2.6212297820131991</c:v>
                </c:pt>
                <c:pt idx="12">
                  <c:v>3.2827409817396593</c:v>
                </c:pt>
                <c:pt idx="13">
                  <c:v>3.9920932393909903</c:v>
                </c:pt>
                <c:pt idx="14">
                  <c:v>4.7462546822638529</c:v>
                </c:pt>
                <c:pt idx="15">
                  <c:v>5.5427045760591369</c:v>
                </c:pt>
                <c:pt idx="16">
                  <c:v>6.3793073350823253</c:v>
                </c:pt>
                <c:pt idx="17">
                  <c:v>7.2542203319412328</c:v>
                </c:pt>
                <c:pt idx="18">
                  <c:v>8.1658340641486635</c:v>
                </c:pt>
                <c:pt idx="19">
                  <c:v>9.1127249942976576</c:v>
                </c:pt>
                <c:pt idx="20">
                  <c:v>10.093627341218033</c:v>
                </c:pt>
                <c:pt idx="21">
                  <c:v>11.107398994257023</c:v>
                </c:pt>
                <c:pt idx="22">
                  <c:v>12.153006856881554</c:v>
                </c:pt>
                <c:pt idx="23">
                  <c:v>13.229507961665819</c:v>
                </c:pt>
                <c:pt idx="24">
                  <c:v>14.336042960385365</c:v>
                </c:pt>
                <c:pt idx="25">
                  <c:v>15.471816279622956</c:v>
                </c:pt>
                <c:pt idx="26">
                  <c:v>16.636093738974679</c:v>
                </c:pt>
                <c:pt idx="27">
                  <c:v>17.828192090077057</c:v>
                </c:pt>
                <c:pt idx="28">
                  <c:v>19.047479979679768</c:v>
                </c:pt>
                <c:pt idx="29">
                  <c:v>20.293362443608899</c:v>
                </c:pt>
                <c:pt idx="30">
                  <c:v>21.565283456838948</c:v>
                </c:pt>
                <c:pt idx="31">
                  <c:v>22.862718574688209</c:v>
                </c:pt>
                <c:pt idx="32">
                  <c:v>24.185181232034683</c:v>
                </c:pt>
                <c:pt idx="33">
                  <c:v>25.532198890311157</c:v>
                </c:pt>
                <c:pt idx="34">
                  <c:v>26.903335505880584</c:v>
                </c:pt>
                <c:pt idx="35">
                  <c:v>28.298178138333963</c:v>
                </c:pt>
                <c:pt idx="36">
                  <c:v>29.716322547915293</c:v>
                </c:pt>
                <c:pt idx="37">
                  <c:v>31.157400089558422</c:v>
                </c:pt>
                <c:pt idx="38">
                  <c:v>32.62104319296639</c:v>
                </c:pt>
                <c:pt idx="39">
                  <c:v>34.106913207883537</c:v>
                </c:pt>
                <c:pt idx="40">
                  <c:v>35.614686905978701</c:v>
                </c:pt>
                <c:pt idx="41">
                  <c:v>37.144041939134055</c:v>
                </c:pt>
                <c:pt idx="42">
                  <c:v>38.694682189853751</c:v>
                </c:pt>
                <c:pt idx="43">
                  <c:v>40.266323998354878</c:v>
                </c:pt>
                <c:pt idx="44">
                  <c:v>41.858681356314712</c:v>
                </c:pt>
                <c:pt idx="45">
                  <c:v>43.471497343145813</c:v>
                </c:pt>
                <c:pt idx="46">
                  <c:v>45.10450638610186</c:v>
                </c:pt>
                <c:pt idx="47">
                  <c:v>46.757466357167999</c:v>
                </c:pt>
                <c:pt idx="48">
                  <c:v>48.430144192424528</c:v>
                </c:pt>
                <c:pt idx="49">
                  <c:v>50.122300511802358</c:v>
                </c:pt>
                <c:pt idx="50">
                  <c:v>51.833723364011469</c:v>
                </c:pt>
                <c:pt idx="51">
                  <c:v>53.564188394301922</c:v>
                </c:pt>
                <c:pt idx="52">
                  <c:v>55.313493166942017</c:v>
                </c:pt>
                <c:pt idx="53">
                  <c:v>57.081442096081155</c:v>
                </c:pt>
                <c:pt idx="54">
                  <c:v>58.867835642553686</c:v>
                </c:pt>
                <c:pt idx="55">
                  <c:v>60.672474737231326</c:v>
                </c:pt>
                <c:pt idx="56">
                  <c:v>62.495197542615614</c:v>
                </c:pt>
                <c:pt idx="57">
                  <c:v>64.33581614654203</c:v>
                </c:pt>
                <c:pt idx="58">
                  <c:v>66.194147347266238</c:v>
                </c:pt>
                <c:pt idx="59">
                  <c:v>68.070045330879793</c:v>
                </c:pt>
                <c:pt idx="60">
                  <c:v>69.963336541605656</c:v>
                </c:pt>
                <c:pt idx="61">
                  <c:v>71.873851464969661</c:v>
                </c:pt>
                <c:pt idx="62">
                  <c:v>73.801458246737994</c:v>
                </c:pt>
                <c:pt idx="63">
                  <c:v>75.745995780766862</c:v>
                </c:pt>
                <c:pt idx="64">
                  <c:v>77.707306452321589</c:v>
                </c:pt>
                <c:pt idx="65">
                  <c:v>79.685270665824689</c:v>
                </c:pt>
                <c:pt idx="66">
                  <c:v>81.679738190104104</c:v>
                </c:pt>
                <c:pt idx="67">
                  <c:v>83.690573580850682</c:v>
                </c:pt>
                <c:pt idx="68">
                  <c:v>85.717632828809343</c:v>
                </c:pt>
                <c:pt idx="69">
                  <c:v>87.760810520358035</c:v>
                </c:pt>
                <c:pt idx="70">
                  <c:v>89.819968918634331</c:v>
                </c:pt>
                <c:pt idx="71">
                  <c:v>91.894972825589136</c:v>
                </c:pt>
                <c:pt idx="72">
                  <c:v>93.985726124678024</c:v>
                </c:pt>
                <c:pt idx="73">
                  <c:v>96.092099206218876</c:v>
                </c:pt>
                <c:pt idx="74">
                  <c:v>98.213964693487554</c:v>
                </c:pt>
                <c:pt idx="75">
                  <c:v>100.35123481047275</c:v>
                </c:pt>
                <c:pt idx="76">
                  <c:v>102.50378718582192</c:v>
                </c:pt>
                <c:pt idx="77">
                  <c:v>104.67150142026439</c:v>
                </c:pt>
                <c:pt idx="78">
                  <c:v>106.85429725942437</c:v>
                </c:pt>
                <c:pt idx="79">
                  <c:v>109.05205880901124</c:v>
                </c:pt>
                <c:pt idx="80">
                  <c:v>111.26468484506003</c:v>
                </c:pt>
                <c:pt idx="81">
                  <c:v>113.49206316233629</c:v>
                </c:pt>
                <c:pt idx="82">
                  <c:v>115.73412245403499</c:v>
                </c:pt>
                <c:pt idx="83">
                  <c:v>117.99075445662727</c:v>
                </c:pt>
                <c:pt idx="84">
                  <c:v>120.2618524026043</c:v>
                </c:pt>
                <c:pt idx="85">
                  <c:v>122.54735100280584</c:v>
                </c:pt>
                <c:pt idx="86">
                  <c:v>124.84714707252965</c:v>
                </c:pt>
                <c:pt idx="87">
                  <c:v>127.16113876257877</c:v>
                </c:pt>
                <c:pt idx="88">
                  <c:v>129.4892662906332</c:v>
                </c:pt>
                <c:pt idx="89">
                  <c:v>131.83143107617391</c:v>
                </c:pt>
                <c:pt idx="90">
                  <c:v>134.18753573383103</c:v>
                </c:pt>
                <c:pt idx="91">
                  <c:v>136.55752553943961</c:v>
                </c:pt>
                <c:pt idx="92">
                  <c:v>138.94130610000337</c:v>
                </c:pt>
                <c:pt idx="93">
                  <c:v>141.33879808934634</c:v>
                </c:pt>
                <c:pt idx="94">
                  <c:v>143.74990946054078</c:v>
                </c:pt>
                <c:pt idx="95">
                  <c:v>146.17459162557219</c:v>
                </c:pt>
                <c:pt idx="96">
                  <c:v>148.61275521067088</c:v>
                </c:pt>
                <c:pt idx="97">
                  <c:v>151.06431177173428</c:v>
                </c:pt>
                <c:pt idx="98">
                  <c:v>153.52921692362</c:v>
                </c:pt>
                <c:pt idx="99">
                  <c:v>156.00738468699529</c:v>
                </c:pt>
                <c:pt idx="100">
                  <c:v>158.49872991958395</c:v>
                </c:pt>
                <c:pt idx="101">
                  <c:v>161.00321213817682</c:v>
                </c:pt>
                <c:pt idx="102">
                  <c:v>163.52074847936979</c:v>
                </c:pt>
                <c:pt idx="103">
                  <c:v>166.05127160160757</c:v>
                </c:pt>
                <c:pt idx="104">
                  <c:v>168.59470035264889</c:v>
                </c:pt>
                <c:pt idx="105">
                  <c:v>170.69473061689055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75-3441-9EE2-5E0F52492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1000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'u=0.3'!$CB$21:$CB$137</c:f>
              <c:numCache>
                <c:formatCode>General</c:formatCode>
                <c:ptCount val="117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1.4874999578751158E-5</c:v>
                </c:pt>
                <c:pt idx="6">
                  <c:v>1.614062421140261E-5</c:v>
                </c:pt>
                <c:pt idx="7">
                  <c:v>1.7406249753548764E-5</c:v>
                </c:pt>
                <c:pt idx="8">
                  <c:v>1.8671875295694917E-5</c:v>
                </c:pt>
                <c:pt idx="9">
                  <c:v>2.0570312699419446E-5</c:v>
                </c:pt>
                <c:pt idx="10">
                  <c:v>2.3417967895511538E-5</c:v>
                </c:pt>
                <c:pt idx="11">
                  <c:v>2.768945341813378E-5</c:v>
                </c:pt>
                <c:pt idx="12">
                  <c:v>3.4096679883077741E-5</c:v>
                </c:pt>
                <c:pt idx="13">
                  <c:v>4.3707517761504278E-5</c:v>
                </c:pt>
                <c:pt idx="14">
                  <c:v>5.3318359277909622E-5</c:v>
                </c:pt>
                <c:pt idx="15">
                  <c:v>5.5721069657010958E-5</c:v>
                </c:pt>
                <c:pt idx="16">
                  <c:v>5.9325135225662962E-5</c:v>
                </c:pt>
                <c:pt idx="17">
                  <c:v>6.2929197156336159E-5</c:v>
                </c:pt>
                <c:pt idx="18">
                  <c:v>6.6533262724988163E-5</c:v>
                </c:pt>
                <c:pt idx="19">
                  <c:v>7.1939364715944976E-5</c:v>
                </c:pt>
                <c:pt idx="20">
                  <c:v>8.0048506788443774E-5</c:v>
                </c:pt>
                <c:pt idx="21">
                  <c:v>9.2212227173149586E-5</c:v>
                </c:pt>
                <c:pt idx="22">
                  <c:v>1.104578041122295E-4</c:v>
                </c:pt>
                <c:pt idx="23">
                  <c:v>1.30457803606987E-4</c:v>
                </c:pt>
                <c:pt idx="24">
                  <c:v>1.5045781037770212E-4</c:v>
                </c:pt>
                <c:pt idx="25">
                  <c:v>1.7045780259650201E-4</c:v>
                </c:pt>
                <c:pt idx="26">
                  <c:v>1.9045780936721712E-4</c:v>
                </c:pt>
                <c:pt idx="27">
                  <c:v>2.1045780158601701E-4</c:v>
                </c:pt>
                <c:pt idx="28">
                  <c:v>2.3045780835673213E-4</c:v>
                </c:pt>
                <c:pt idx="29">
                  <c:v>2.5045781512744725E-4</c:v>
                </c:pt>
                <c:pt idx="30">
                  <c:v>2.7045779279433191E-4</c:v>
                </c:pt>
                <c:pt idx="31">
                  <c:v>2.9045779956504703E-4</c:v>
                </c:pt>
                <c:pt idx="32">
                  <c:v>3.1045780633576214E-4</c:v>
                </c:pt>
                <c:pt idx="33">
                  <c:v>3.3045781310647726E-4</c:v>
                </c:pt>
                <c:pt idx="34">
                  <c:v>3.5045781987719238E-4</c:v>
                </c:pt>
                <c:pt idx="35">
                  <c:v>3.7045779754407704E-4</c:v>
                </c:pt>
                <c:pt idx="36">
                  <c:v>3.9045780431479216E-4</c:v>
                </c:pt>
                <c:pt idx="37">
                  <c:v>4.1045781108550727E-4</c:v>
                </c:pt>
                <c:pt idx="38">
                  <c:v>4.3045781785622239E-4</c:v>
                </c:pt>
                <c:pt idx="39">
                  <c:v>4.5045779552310705E-4</c:v>
                </c:pt>
                <c:pt idx="40">
                  <c:v>4.7045780229382217E-4</c:v>
                </c:pt>
                <c:pt idx="41">
                  <c:v>4.9045780906453729E-4</c:v>
                </c:pt>
                <c:pt idx="42">
                  <c:v>5.1045778673142195E-4</c:v>
                </c:pt>
                <c:pt idx="43">
                  <c:v>5.3045782260596752E-4</c:v>
                </c:pt>
                <c:pt idx="44">
                  <c:v>5.5045780027285218E-4</c:v>
                </c:pt>
                <c:pt idx="45">
                  <c:v>5.7045777793973684E-4</c:v>
                </c:pt>
                <c:pt idx="46">
                  <c:v>5.9045781381428242E-4</c:v>
                </c:pt>
                <c:pt idx="47">
                  <c:v>6.1045779148116708E-4</c:v>
                </c:pt>
                <c:pt idx="48">
                  <c:v>6.3045782735571265E-4</c:v>
                </c:pt>
                <c:pt idx="49">
                  <c:v>6.5045780502259731E-4</c:v>
                </c:pt>
                <c:pt idx="50">
                  <c:v>6.7045778268948197E-4</c:v>
                </c:pt>
                <c:pt idx="51">
                  <c:v>6.9045781856402755E-4</c:v>
                </c:pt>
                <c:pt idx="52">
                  <c:v>7.1045779623091221E-4</c:v>
                </c:pt>
                <c:pt idx="53">
                  <c:v>7.3045783210545778E-4</c:v>
                </c:pt>
                <c:pt idx="54">
                  <c:v>7.5045780977234244E-4</c:v>
                </c:pt>
                <c:pt idx="55">
                  <c:v>7.704577874392271E-4</c:v>
                </c:pt>
                <c:pt idx="56">
                  <c:v>7.9045782331377268E-4</c:v>
                </c:pt>
                <c:pt idx="57">
                  <c:v>8.1045780098065734E-4</c:v>
                </c:pt>
                <c:pt idx="58">
                  <c:v>8.30457778647542E-4</c:v>
                </c:pt>
                <c:pt idx="59">
                  <c:v>8.5045781452208757E-4</c:v>
                </c:pt>
                <c:pt idx="60">
                  <c:v>8.7045779218897223E-4</c:v>
                </c:pt>
                <c:pt idx="61">
                  <c:v>8.9045782806351781E-4</c:v>
                </c:pt>
                <c:pt idx="62">
                  <c:v>9.1045780573040247E-4</c:v>
                </c:pt>
                <c:pt idx="63">
                  <c:v>9.3045778339728713E-4</c:v>
                </c:pt>
                <c:pt idx="64">
                  <c:v>9.504578192718327E-4</c:v>
                </c:pt>
                <c:pt idx="65">
                  <c:v>9.7045779693871737E-4</c:v>
                </c:pt>
                <c:pt idx="66">
                  <c:v>9.9045783281326294E-4</c:v>
                </c:pt>
                <c:pt idx="67">
                  <c:v>1.0104577522724867E-3</c:v>
                </c:pt>
                <c:pt idx="68">
                  <c:v>1.0304577881470323E-3</c:v>
                </c:pt>
                <c:pt idx="69">
                  <c:v>1.0504578240215778E-3</c:v>
                </c:pt>
                <c:pt idx="70">
                  <c:v>1.0704578598961234E-3</c:v>
                </c:pt>
                <c:pt idx="71">
                  <c:v>1.0904577793553472E-3</c:v>
                </c:pt>
                <c:pt idx="72">
                  <c:v>1.1104578152298927E-3</c:v>
                </c:pt>
                <c:pt idx="73">
                  <c:v>1.1304578511044383E-3</c:v>
                </c:pt>
                <c:pt idx="74">
                  <c:v>1.1504577705636621E-3</c:v>
                </c:pt>
                <c:pt idx="75">
                  <c:v>1.1704578064382076E-3</c:v>
                </c:pt>
                <c:pt idx="76">
                  <c:v>1.1904578423127532E-3</c:v>
                </c:pt>
                <c:pt idx="77">
                  <c:v>1.2104577617719769E-3</c:v>
                </c:pt>
                <c:pt idx="78">
                  <c:v>1.2304577976465225E-3</c:v>
                </c:pt>
                <c:pt idx="79">
                  <c:v>1.2504578335210681E-3</c:v>
                </c:pt>
                <c:pt idx="80">
                  <c:v>1.2704577529802918E-3</c:v>
                </c:pt>
                <c:pt idx="81">
                  <c:v>1.2904577888548374E-3</c:v>
                </c:pt>
                <c:pt idx="82">
                  <c:v>1.310457824729383E-3</c:v>
                </c:pt>
                <c:pt idx="83">
                  <c:v>1.3304578606039286E-3</c:v>
                </c:pt>
                <c:pt idx="84">
                  <c:v>1.3504577800631523E-3</c:v>
                </c:pt>
                <c:pt idx="85">
                  <c:v>1.3704578159376979E-3</c:v>
                </c:pt>
                <c:pt idx="86">
                  <c:v>1.3904578518122435E-3</c:v>
                </c:pt>
                <c:pt idx="87">
                  <c:v>1.4104577712714672E-3</c:v>
                </c:pt>
                <c:pt idx="88">
                  <c:v>1.4304578071460128E-3</c:v>
                </c:pt>
                <c:pt idx="89">
                  <c:v>1.4504578430205584E-3</c:v>
                </c:pt>
                <c:pt idx="90">
                  <c:v>1.4704577624797821E-3</c:v>
                </c:pt>
                <c:pt idx="91">
                  <c:v>1.4904577983543277E-3</c:v>
                </c:pt>
                <c:pt idx="92">
                  <c:v>1.5104578342288733E-3</c:v>
                </c:pt>
                <c:pt idx="93">
                  <c:v>1.530457753688097E-3</c:v>
                </c:pt>
                <c:pt idx="94">
                  <c:v>1.5504577895626426E-3</c:v>
                </c:pt>
                <c:pt idx="95">
                  <c:v>1.5704578254371881E-3</c:v>
                </c:pt>
                <c:pt idx="96">
                  <c:v>1.5904578613117337E-3</c:v>
                </c:pt>
                <c:pt idx="97">
                  <c:v>1.6104577807709575E-3</c:v>
                </c:pt>
                <c:pt idx="98">
                  <c:v>1.630457816645503E-3</c:v>
                </c:pt>
                <c:pt idx="99">
                  <c:v>1.6504578525200486E-3</c:v>
                </c:pt>
                <c:pt idx="100">
                  <c:v>1.6704577719792724E-3</c:v>
                </c:pt>
                <c:pt idx="101">
                  <c:v>1.6904578078538179E-3</c:v>
                </c:pt>
                <c:pt idx="102">
                  <c:v>1.7104578437283635E-3</c:v>
                </c:pt>
                <c:pt idx="103">
                  <c:v>1.7304577631875873E-3</c:v>
                </c:pt>
                <c:pt idx="104">
                  <c:v>1.7504577990621328E-3</c:v>
                </c:pt>
                <c:pt idx="105">
                  <c:v>1.7704578349366784E-3</c:v>
                </c:pt>
                <c:pt idx="106">
                  <c:v>1.7904577543959022E-3</c:v>
                </c:pt>
                <c:pt idx="107">
                  <c:v>1.8104577902704477E-3</c:v>
                </c:pt>
                <c:pt idx="108">
                  <c:v>1.8304578261449933E-3</c:v>
                </c:pt>
                <c:pt idx="109">
                  <c:v>1.8504578620195389E-3</c:v>
                </c:pt>
                <c:pt idx="110">
                  <c:v>1.8704577814787626E-3</c:v>
                </c:pt>
                <c:pt idx="111">
                  <c:v>1.8904578173533082E-3</c:v>
                </c:pt>
                <c:pt idx="112">
                  <c:v>1.9104578532278538E-3</c:v>
                </c:pt>
                <c:pt idx="113">
                  <c:v>1.9304577726870775E-3</c:v>
                </c:pt>
                <c:pt idx="114">
                  <c:v>1.9504578085616231E-3</c:v>
                </c:pt>
                <c:pt idx="115">
                  <c:v>1.9704578444361687E-3</c:v>
                </c:pt>
                <c:pt idx="116">
                  <c:v>1.9904577638953924E-3</c:v>
                </c:pt>
              </c:numCache>
            </c:numRef>
          </c:xVal>
          <c:yVal>
            <c:numRef>
              <c:f>'u=0.3'!$CC$21:$CC$137</c:f>
              <c:numCache>
                <c:formatCode>General</c:formatCode>
                <c:ptCount val="117"/>
                <c:pt idx="0">
                  <c:v>0</c:v>
                </c:pt>
                <c:pt idx="1">
                  <c:v>7.0782437920570374E-2</c:v>
                </c:pt>
                <c:pt idx="2">
                  <c:v>1.025500800460577E-2</c:v>
                </c:pt>
                <c:pt idx="3">
                  <c:v>8.9416489936411381E-4</c:v>
                </c:pt>
                <c:pt idx="4">
                  <c:v>8.7743712356314063E-5</c:v>
                </c:pt>
                <c:pt idx="5">
                  <c:v>8.750531378609594E-6</c:v>
                </c:pt>
                <c:pt idx="6">
                  <c:v>4.335920512676239E-2</c:v>
                </c:pt>
                <c:pt idx="7">
                  <c:v>0.26842203736305237</c:v>
                </c:pt>
                <c:pt idx="8">
                  <c:v>0.49905943870544434</c:v>
                </c:pt>
                <c:pt idx="9">
                  <c:v>0.84963339567184448</c:v>
                </c:pt>
                <c:pt idx="10">
                  <c:v>1.3814500570297241</c:v>
                </c:pt>
                <c:pt idx="11">
                  <c:v>2.1869819164276123</c:v>
                </c:pt>
                <c:pt idx="12">
                  <c:v>3.4049553871154785</c:v>
                </c:pt>
                <c:pt idx="13">
                  <c:v>5.228269100189209</c:v>
                </c:pt>
                <c:pt idx="14">
                  <c:v>7.032996654510498</c:v>
                </c:pt>
                <c:pt idx="15">
                  <c:v>8.2313385009765625</c:v>
                </c:pt>
                <c:pt idx="16">
                  <c:v>13.315910339355469</c:v>
                </c:pt>
                <c:pt idx="17">
                  <c:v>19.916023254394531</c:v>
                </c:pt>
                <c:pt idx="18">
                  <c:v>26.871177673339844</c:v>
                </c:pt>
                <c:pt idx="19">
                  <c:v>37.6715087890625</c:v>
                </c:pt>
                <c:pt idx="20">
                  <c:v>54.403594970703125</c:v>
                </c:pt>
                <c:pt idx="21">
                  <c:v>80.300315856933594</c:v>
                </c:pt>
                <c:pt idx="22">
                  <c:v>120.34941864013672</c:v>
                </c:pt>
                <c:pt idx="23">
                  <c:v>168.822021484375</c:v>
                </c:pt>
                <c:pt idx="24">
                  <c:v>221.07319641113281</c:v>
                </c:pt>
                <c:pt idx="25">
                  <c:v>273.19851684570312</c:v>
                </c:pt>
                <c:pt idx="26">
                  <c:v>325.24969482421875</c:v>
                </c:pt>
                <c:pt idx="27">
                  <c:v>378.09576416015625</c:v>
                </c:pt>
                <c:pt idx="28">
                  <c:v>432.5216064453125</c:v>
                </c:pt>
                <c:pt idx="29">
                  <c:v>486.92330932617188</c:v>
                </c:pt>
                <c:pt idx="30">
                  <c:v>543.27923583984375</c:v>
                </c:pt>
                <c:pt idx="31">
                  <c:v>609.14190673828125</c:v>
                </c:pt>
                <c:pt idx="32">
                  <c:v>694.133544921875</c:v>
                </c:pt>
                <c:pt idx="33">
                  <c:v>770.88897705078125</c:v>
                </c:pt>
                <c:pt idx="34">
                  <c:v>851.3607177734375</c:v>
                </c:pt>
                <c:pt idx="35">
                  <c:v>933.88409423828125</c:v>
                </c:pt>
                <c:pt idx="36">
                  <c:v>1017.4791259765625</c:v>
                </c:pt>
                <c:pt idx="37">
                  <c:v>1101.792724609375</c:v>
                </c:pt>
                <c:pt idx="38">
                  <c:v>1207.3414306640625</c:v>
                </c:pt>
                <c:pt idx="39">
                  <c:v>1313.2125244140625</c:v>
                </c:pt>
                <c:pt idx="40">
                  <c:v>1415.1971435546875</c:v>
                </c:pt>
                <c:pt idx="41">
                  <c:v>1516.8331298828125</c:v>
                </c:pt>
                <c:pt idx="42">
                  <c:v>1620.148681640625</c:v>
                </c:pt>
                <c:pt idx="43">
                  <c:v>1728.691162109375</c:v>
                </c:pt>
                <c:pt idx="44">
                  <c:v>1836.6651611328125</c:v>
                </c:pt>
                <c:pt idx="45">
                  <c:v>1944.65771484375</c:v>
                </c:pt>
                <c:pt idx="46">
                  <c:v>2052.454833984375</c:v>
                </c:pt>
                <c:pt idx="47">
                  <c:v>2160.2666015625</c:v>
                </c:pt>
                <c:pt idx="48">
                  <c:v>2267.8232421875</c:v>
                </c:pt>
                <c:pt idx="49">
                  <c:v>2375.24755859375</c:v>
                </c:pt>
                <c:pt idx="50">
                  <c:v>2494.64794921875</c:v>
                </c:pt>
                <c:pt idx="51">
                  <c:v>2617.18798828125</c:v>
                </c:pt>
                <c:pt idx="52">
                  <c:v>2740.252197265625</c:v>
                </c:pt>
                <c:pt idx="53">
                  <c:v>2863.97705078125</c:v>
                </c:pt>
                <c:pt idx="54">
                  <c:v>2987.688232421875</c:v>
                </c:pt>
                <c:pt idx="55">
                  <c:v>3111.9345703125</c:v>
                </c:pt>
                <c:pt idx="56">
                  <c:v>3229.734130859375</c:v>
                </c:pt>
                <c:pt idx="57">
                  <c:v>3344.762451171875</c:v>
                </c:pt>
                <c:pt idx="58">
                  <c:v>3459.763916015625</c:v>
                </c:pt>
                <c:pt idx="59">
                  <c:v>3574.9912109375</c:v>
                </c:pt>
                <c:pt idx="60">
                  <c:v>3691.323486328125</c:v>
                </c:pt>
                <c:pt idx="61">
                  <c:v>3808.0263671875</c:v>
                </c:pt>
                <c:pt idx="62">
                  <c:v>3925.0595703125</c:v>
                </c:pt>
                <c:pt idx="63">
                  <c:v>4042.773681640625</c:v>
                </c:pt>
                <c:pt idx="64">
                  <c:v>4161.1220703125</c:v>
                </c:pt>
                <c:pt idx="65">
                  <c:v>4280.2265625</c:v>
                </c:pt>
                <c:pt idx="66">
                  <c:v>4400.78955078125</c:v>
                </c:pt>
                <c:pt idx="67">
                  <c:v>4521.4228515625</c:v>
                </c:pt>
                <c:pt idx="68">
                  <c:v>4663.701171875</c:v>
                </c:pt>
                <c:pt idx="69">
                  <c:v>4828.490234375</c:v>
                </c:pt>
                <c:pt idx="70">
                  <c:v>4990.1708984375</c:v>
                </c:pt>
                <c:pt idx="71">
                  <c:v>5150.34423828125</c:v>
                </c:pt>
                <c:pt idx="72">
                  <c:v>5309.7138671875</c:v>
                </c:pt>
                <c:pt idx="73">
                  <c:v>5469.0205078125</c:v>
                </c:pt>
                <c:pt idx="74">
                  <c:v>5630.33642578125</c:v>
                </c:pt>
                <c:pt idx="75">
                  <c:v>5803.81787109375</c:v>
                </c:pt>
                <c:pt idx="76">
                  <c:v>5975.45556640625</c:v>
                </c:pt>
                <c:pt idx="77">
                  <c:v>6147.2900390625</c:v>
                </c:pt>
                <c:pt idx="78">
                  <c:v>6320.1640625</c:v>
                </c:pt>
                <c:pt idx="79">
                  <c:v>6493.69677734375</c:v>
                </c:pt>
                <c:pt idx="80">
                  <c:v>6667.15673828125</c:v>
                </c:pt>
                <c:pt idx="81">
                  <c:v>6841.1357421875</c:v>
                </c:pt>
                <c:pt idx="82">
                  <c:v>7014.97021484375</c:v>
                </c:pt>
                <c:pt idx="83">
                  <c:v>7188.79296875</c:v>
                </c:pt>
                <c:pt idx="84">
                  <c:v>7362.8701171875</c:v>
                </c:pt>
                <c:pt idx="85">
                  <c:v>7535.9052734375</c:v>
                </c:pt>
                <c:pt idx="86">
                  <c:v>7708.041015625</c:v>
                </c:pt>
                <c:pt idx="87">
                  <c:v>7880.04296875</c:v>
                </c:pt>
                <c:pt idx="88">
                  <c:v>8051.9765625</c:v>
                </c:pt>
                <c:pt idx="89">
                  <c:v>8223.8359375</c:v>
                </c:pt>
                <c:pt idx="90">
                  <c:v>8395.6025390625</c:v>
                </c:pt>
                <c:pt idx="91">
                  <c:v>8567.2578125</c:v>
                </c:pt>
                <c:pt idx="92">
                  <c:v>8738.779296875</c:v>
                </c:pt>
                <c:pt idx="93">
                  <c:v>8910.1455078125</c:v>
                </c:pt>
                <c:pt idx="94">
                  <c:v>9081.33203125</c:v>
                </c:pt>
                <c:pt idx="95">
                  <c:v>9252.306640625</c:v>
                </c:pt>
                <c:pt idx="96">
                  <c:v>9423.0380859375</c:v>
                </c:pt>
                <c:pt idx="97">
                  <c:v>9593.4951171875</c:v>
                </c:pt>
                <c:pt idx="98">
                  <c:v>9763.640625</c:v>
                </c:pt>
                <c:pt idx="99">
                  <c:v>9933.435546875</c:v>
                </c:pt>
                <c:pt idx="100">
                  <c:v>10102.8388671875</c:v>
                </c:pt>
                <c:pt idx="101">
                  <c:v>10271.806640625</c:v>
                </c:pt>
                <c:pt idx="102">
                  <c:v>10440.3076171875</c:v>
                </c:pt>
                <c:pt idx="103">
                  <c:v>10608.326171875</c:v>
                </c:pt>
                <c:pt idx="104">
                  <c:v>10775.876953125</c:v>
                </c:pt>
                <c:pt idx="105">
                  <c:v>10942.89453125</c:v>
                </c:pt>
                <c:pt idx="106">
                  <c:v>11109.322265625</c:v>
                </c:pt>
                <c:pt idx="107">
                  <c:v>11275.3369140625</c:v>
                </c:pt>
                <c:pt idx="108">
                  <c:v>11440.9375</c:v>
                </c:pt>
                <c:pt idx="109">
                  <c:v>11606.0791015625</c:v>
                </c:pt>
                <c:pt idx="110">
                  <c:v>11770.7822265625</c:v>
                </c:pt>
                <c:pt idx="111">
                  <c:v>11971.8203125</c:v>
                </c:pt>
                <c:pt idx="112">
                  <c:v>12195.6826171875</c:v>
                </c:pt>
                <c:pt idx="113">
                  <c:v>12415.7607421875</c:v>
                </c:pt>
                <c:pt idx="114">
                  <c:v>12634.6259765625</c:v>
                </c:pt>
                <c:pt idx="115">
                  <c:v>12853.09765625</c:v>
                </c:pt>
                <c:pt idx="116">
                  <c:v>13071.3125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8F-BB4D-B78D-DEB75C0AC052}"/>
            </c:ext>
          </c:extLst>
        </c:ser>
        <c:ser>
          <c:idx val="1"/>
          <c:order val="1"/>
          <c:marker>
            <c:symbol val="none"/>
          </c:marker>
          <c:xVal>
            <c:numRef>
              <c:f>'u=0.3'!$CH$21:$CH$137</c:f>
              <c:numCache>
                <c:formatCode>General</c:formatCode>
                <c:ptCount val="117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1.4874999578751158E-5</c:v>
                </c:pt>
                <c:pt idx="6">
                  <c:v>1.614062421140261E-5</c:v>
                </c:pt>
                <c:pt idx="7">
                  <c:v>1.7406249753548764E-5</c:v>
                </c:pt>
                <c:pt idx="8">
                  <c:v>1.8671875295694917E-5</c:v>
                </c:pt>
                <c:pt idx="9">
                  <c:v>2.0570312699419446E-5</c:v>
                </c:pt>
                <c:pt idx="10">
                  <c:v>2.3417967895511538E-5</c:v>
                </c:pt>
                <c:pt idx="11">
                  <c:v>2.768945341813378E-5</c:v>
                </c:pt>
                <c:pt idx="12">
                  <c:v>3.4096679883077741E-5</c:v>
                </c:pt>
                <c:pt idx="13">
                  <c:v>4.3707517761504278E-5</c:v>
                </c:pt>
                <c:pt idx="14">
                  <c:v>5.3318359277909622E-5</c:v>
                </c:pt>
                <c:pt idx="15">
                  <c:v>5.5721069657010958E-5</c:v>
                </c:pt>
                <c:pt idx="16">
                  <c:v>5.9325135225662962E-5</c:v>
                </c:pt>
                <c:pt idx="17">
                  <c:v>6.2929197156336159E-5</c:v>
                </c:pt>
                <c:pt idx="18">
                  <c:v>6.6533262724988163E-5</c:v>
                </c:pt>
                <c:pt idx="19">
                  <c:v>7.1939364715944976E-5</c:v>
                </c:pt>
                <c:pt idx="20">
                  <c:v>8.0048506788443774E-5</c:v>
                </c:pt>
                <c:pt idx="21">
                  <c:v>9.2212227173149586E-5</c:v>
                </c:pt>
                <c:pt idx="22">
                  <c:v>1.104578041122295E-4</c:v>
                </c:pt>
                <c:pt idx="23">
                  <c:v>1.30457803606987E-4</c:v>
                </c:pt>
                <c:pt idx="24">
                  <c:v>1.5045781037770212E-4</c:v>
                </c:pt>
                <c:pt idx="25">
                  <c:v>1.7045780259650201E-4</c:v>
                </c:pt>
                <c:pt idx="26">
                  <c:v>1.9045780936721712E-4</c:v>
                </c:pt>
                <c:pt idx="27">
                  <c:v>2.1045780158601701E-4</c:v>
                </c:pt>
                <c:pt idx="28">
                  <c:v>2.3045780835673213E-4</c:v>
                </c:pt>
                <c:pt idx="29">
                  <c:v>2.5045781512744725E-4</c:v>
                </c:pt>
                <c:pt idx="30">
                  <c:v>2.7045779279433191E-4</c:v>
                </c:pt>
                <c:pt idx="31">
                  <c:v>2.9045779956504703E-4</c:v>
                </c:pt>
                <c:pt idx="32">
                  <c:v>3.1045780633576214E-4</c:v>
                </c:pt>
                <c:pt idx="33">
                  <c:v>3.3045781310647726E-4</c:v>
                </c:pt>
                <c:pt idx="34">
                  <c:v>3.5045781987719238E-4</c:v>
                </c:pt>
                <c:pt idx="35">
                  <c:v>3.7045779754407704E-4</c:v>
                </c:pt>
                <c:pt idx="36">
                  <c:v>3.9045780431479216E-4</c:v>
                </c:pt>
                <c:pt idx="37">
                  <c:v>4.1045781108550727E-4</c:v>
                </c:pt>
                <c:pt idx="38">
                  <c:v>4.3045781785622239E-4</c:v>
                </c:pt>
                <c:pt idx="39">
                  <c:v>4.5045779552310705E-4</c:v>
                </c:pt>
                <c:pt idx="40">
                  <c:v>4.7045780229382217E-4</c:v>
                </c:pt>
                <c:pt idx="41">
                  <c:v>4.9045780906453729E-4</c:v>
                </c:pt>
                <c:pt idx="42">
                  <c:v>5.1045778673142195E-4</c:v>
                </c:pt>
                <c:pt idx="43">
                  <c:v>5.3045782260596752E-4</c:v>
                </c:pt>
                <c:pt idx="44">
                  <c:v>5.5045780027285218E-4</c:v>
                </c:pt>
                <c:pt idx="45">
                  <c:v>5.7045777793973684E-4</c:v>
                </c:pt>
                <c:pt idx="46">
                  <c:v>5.9045781381428242E-4</c:v>
                </c:pt>
                <c:pt idx="47">
                  <c:v>6.1045779148116708E-4</c:v>
                </c:pt>
                <c:pt idx="48">
                  <c:v>6.3045782735571265E-4</c:v>
                </c:pt>
                <c:pt idx="49">
                  <c:v>6.5045780502259731E-4</c:v>
                </c:pt>
                <c:pt idx="50">
                  <c:v>6.7045778268948197E-4</c:v>
                </c:pt>
                <c:pt idx="51">
                  <c:v>6.9045781856402755E-4</c:v>
                </c:pt>
                <c:pt idx="52">
                  <c:v>7.1045779623091221E-4</c:v>
                </c:pt>
                <c:pt idx="53">
                  <c:v>7.3045783210545778E-4</c:v>
                </c:pt>
                <c:pt idx="54">
                  <c:v>7.5045780977234244E-4</c:v>
                </c:pt>
                <c:pt idx="55">
                  <c:v>7.704577874392271E-4</c:v>
                </c:pt>
                <c:pt idx="56">
                  <c:v>7.9045782331377268E-4</c:v>
                </c:pt>
                <c:pt idx="57">
                  <c:v>8.1045780098065734E-4</c:v>
                </c:pt>
                <c:pt idx="58">
                  <c:v>8.30457778647542E-4</c:v>
                </c:pt>
                <c:pt idx="59">
                  <c:v>8.5045781452208757E-4</c:v>
                </c:pt>
                <c:pt idx="60">
                  <c:v>8.7045779218897223E-4</c:v>
                </c:pt>
                <c:pt idx="61">
                  <c:v>8.9045782806351781E-4</c:v>
                </c:pt>
                <c:pt idx="62">
                  <c:v>9.1045780573040247E-4</c:v>
                </c:pt>
                <c:pt idx="63">
                  <c:v>9.3045778339728713E-4</c:v>
                </c:pt>
                <c:pt idx="64">
                  <c:v>9.504578192718327E-4</c:v>
                </c:pt>
                <c:pt idx="65">
                  <c:v>9.7045779693871737E-4</c:v>
                </c:pt>
                <c:pt idx="66">
                  <c:v>9.9045783281326294E-4</c:v>
                </c:pt>
                <c:pt idx="67">
                  <c:v>1.0104577522724867E-3</c:v>
                </c:pt>
                <c:pt idx="68">
                  <c:v>1.0304577881470323E-3</c:v>
                </c:pt>
                <c:pt idx="69">
                  <c:v>1.0504578240215778E-3</c:v>
                </c:pt>
                <c:pt idx="70">
                  <c:v>1.0704578598961234E-3</c:v>
                </c:pt>
                <c:pt idx="71">
                  <c:v>1.0904577793553472E-3</c:v>
                </c:pt>
                <c:pt idx="72">
                  <c:v>1.1104578152298927E-3</c:v>
                </c:pt>
                <c:pt idx="73">
                  <c:v>1.1304578511044383E-3</c:v>
                </c:pt>
                <c:pt idx="74">
                  <c:v>1.1504577705636621E-3</c:v>
                </c:pt>
                <c:pt idx="75">
                  <c:v>1.1704578064382076E-3</c:v>
                </c:pt>
                <c:pt idx="76">
                  <c:v>1.1904578423127532E-3</c:v>
                </c:pt>
                <c:pt idx="77">
                  <c:v>1.2104577617719769E-3</c:v>
                </c:pt>
                <c:pt idx="78">
                  <c:v>1.2304577976465225E-3</c:v>
                </c:pt>
                <c:pt idx="79">
                  <c:v>1.2504578335210681E-3</c:v>
                </c:pt>
                <c:pt idx="80">
                  <c:v>1.2704577529802918E-3</c:v>
                </c:pt>
                <c:pt idx="81">
                  <c:v>1.2904577888548374E-3</c:v>
                </c:pt>
                <c:pt idx="82">
                  <c:v>1.310457824729383E-3</c:v>
                </c:pt>
                <c:pt idx="83">
                  <c:v>1.3304578606039286E-3</c:v>
                </c:pt>
                <c:pt idx="84">
                  <c:v>1.3504577800631523E-3</c:v>
                </c:pt>
                <c:pt idx="85">
                  <c:v>1.3704578159376979E-3</c:v>
                </c:pt>
                <c:pt idx="86">
                  <c:v>1.3904578518122435E-3</c:v>
                </c:pt>
                <c:pt idx="87">
                  <c:v>1.4104577712714672E-3</c:v>
                </c:pt>
                <c:pt idx="88">
                  <c:v>1.4304578071460128E-3</c:v>
                </c:pt>
                <c:pt idx="89">
                  <c:v>1.4504578430205584E-3</c:v>
                </c:pt>
                <c:pt idx="90">
                  <c:v>1.4704577624797821E-3</c:v>
                </c:pt>
                <c:pt idx="91">
                  <c:v>1.4904577983543277E-3</c:v>
                </c:pt>
                <c:pt idx="92">
                  <c:v>1.5104578342288733E-3</c:v>
                </c:pt>
                <c:pt idx="93">
                  <c:v>1.530457753688097E-3</c:v>
                </c:pt>
                <c:pt idx="94">
                  <c:v>1.5504577895626426E-3</c:v>
                </c:pt>
                <c:pt idx="95">
                  <c:v>1.5704578254371881E-3</c:v>
                </c:pt>
                <c:pt idx="96">
                  <c:v>1.5904578613117337E-3</c:v>
                </c:pt>
                <c:pt idx="97">
                  <c:v>1.6104577807709575E-3</c:v>
                </c:pt>
                <c:pt idx="98">
                  <c:v>1.630457816645503E-3</c:v>
                </c:pt>
                <c:pt idx="99">
                  <c:v>1.6504578525200486E-3</c:v>
                </c:pt>
                <c:pt idx="100">
                  <c:v>1.6704577719792724E-3</c:v>
                </c:pt>
                <c:pt idx="101">
                  <c:v>1.6904578078538179E-3</c:v>
                </c:pt>
                <c:pt idx="102">
                  <c:v>1.7104578437283635E-3</c:v>
                </c:pt>
                <c:pt idx="103">
                  <c:v>1.7304577631875873E-3</c:v>
                </c:pt>
                <c:pt idx="104">
                  <c:v>1.7504577990621328E-3</c:v>
                </c:pt>
                <c:pt idx="105">
                  <c:v>1.7704578349366784E-3</c:v>
                </c:pt>
                <c:pt idx="106">
                  <c:v>1.7904577543959022E-3</c:v>
                </c:pt>
                <c:pt idx="107">
                  <c:v>1.8104577902704477E-3</c:v>
                </c:pt>
                <c:pt idx="108">
                  <c:v>1.8304578261449933E-3</c:v>
                </c:pt>
                <c:pt idx="109">
                  <c:v>1.8504578620195389E-3</c:v>
                </c:pt>
                <c:pt idx="110">
                  <c:v>1.8704577814787626E-3</c:v>
                </c:pt>
                <c:pt idx="111">
                  <c:v>1.8904578173533082E-3</c:v>
                </c:pt>
                <c:pt idx="112">
                  <c:v>1.9104578532278538E-3</c:v>
                </c:pt>
                <c:pt idx="113">
                  <c:v>1.9304577726870775E-3</c:v>
                </c:pt>
                <c:pt idx="114">
                  <c:v>1.9504578085616231E-3</c:v>
                </c:pt>
                <c:pt idx="115">
                  <c:v>1.9704578444361687E-3</c:v>
                </c:pt>
                <c:pt idx="116">
                  <c:v>1.9904577638953924E-3</c:v>
                </c:pt>
              </c:numCache>
            </c:numRef>
          </c:xVal>
          <c:yVal>
            <c:numRef>
              <c:f>'u=0.3'!$CI$21:$CI$137</c:f>
              <c:numCache>
                <c:formatCode>General</c:formatCode>
                <c:ptCount val="117"/>
                <c:pt idx="0">
                  <c:v>0</c:v>
                </c:pt>
                <c:pt idx="1">
                  <c:v>0.40516272895259442</c:v>
                </c:pt>
                <c:pt idx="2">
                  <c:v>1.1459732525057056</c:v>
                </c:pt>
                <c:pt idx="3">
                  <c:v>2.6529652704843074</c:v>
                </c:pt>
                <c:pt idx="4">
                  <c:v>5.5863902463965021</c:v>
                </c:pt>
                <c:pt idx="5">
                  <c:v>8.2180719444841284</c:v>
                </c:pt>
                <c:pt idx="6">
                  <c:v>9.2889149243177052</c:v>
                </c:pt>
                <c:pt idx="7">
                  <c:v>10.402609880448745</c:v>
                </c:pt>
                <c:pt idx="8">
                  <c:v>11.55756655564856</c:v>
                </c:pt>
                <c:pt idx="9">
                  <c:v>13.364288313594827</c:v>
                </c:pt>
                <c:pt idx="10">
                  <c:v>16.23335571220623</c:v>
                </c:pt>
                <c:pt idx="11">
                  <c:v>20.871615727414916</c:v>
                </c:pt>
                <c:pt idx="12">
                  <c:v>28.520204427344218</c:v>
                </c:pt>
                <c:pt idx="13">
                  <c:v>41.392219067877058</c:v>
                </c:pt>
                <c:pt idx="14">
                  <c:v>55.769873695634637</c:v>
                </c:pt>
                <c:pt idx="15">
                  <c:v>59.581805990419454</c:v>
                </c:pt>
                <c:pt idx="16">
                  <c:v>65.454965911563093</c:v>
                </c:pt>
                <c:pt idx="17">
                  <c:v>71.509342096173512</c:v>
                </c:pt>
                <c:pt idx="18">
                  <c:v>77.739676273594071</c:v>
                </c:pt>
                <c:pt idx="19">
                  <c:v>87.404620856399134</c:v>
                </c:pt>
                <c:pt idx="20">
                  <c:v>102.59220127971069</c:v>
                </c:pt>
                <c:pt idx="21">
                  <c:v>126.84322138123035</c:v>
                </c:pt>
                <c:pt idx="22">
                  <c:v>166.29496638194684</c:v>
                </c:pt>
                <c:pt idx="23">
                  <c:v>213.44677111348668</c:v>
                </c:pt>
                <c:pt idx="24">
                  <c:v>264.36660972020707</c:v>
                </c:pt>
                <c:pt idx="25">
                  <c:v>318.79376889910998</c:v>
                </c:pt>
                <c:pt idx="26">
                  <c:v>376.51533830671718</c:v>
                </c:pt>
                <c:pt idx="27">
                  <c:v>437.35292966030573</c:v>
                </c:pt>
                <c:pt idx="28">
                  <c:v>501.15450300264479</c:v>
                </c:pt>
                <c:pt idx="29">
                  <c:v>567.78821923967439</c:v>
                </c:pt>
                <c:pt idx="30">
                  <c:v>637.13834772652581</c:v>
                </c:pt>
                <c:pt idx="31">
                  <c:v>709.10257129764432</c:v>
                </c:pt>
                <c:pt idx="32">
                  <c:v>783.58907533422951</c:v>
                </c:pt>
                <c:pt idx="33">
                  <c:v>860.51517317228149</c:v>
                </c:pt>
                <c:pt idx="34">
                  <c:v>939.80581583644755</c:v>
                </c:pt>
                <c:pt idx="35">
                  <c:v>1021.3923632945265</c:v>
                </c:pt>
                <c:pt idx="36">
                  <c:v>1105.2121672905628</c:v>
                </c:pt>
                <c:pt idx="37">
                  <c:v>1191.2071265134241</c:v>
                </c:pt>
                <c:pt idx="38">
                  <c:v>1279.3235526689671</c:v>
                </c:pt>
                <c:pt idx="39">
                  <c:v>1369.5114149546073</c:v>
                </c:pt>
                <c:pt idx="40">
                  <c:v>1461.7244419499357</c:v>
                </c:pt>
                <c:pt idx="41">
                  <c:v>1555.9189721767241</c:v>
                </c:pt>
                <c:pt idx="42">
                  <c:v>1652.054025220046</c:v>
                </c:pt>
                <c:pt idx="43">
                  <c:v>1750.0916117496145</c:v>
                </c:pt>
                <c:pt idx="44">
                  <c:v>1849.9949428216248</c:v>
                </c:pt>
                <c:pt idx="45">
                  <c:v>1951.7300762364332</c:v>
                </c:pt>
                <c:pt idx="46">
                  <c:v>2055.2649081208779</c:v>
                </c:pt>
                <c:pt idx="47">
                  <c:v>2160.5680896389986</c:v>
                </c:pt>
                <c:pt idx="48">
                  <c:v>2267.6110117794224</c:v>
                </c:pt>
                <c:pt idx="49">
                  <c:v>2376.3652320158531</c:v>
                </c:pt>
                <c:pt idx="50">
                  <c:v>2486.8045336487685</c:v>
                </c:pt>
                <c:pt idx="51">
                  <c:v>2598.9039160044222</c:v>
                </c:pt>
                <c:pt idx="52">
                  <c:v>2712.6385062799445</c:v>
                </c:pt>
                <c:pt idx="53">
                  <c:v>2827.9857765323663</c:v>
                </c:pt>
                <c:pt idx="54">
                  <c:v>2944.92282484118</c:v>
                </c:pt>
                <c:pt idx="55">
                  <c:v>3063.4286490963591</c:v>
                </c:pt>
                <c:pt idx="56">
                  <c:v>3183.4831019442445</c:v>
                </c:pt>
                <c:pt idx="57">
                  <c:v>3305.0657687525581</c:v>
                </c:pt>
                <c:pt idx="58">
                  <c:v>3428.1580154775697</c:v>
                </c:pt>
                <c:pt idx="59">
                  <c:v>3552.7419157111663</c:v>
                </c:pt>
                <c:pt idx="60">
                  <c:v>3678.7991023220843</c:v>
                </c:pt>
                <c:pt idx="61">
                  <c:v>3806.3132787452628</c:v>
                </c:pt>
                <c:pt idx="62">
                  <c:v>3935.2672496570285</c:v>
                </c:pt>
                <c:pt idx="63">
                  <c:v>4065.6454762758708</c:v>
                </c:pt>
                <c:pt idx="64">
                  <c:v>4197.4329522042835</c:v>
                </c:pt>
                <c:pt idx="65">
                  <c:v>4330.6140068326877</c:v>
                </c:pt>
                <c:pt idx="66">
                  <c:v>4465.1749750219351</c:v>
                </c:pt>
                <c:pt idx="67">
                  <c:v>4601.1006753522042</c:v>
                </c:pt>
                <c:pt idx="68">
                  <c:v>4738.379107416612</c:v>
                </c:pt>
                <c:pt idx="69">
                  <c:v>4876.9962985677475</c:v>
                </c:pt>
                <c:pt idx="70">
                  <c:v>5016.9394418289894</c:v>
                </c:pt>
                <c:pt idx="71">
                  <c:v>5158.1952648768638</c:v>
                </c:pt>
                <c:pt idx="72">
                  <c:v>5300.7533099605789</c:v>
                </c:pt>
                <c:pt idx="73">
                  <c:v>5444.6009849085503</c:v>
                </c:pt>
                <c:pt idx="74">
                  <c:v>5589.725981410641</c:v>
                </c:pt>
                <c:pt idx="75">
                  <c:v>5736.1188293217983</c:v>
                </c:pt>
                <c:pt idx="76">
                  <c:v>5883.7678152308563</c:v>
                </c:pt>
                <c:pt idx="77">
                  <c:v>6032.6614716619115</c:v>
                </c:pt>
                <c:pt idx="78">
                  <c:v>6182.7911985982464</c:v>
                </c:pt>
                <c:pt idx="79">
                  <c:v>6334.1460525560879</c:v>
                </c:pt>
                <c:pt idx="80">
                  <c:v>6486.715304369638</c:v>
                </c:pt>
                <c:pt idx="81">
                  <c:v>6640.4911259065839</c:v>
                </c:pt>
                <c:pt idx="82">
                  <c:v>6795.4632524690878</c:v>
                </c:pt>
                <c:pt idx="83">
                  <c:v>6951.6225194923563</c:v>
                </c:pt>
                <c:pt idx="84">
                  <c:v>7108.9590506300583</c:v>
                </c:pt>
                <c:pt idx="85">
                  <c:v>7267.4659202006878</c:v>
                </c:pt>
                <c:pt idx="86">
                  <c:v>7427.1336508587328</c:v>
                </c:pt>
                <c:pt idx="87">
                  <c:v>7587.9529237094866</c:v>
                </c:pt>
                <c:pt idx="88">
                  <c:v>7749.9174104030608</c:v>
                </c:pt>
                <c:pt idx="89">
                  <c:v>7913.0181502165633</c:v>
                </c:pt>
                <c:pt idx="90">
                  <c:v>8077.2463226044429</c:v>
                </c:pt>
                <c:pt idx="91">
                  <c:v>8242.5961390888369</c:v>
                </c:pt>
                <c:pt idx="92">
                  <c:v>8409.0591021482869</c:v>
                </c:pt>
                <c:pt idx="93">
                  <c:v>8576.6268387062701</c:v>
                </c:pt>
                <c:pt idx="94">
                  <c:v>8745.2940504899143</c:v>
                </c:pt>
                <c:pt idx="95">
                  <c:v>8915.0526570016173</c:v>
                </c:pt>
                <c:pt idx="96">
                  <c:v>9085.8956861433344</c:v>
                </c:pt>
                <c:pt idx="97">
                  <c:v>9257.8152939232259</c:v>
                </c:pt>
                <c:pt idx="98">
                  <c:v>9430.8067694559923</c:v>
                </c:pt>
                <c:pt idx="99">
                  <c:v>9604.8625267246152</c:v>
                </c:pt>
                <c:pt idx="100">
                  <c:v>9779.9750750607873</c:v>
                </c:pt>
                <c:pt idx="101">
                  <c:v>9956.1401012959523</c:v>
                </c:pt>
                <c:pt idx="102">
                  <c:v>10133.350350488949</c:v>
                </c:pt>
                <c:pt idx="103">
                  <c:v>10311.598653112114</c:v>
                </c:pt>
                <c:pt idx="104">
                  <c:v>10490.88106188681</c:v>
                </c:pt>
                <c:pt idx="105">
                  <c:v>10671.19062340281</c:v>
                </c:pt>
                <c:pt idx="106">
                  <c:v>10852.520460918377</c:v>
                </c:pt>
                <c:pt idx="107">
                  <c:v>11034.866964897101</c:v>
                </c:pt>
                <c:pt idx="108">
                  <c:v>11218.223457353206</c:v>
                </c:pt>
                <c:pt idx="109">
                  <c:v>11402.584405273157</c:v>
                </c:pt>
                <c:pt idx="110">
                  <c:v>11587.943283762395</c:v>
                </c:pt>
                <c:pt idx="111">
                  <c:v>11774.296895194128</c:v>
                </c:pt>
                <c:pt idx="112">
                  <c:v>11961.638893230838</c:v>
                </c:pt>
                <c:pt idx="113">
                  <c:v>12149.962991503267</c:v>
                </c:pt>
                <c:pt idx="114">
                  <c:v>12339.266275929824</c:v>
                </c:pt>
                <c:pt idx="115">
                  <c:v>12529.542625425096</c:v>
                </c:pt>
                <c:pt idx="116">
                  <c:v>12720.785972992668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8F-BB4D-B78D-DEB75C0AC052}"/>
            </c:ext>
          </c:extLst>
        </c:ser>
        <c:ser>
          <c:idx val="2"/>
          <c:order val="2"/>
          <c:marker>
            <c:symbol val="none"/>
          </c:marker>
          <c:xVal>
            <c:numRef>
              <c:f>'u=0.3'!$CH$21:$CH$137</c:f>
              <c:numCache>
                <c:formatCode>General</c:formatCode>
                <c:ptCount val="117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1.4874999578751158E-5</c:v>
                </c:pt>
                <c:pt idx="6">
                  <c:v>1.614062421140261E-5</c:v>
                </c:pt>
                <c:pt idx="7">
                  <c:v>1.7406249753548764E-5</c:v>
                </c:pt>
                <c:pt idx="8">
                  <c:v>1.8671875295694917E-5</c:v>
                </c:pt>
                <c:pt idx="9">
                  <c:v>2.0570312699419446E-5</c:v>
                </c:pt>
                <c:pt idx="10">
                  <c:v>2.3417967895511538E-5</c:v>
                </c:pt>
                <c:pt idx="11">
                  <c:v>2.768945341813378E-5</c:v>
                </c:pt>
                <c:pt idx="12">
                  <c:v>3.4096679883077741E-5</c:v>
                </c:pt>
                <c:pt idx="13">
                  <c:v>4.3707517761504278E-5</c:v>
                </c:pt>
                <c:pt idx="14">
                  <c:v>5.3318359277909622E-5</c:v>
                </c:pt>
                <c:pt idx="15">
                  <c:v>5.5721069657010958E-5</c:v>
                </c:pt>
                <c:pt idx="16">
                  <c:v>5.9325135225662962E-5</c:v>
                </c:pt>
                <c:pt idx="17">
                  <c:v>6.2929197156336159E-5</c:v>
                </c:pt>
                <c:pt idx="18">
                  <c:v>6.6533262724988163E-5</c:v>
                </c:pt>
                <c:pt idx="19">
                  <c:v>7.1939364715944976E-5</c:v>
                </c:pt>
                <c:pt idx="20">
                  <c:v>8.0048506788443774E-5</c:v>
                </c:pt>
                <c:pt idx="21">
                  <c:v>9.2212227173149586E-5</c:v>
                </c:pt>
                <c:pt idx="22">
                  <c:v>1.104578041122295E-4</c:v>
                </c:pt>
                <c:pt idx="23">
                  <c:v>1.30457803606987E-4</c:v>
                </c:pt>
                <c:pt idx="24">
                  <c:v>1.5045781037770212E-4</c:v>
                </c:pt>
                <c:pt idx="25">
                  <c:v>1.7045780259650201E-4</c:v>
                </c:pt>
                <c:pt idx="26">
                  <c:v>1.9045780936721712E-4</c:v>
                </c:pt>
                <c:pt idx="27">
                  <c:v>2.1045780158601701E-4</c:v>
                </c:pt>
                <c:pt idx="28">
                  <c:v>2.3045780835673213E-4</c:v>
                </c:pt>
                <c:pt idx="29">
                  <c:v>2.5045781512744725E-4</c:v>
                </c:pt>
                <c:pt idx="30">
                  <c:v>2.7045779279433191E-4</c:v>
                </c:pt>
                <c:pt idx="31">
                  <c:v>2.9045779956504703E-4</c:v>
                </c:pt>
                <c:pt idx="32">
                  <c:v>3.1045780633576214E-4</c:v>
                </c:pt>
                <c:pt idx="33">
                  <c:v>3.3045781310647726E-4</c:v>
                </c:pt>
                <c:pt idx="34">
                  <c:v>3.5045781987719238E-4</c:v>
                </c:pt>
                <c:pt idx="35">
                  <c:v>3.7045779754407704E-4</c:v>
                </c:pt>
                <c:pt idx="36">
                  <c:v>3.9045780431479216E-4</c:v>
                </c:pt>
                <c:pt idx="37">
                  <c:v>4.1045781108550727E-4</c:v>
                </c:pt>
                <c:pt idx="38">
                  <c:v>4.3045781785622239E-4</c:v>
                </c:pt>
                <c:pt idx="39">
                  <c:v>4.5045779552310705E-4</c:v>
                </c:pt>
                <c:pt idx="40">
                  <c:v>4.7045780229382217E-4</c:v>
                </c:pt>
                <c:pt idx="41">
                  <c:v>4.9045780906453729E-4</c:v>
                </c:pt>
                <c:pt idx="42">
                  <c:v>5.1045778673142195E-4</c:v>
                </c:pt>
                <c:pt idx="43">
                  <c:v>5.3045782260596752E-4</c:v>
                </c:pt>
                <c:pt idx="44">
                  <c:v>5.5045780027285218E-4</c:v>
                </c:pt>
                <c:pt idx="45">
                  <c:v>5.7045777793973684E-4</c:v>
                </c:pt>
                <c:pt idx="46">
                  <c:v>5.9045781381428242E-4</c:v>
                </c:pt>
                <c:pt idx="47">
                  <c:v>6.1045779148116708E-4</c:v>
                </c:pt>
                <c:pt idx="48">
                  <c:v>6.3045782735571265E-4</c:v>
                </c:pt>
                <c:pt idx="49">
                  <c:v>6.5045780502259731E-4</c:v>
                </c:pt>
                <c:pt idx="50">
                  <c:v>6.7045778268948197E-4</c:v>
                </c:pt>
                <c:pt idx="51">
                  <c:v>6.9045781856402755E-4</c:v>
                </c:pt>
                <c:pt idx="52">
                  <c:v>7.1045779623091221E-4</c:v>
                </c:pt>
                <c:pt idx="53">
                  <c:v>7.3045783210545778E-4</c:v>
                </c:pt>
                <c:pt idx="54">
                  <c:v>7.5045780977234244E-4</c:v>
                </c:pt>
                <c:pt idx="55">
                  <c:v>7.704577874392271E-4</c:v>
                </c:pt>
                <c:pt idx="56">
                  <c:v>7.9045782331377268E-4</c:v>
                </c:pt>
                <c:pt idx="57">
                  <c:v>8.1045780098065734E-4</c:v>
                </c:pt>
                <c:pt idx="58">
                  <c:v>8.30457778647542E-4</c:v>
                </c:pt>
                <c:pt idx="59">
                  <c:v>8.5045781452208757E-4</c:v>
                </c:pt>
                <c:pt idx="60">
                  <c:v>8.7045779218897223E-4</c:v>
                </c:pt>
                <c:pt idx="61">
                  <c:v>8.9045782806351781E-4</c:v>
                </c:pt>
                <c:pt idx="62">
                  <c:v>9.1045780573040247E-4</c:v>
                </c:pt>
                <c:pt idx="63">
                  <c:v>9.3045778339728713E-4</c:v>
                </c:pt>
                <c:pt idx="64">
                  <c:v>9.504578192718327E-4</c:v>
                </c:pt>
                <c:pt idx="65">
                  <c:v>9.7045779693871737E-4</c:v>
                </c:pt>
                <c:pt idx="66">
                  <c:v>9.9045783281326294E-4</c:v>
                </c:pt>
                <c:pt idx="67">
                  <c:v>1.0104577522724867E-3</c:v>
                </c:pt>
                <c:pt idx="68">
                  <c:v>1.0304577881470323E-3</c:v>
                </c:pt>
                <c:pt idx="69">
                  <c:v>1.0504578240215778E-3</c:v>
                </c:pt>
                <c:pt idx="70">
                  <c:v>1.0704578598961234E-3</c:v>
                </c:pt>
                <c:pt idx="71">
                  <c:v>1.0904577793553472E-3</c:v>
                </c:pt>
                <c:pt idx="72">
                  <c:v>1.1104578152298927E-3</c:v>
                </c:pt>
                <c:pt idx="73">
                  <c:v>1.1304578511044383E-3</c:v>
                </c:pt>
                <c:pt idx="74">
                  <c:v>1.1504577705636621E-3</c:v>
                </c:pt>
                <c:pt idx="75">
                  <c:v>1.1704578064382076E-3</c:v>
                </c:pt>
                <c:pt idx="76">
                  <c:v>1.1904578423127532E-3</c:v>
                </c:pt>
                <c:pt idx="77">
                  <c:v>1.2104577617719769E-3</c:v>
                </c:pt>
                <c:pt idx="78">
                  <c:v>1.2304577976465225E-3</c:v>
                </c:pt>
                <c:pt idx="79">
                  <c:v>1.2504578335210681E-3</c:v>
                </c:pt>
                <c:pt idx="80">
                  <c:v>1.2704577529802918E-3</c:v>
                </c:pt>
                <c:pt idx="81">
                  <c:v>1.2904577888548374E-3</c:v>
                </c:pt>
                <c:pt idx="82">
                  <c:v>1.310457824729383E-3</c:v>
                </c:pt>
                <c:pt idx="83">
                  <c:v>1.3304578606039286E-3</c:v>
                </c:pt>
                <c:pt idx="84">
                  <c:v>1.3504577800631523E-3</c:v>
                </c:pt>
                <c:pt idx="85">
                  <c:v>1.3704578159376979E-3</c:v>
                </c:pt>
                <c:pt idx="86">
                  <c:v>1.3904578518122435E-3</c:v>
                </c:pt>
                <c:pt idx="87">
                  <c:v>1.4104577712714672E-3</c:v>
                </c:pt>
                <c:pt idx="88">
                  <c:v>1.4304578071460128E-3</c:v>
                </c:pt>
                <c:pt idx="89">
                  <c:v>1.4504578430205584E-3</c:v>
                </c:pt>
                <c:pt idx="90">
                  <c:v>1.4704577624797821E-3</c:v>
                </c:pt>
                <c:pt idx="91">
                  <c:v>1.4904577983543277E-3</c:v>
                </c:pt>
                <c:pt idx="92">
                  <c:v>1.5104578342288733E-3</c:v>
                </c:pt>
                <c:pt idx="93">
                  <c:v>1.530457753688097E-3</c:v>
                </c:pt>
                <c:pt idx="94">
                  <c:v>1.5504577895626426E-3</c:v>
                </c:pt>
                <c:pt idx="95">
                  <c:v>1.5704578254371881E-3</c:v>
                </c:pt>
                <c:pt idx="96">
                  <c:v>1.5904578613117337E-3</c:v>
                </c:pt>
                <c:pt idx="97">
                  <c:v>1.6104577807709575E-3</c:v>
                </c:pt>
                <c:pt idx="98">
                  <c:v>1.630457816645503E-3</c:v>
                </c:pt>
                <c:pt idx="99">
                  <c:v>1.6504578525200486E-3</c:v>
                </c:pt>
                <c:pt idx="100">
                  <c:v>1.6704577719792724E-3</c:v>
                </c:pt>
                <c:pt idx="101">
                  <c:v>1.6904578078538179E-3</c:v>
                </c:pt>
                <c:pt idx="102">
                  <c:v>1.7104578437283635E-3</c:v>
                </c:pt>
                <c:pt idx="103">
                  <c:v>1.7304577631875873E-3</c:v>
                </c:pt>
                <c:pt idx="104">
                  <c:v>1.7504577990621328E-3</c:v>
                </c:pt>
                <c:pt idx="105">
                  <c:v>1.7704578349366784E-3</c:v>
                </c:pt>
                <c:pt idx="106">
                  <c:v>1.7904577543959022E-3</c:v>
                </c:pt>
                <c:pt idx="107">
                  <c:v>1.8104577902704477E-3</c:v>
                </c:pt>
                <c:pt idx="108">
                  <c:v>1.8304578261449933E-3</c:v>
                </c:pt>
                <c:pt idx="109">
                  <c:v>1.8504578620195389E-3</c:v>
                </c:pt>
                <c:pt idx="110">
                  <c:v>1.8704577814787626E-3</c:v>
                </c:pt>
                <c:pt idx="111">
                  <c:v>1.8904578173533082E-3</c:v>
                </c:pt>
                <c:pt idx="112">
                  <c:v>1.9104578532278538E-3</c:v>
                </c:pt>
                <c:pt idx="113">
                  <c:v>1.9304577726870775E-3</c:v>
                </c:pt>
                <c:pt idx="114">
                  <c:v>1.9504578085616231E-3</c:v>
                </c:pt>
                <c:pt idx="115">
                  <c:v>1.9704578444361687E-3</c:v>
                </c:pt>
                <c:pt idx="116">
                  <c:v>1.9904577638953924E-3</c:v>
                </c:pt>
              </c:numCache>
            </c:numRef>
          </c:xVal>
          <c:yVal>
            <c:numRef>
              <c:f>'u=0.3'!$CJ$21:$CJ$137</c:f>
              <c:numCache>
                <c:formatCode>General</c:formatCode>
                <c:ptCount val="117"/>
                <c:pt idx="0">
                  <c:v>0</c:v>
                </c:pt>
                <c:pt idx="1">
                  <c:v>0.41510077521901922</c:v>
                </c:pt>
                <c:pt idx="2">
                  <c:v>1.1740822921326441</c:v>
                </c:pt>
                <c:pt idx="3">
                  <c:v>2.7180386094596112</c:v>
                </c:pt>
                <c:pt idx="4">
                  <c:v>5.7234161887246984</c:v>
                </c:pt>
                <c:pt idx="5">
                  <c:v>8.4196491710375785</c:v>
                </c:pt>
                <c:pt idx="6">
                  <c:v>9.5167583553297277</c:v>
                </c:pt>
                <c:pt idx="7">
                  <c:v>10.657770611917615</c:v>
                </c:pt>
                <c:pt idx="8">
                  <c:v>11.84105667689996</c:v>
                </c:pt>
                <c:pt idx="9">
                  <c:v>13.692094664197935</c:v>
                </c:pt>
                <c:pt idx="10">
                  <c:v>16.631536069378502</c:v>
                </c:pt>
                <c:pt idx="11">
                  <c:v>21.383565785828011</c:v>
                </c:pt>
                <c:pt idx="12">
                  <c:v>29.219763125301363</c:v>
                </c:pt>
                <c:pt idx="13">
                  <c:v>42.407509366740371</c:v>
                </c:pt>
                <c:pt idx="14">
                  <c:v>57.137826731425186</c:v>
                </c:pt>
                <c:pt idx="15">
                  <c:v>61.043260122937198</c:v>
                </c:pt>
                <c:pt idx="16">
                  <c:v>67.060480025060144</c:v>
                </c:pt>
                <c:pt idx="17">
                  <c:v>73.263361159255993</c:v>
                </c:pt>
                <c:pt idx="18">
                  <c:v>79.64651627721706</c:v>
                </c:pt>
                <c:pt idx="19">
                  <c:v>89.548527745899449</c:v>
                </c:pt>
                <c:pt idx="20">
                  <c:v>105.10863719554101</c:v>
                </c:pt>
                <c:pt idx="21">
                  <c:v>129.95449917800056</c:v>
                </c:pt>
                <c:pt idx="22">
                  <c:v>170.37393750066175</c:v>
                </c:pt>
                <c:pt idx="23">
                  <c:v>218.68230670243028</c:v>
                </c:pt>
                <c:pt idx="24">
                  <c:v>270.85113411239195</c:v>
                </c:pt>
                <c:pt idx="25">
                  <c:v>326.61331151340113</c:v>
                </c:pt>
                <c:pt idx="26">
                  <c:v>385.75070618417209</c:v>
                </c:pt>
                <c:pt idx="27">
                  <c:v>448.08055423958706</c:v>
                </c:pt>
                <c:pt idx="28">
                  <c:v>513.44708640572026</c:v>
                </c:pt>
                <c:pt idx="29">
                  <c:v>581.71522976930055</c:v>
                </c:pt>
                <c:pt idx="30">
                  <c:v>652.76641498283198</c:v>
                </c:pt>
                <c:pt idx="31">
                  <c:v>726.49581519106607</c:v>
                </c:pt>
                <c:pt idx="32">
                  <c:v>802.80936369754477</c:v>
                </c:pt>
                <c:pt idx="33">
                  <c:v>881.62234565592644</c:v>
                </c:pt>
                <c:pt idx="34">
                  <c:v>962.85787124979367</c:v>
                </c:pt>
                <c:pt idx="35">
                  <c:v>1046.4456168078368</c:v>
                </c:pt>
                <c:pt idx="36">
                  <c:v>1132.321397404457</c:v>
                </c:pt>
                <c:pt idx="37">
                  <c:v>1220.4256865887526</c:v>
                </c:pt>
                <c:pt idx="38">
                  <c:v>1310.703479171631</c:v>
                </c:pt>
                <c:pt idx="39">
                  <c:v>1403.1035171684521</c:v>
                </c:pt>
                <c:pt idx="40">
                  <c:v>1497.5783941888697</c:v>
                </c:pt>
                <c:pt idx="41">
                  <c:v>1594.083377802765</c:v>
                </c:pt>
                <c:pt idx="42">
                  <c:v>1692.5764824058626</c:v>
                </c:pt>
                <c:pt idx="43">
                  <c:v>1793.0187868454379</c:v>
                </c:pt>
                <c:pt idx="44">
                  <c:v>1895.3725997989634</c:v>
                </c:pt>
                <c:pt idx="45">
                  <c:v>1999.6031465145238</c:v>
                </c:pt>
                <c:pt idx="46">
                  <c:v>2105.677535658132</c:v>
                </c:pt>
                <c:pt idx="47">
                  <c:v>2213.5636494529558</c:v>
                </c:pt>
                <c:pt idx="48">
                  <c:v>2323.2321771506208</c:v>
                </c:pt>
                <c:pt idx="49">
                  <c:v>2434.6539785714626</c:v>
                </c:pt>
                <c:pt idx="50">
                  <c:v>2547.8021939588511</c:v>
                </c:pt>
                <c:pt idx="51">
                  <c:v>2662.6512094092568</c:v>
                </c:pt>
                <c:pt idx="52">
                  <c:v>2779.1755420265122</c:v>
                </c:pt>
                <c:pt idx="53">
                  <c:v>2897.3521112903159</c:v>
                </c:pt>
                <c:pt idx="54">
                  <c:v>3017.15745352971</c:v>
                </c:pt>
                <c:pt idx="55">
                  <c:v>3138.5700514837763</c:v>
                </c:pt>
                <c:pt idx="56">
                  <c:v>3261.569263613881</c:v>
                </c:pt>
                <c:pt idx="57">
                  <c:v>3386.1341745468208</c:v>
                </c:pt>
                <c:pt idx="58">
                  <c:v>3512.245693173159</c:v>
                </c:pt>
                <c:pt idx="59">
                  <c:v>3639.8854533763383</c:v>
                </c:pt>
                <c:pt idx="60">
                  <c:v>3769.03463750636</c:v>
                </c:pt>
                <c:pt idx="61">
                  <c:v>3899.676549267373</c:v>
                </c:pt>
                <c:pt idx="62">
                  <c:v>4031.7935715596873</c:v>
                </c:pt>
                <c:pt idx="63">
                  <c:v>4165.3697844583194</c:v>
                </c:pt>
                <c:pt idx="64">
                  <c:v>4300.3898134808869</c:v>
                </c:pt>
                <c:pt idx="65">
                  <c:v>4436.8376036407899</c:v>
                </c:pt>
                <c:pt idx="66">
                  <c:v>4574.6991546130994</c:v>
                </c:pt>
                <c:pt idx="67">
                  <c:v>4713.9589126000801</c:v>
                </c:pt>
                <c:pt idx="68">
                  <c:v>4854.604582842504</c:v>
                </c:pt>
                <c:pt idx="69">
                  <c:v>4996.6218499644547</c:v>
                </c:pt>
                <c:pt idx="70">
                  <c:v>5139.9975928529984</c:v>
                </c:pt>
                <c:pt idx="71">
                  <c:v>5284.7182136340716</c:v>
                </c:pt>
                <c:pt idx="72">
                  <c:v>5430.772998043627</c:v>
                </c:pt>
                <c:pt idx="73">
                  <c:v>5578.1490450426163</c:v>
                </c:pt>
                <c:pt idx="74">
                  <c:v>5726.8337444161452</c:v>
                </c:pt>
                <c:pt idx="75">
                  <c:v>5876.8173937304227</c:v>
                </c:pt>
                <c:pt idx="76">
                  <c:v>6028.0879922615204</c:v>
                </c:pt>
                <c:pt idx="77">
                  <c:v>6180.6337912532063</c:v>
                </c:pt>
                <c:pt idx="78">
                  <c:v>6334.4459797429918</c:v>
                </c:pt>
                <c:pt idx="79">
                  <c:v>6489.5133458195305</c:v>
                </c:pt>
                <c:pt idx="80">
                  <c:v>6645.8248971463572</c:v>
                </c:pt>
                <c:pt idx="81">
                  <c:v>6803.3726135785773</c:v>
                </c:pt>
                <c:pt idx="82">
                  <c:v>6962.1459786404012</c:v>
                </c:pt>
                <c:pt idx="83">
                  <c:v>7122.1356029737317</c:v>
                </c:pt>
                <c:pt idx="84">
                  <c:v>7283.3313679799776</c:v>
                </c:pt>
                <c:pt idx="85">
                  <c:v>7445.7261781008428</c:v>
                </c:pt>
                <c:pt idx="86">
                  <c:v>7609.3103235254603</c:v>
                </c:pt>
                <c:pt idx="87">
                  <c:v>7774.0742567803318</c:v>
                </c:pt>
                <c:pt idx="88">
                  <c:v>7940.0114942904474</c:v>
                </c:pt>
                <c:pt idx="89">
                  <c:v>8107.1128555395517</c:v>
                </c:pt>
                <c:pt idx="90">
                  <c:v>8275.3693036270743</c:v>
                </c:pt>
                <c:pt idx="91">
                  <c:v>8444.7749080923004</c:v>
                </c:pt>
                <c:pt idx="92">
                  <c:v>8615.3209629820576</c:v>
                </c:pt>
                <c:pt idx="93">
                  <c:v>8786.9988898405609</c:v>
                </c:pt>
                <c:pt idx="94">
                  <c:v>8959.8032604360924</c:v>
                </c:pt>
                <c:pt idx="95">
                  <c:v>9133.7257960683201</c:v>
                </c:pt>
                <c:pt idx="96">
                  <c:v>9308.7593536238819</c:v>
                </c:pt>
                <c:pt idx="97">
                  <c:v>9484.8958967093458</c:v>
                </c:pt>
                <c:pt idx="98">
                  <c:v>9662.1305988883196</c:v>
                </c:pt>
                <c:pt idx="99">
                  <c:v>9840.4556880699365</c:v>
                </c:pt>
                <c:pt idx="100">
                  <c:v>10019.863489850806</c:v>
                </c:pt>
                <c:pt idx="101">
                  <c:v>10200.349585266684</c:v>
                </c:pt>
                <c:pt idx="102">
                  <c:v>10381.906541423368</c:v>
                </c:pt>
                <c:pt idx="103">
                  <c:v>10564.527012935217</c:v>
                </c:pt>
                <c:pt idx="104">
                  <c:v>10748.20695570265</c:v>
                </c:pt>
                <c:pt idx="105">
                  <c:v>10932.939245758505</c:v>
                </c:pt>
                <c:pt idx="106">
                  <c:v>11118.71683768468</c:v>
                </c:pt>
                <c:pt idx="107">
                  <c:v>11305.536033408142</c:v>
                </c:pt>
                <c:pt idx="108">
                  <c:v>11493.389991141936</c:v>
                </c:pt>
                <c:pt idx="109">
                  <c:v>11682.273042155839</c:v>
                </c:pt>
                <c:pt idx="110">
                  <c:v>11872.178501509217</c:v>
                </c:pt>
                <c:pt idx="111">
                  <c:v>12063.103093142194</c:v>
                </c:pt>
                <c:pt idx="112">
                  <c:v>12255.040315050917</c:v>
                </c:pt>
                <c:pt idx="113">
                  <c:v>12447.983726670733</c:v>
                </c:pt>
                <c:pt idx="114">
                  <c:v>12641.930342441909</c:v>
                </c:pt>
                <c:pt idx="115">
                  <c:v>12836.873891137806</c:v>
                </c:pt>
                <c:pt idx="116">
                  <c:v>13032.808156947502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8F-BB4D-B78D-DEB75C0AC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'u=0.495'!$B$21:$B$126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'u=0.495'!$C$21:$C$126</c:f>
              <c:numCache>
                <c:formatCode>General</c:formatCode>
                <c:ptCount val="106"/>
                <c:pt idx="0">
                  <c:v>0</c:v>
                </c:pt>
                <c:pt idx="1">
                  <c:v>4.007972776889801E-3</c:v>
                </c:pt>
                <c:pt idx="2">
                  <c:v>5.2727483212947845E-2</c:v>
                </c:pt>
                <c:pt idx="3">
                  <c:v>0.15028145909309387</c:v>
                </c:pt>
                <c:pt idx="4">
                  <c:v>0.29644635319709778</c:v>
                </c:pt>
                <c:pt idx="5">
                  <c:v>0.51555019617080688</c:v>
                </c:pt>
                <c:pt idx="6">
                  <c:v>0.8627581000328064</c:v>
                </c:pt>
                <c:pt idx="7">
                  <c:v>1.4733855724334717</c:v>
                </c:pt>
                <c:pt idx="8">
                  <c:v>2.2788543701171875</c:v>
                </c:pt>
                <c:pt idx="9">
                  <c:v>3.0862743854522705</c:v>
                </c:pt>
                <c:pt idx="10">
                  <c:v>3.8961148262023926</c:v>
                </c:pt>
                <c:pt idx="11">
                  <c:v>4.7088813781738281</c:v>
                </c:pt>
                <c:pt idx="12">
                  <c:v>5.5251197814941406</c:v>
                </c:pt>
                <c:pt idx="13">
                  <c:v>6.3647980690002441</c:v>
                </c:pt>
                <c:pt idx="14">
                  <c:v>7.2312874794006348</c:v>
                </c:pt>
                <c:pt idx="15">
                  <c:v>8.1037168502807617</c:v>
                </c:pt>
                <c:pt idx="16">
                  <c:v>8.9825220108032227</c:v>
                </c:pt>
                <c:pt idx="17">
                  <c:v>9.8681535720825195</c:v>
                </c:pt>
                <c:pt idx="18">
                  <c:v>10.766135215759277</c:v>
                </c:pt>
                <c:pt idx="19">
                  <c:v>11.701047897338867</c:v>
                </c:pt>
                <c:pt idx="20">
                  <c:v>12.644502639770508</c:v>
                </c:pt>
                <c:pt idx="21">
                  <c:v>13.86943531036377</c:v>
                </c:pt>
                <c:pt idx="22">
                  <c:v>15.266545295715332</c:v>
                </c:pt>
                <c:pt idx="23">
                  <c:v>16.67767333984375</c:v>
                </c:pt>
                <c:pt idx="24">
                  <c:v>18.092828750610352</c:v>
                </c:pt>
                <c:pt idx="25">
                  <c:v>19.519037246704102</c:v>
                </c:pt>
                <c:pt idx="26">
                  <c:v>20.959806442260742</c:v>
                </c:pt>
                <c:pt idx="27">
                  <c:v>22.503589630126953</c:v>
                </c:pt>
                <c:pt idx="28">
                  <c:v>24.015436172485352</c:v>
                </c:pt>
                <c:pt idx="29">
                  <c:v>25.533002853393555</c:v>
                </c:pt>
                <c:pt idx="30">
                  <c:v>27.05790901184082</c:v>
                </c:pt>
                <c:pt idx="31">
                  <c:v>28.591142654418945</c:v>
                </c:pt>
                <c:pt idx="32">
                  <c:v>30.133811950683594</c:v>
                </c:pt>
                <c:pt idx="33">
                  <c:v>31.686214447021484</c:v>
                </c:pt>
                <c:pt idx="34">
                  <c:v>33.251861572265625</c:v>
                </c:pt>
                <c:pt idx="35">
                  <c:v>34.830718994140625</c:v>
                </c:pt>
                <c:pt idx="36">
                  <c:v>36.419361114501953</c:v>
                </c:pt>
                <c:pt idx="37">
                  <c:v>38.018466949462891</c:v>
                </c:pt>
                <c:pt idx="38">
                  <c:v>39.628177642822266</c:v>
                </c:pt>
                <c:pt idx="39">
                  <c:v>41.249431610107422</c:v>
                </c:pt>
                <c:pt idx="40">
                  <c:v>42.887176513671875</c:v>
                </c:pt>
                <c:pt idx="41">
                  <c:v>44.535392761230469</c:v>
                </c:pt>
                <c:pt idx="42">
                  <c:v>46.194644927978516</c:v>
                </c:pt>
                <c:pt idx="43">
                  <c:v>47.864604949951172</c:v>
                </c:pt>
                <c:pt idx="44">
                  <c:v>49.544124603271484</c:v>
                </c:pt>
                <c:pt idx="45">
                  <c:v>51.237503051757812</c:v>
                </c:pt>
                <c:pt idx="46">
                  <c:v>52.946186065673828</c:v>
                </c:pt>
                <c:pt idx="47">
                  <c:v>54.665725708007812</c:v>
                </c:pt>
                <c:pt idx="48">
                  <c:v>56.396896362304688</c:v>
                </c:pt>
                <c:pt idx="49">
                  <c:v>58.13983154296875</c:v>
                </c:pt>
                <c:pt idx="50">
                  <c:v>59.894489288330078</c:v>
                </c:pt>
                <c:pt idx="51">
                  <c:v>61.696681976318359</c:v>
                </c:pt>
                <c:pt idx="52">
                  <c:v>63.538875579833984</c:v>
                </c:pt>
                <c:pt idx="53">
                  <c:v>65.390411376953125</c:v>
                </c:pt>
                <c:pt idx="54">
                  <c:v>67.252403259277344</c:v>
                </c:pt>
                <c:pt idx="55">
                  <c:v>69.12554931640625</c:v>
                </c:pt>
                <c:pt idx="56">
                  <c:v>71.009841918945312</c:v>
                </c:pt>
                <c:pt idx="57">
                  <c:v>72.910591125488281</c:v>
                </c:pt>
                <c:pt idx="58">
                  <c:v>74.825187683105469</c:v>
                </c:pt>
                <c:pt idx="59">
                  <c:v>76.7501220703125</c:v>
                </c:pt>
                <c:pt idx="60">
                  <c:v>78.686386108398438</c:v>
                </c:pt>
                <c:pt idx="61">
                  <c:v>80.630630493164062</c:v>
                </c:pt>
                <c:pt idx="62">
                  <c:v>82.582969665527344</c:v>
                </c:pt>
                <c:pt idx="63">
                  <c:v>84.547828674316406</c:v>
                </c:pt>
                <c:pt idx="64">
                  <c:v>86.544441223144531</c:v>
                </c:pt>
                <c:pt idx="65">
                  <c:v>89.102989196777344</c:v>
                </c:pt>
                <c:pt idx="66">
                  <c:v>91.530593872070312</c:v>
                </c:pt>
                <c:pt idx="67">
                  <c:v>93.943000793457031</c:v>
                </c:pt>
                <c:pt idx="68">
                  <c:v>96.430290222167969</c:v>
                </c:pt>
                <c:pt idx="69">
                  <c:v>98.909400939941406</c:v>
                </c:pt>
                <c:pt idx="70">
                  <c:v>101.39134216308594</c:v>
                </c:pt>
                <c:pt idx="71">
                  <c:v>103.88351440429688</c:v>
                </c:pt>
                <c:pt idx="72">
                  <c:v>106.38405609130859</c:v>
                </c:pt>
                <c:pt idx="73">
                  <c:v>108.88857269287109</c:v>
                </c:pt>
                <c:pt idx="74">
                  <c:v>111.40397644042969</c:v>
                </c:pt>
                <c:pt idx="75">
                  <c:v>113.92487335205078</c:v>
                </c:pt>
                <c:pt idx="76">
                  <c:v>116.45383453369141</c:v>
                </c:pt>
                <c:pt idx="77">
                  <c:v>118.99153900146484</c:v>
                </c:pt>
                <c:pt idx="78">
                  <c:v>121.53820037841797</c:v>
                </c:pt>
                <c:pt idx="79">
                  <c:v>124.0938720703125</c:v>
                </c:pt>
                <c:pt idx="80">
                  <c:v>126.65933227539062</c:v>
                </c:pt>
                <c:pt idx="81">
                  <c:v>129.24479675292969</c:v>
                </c:pt>
                <c:pt idx="82">
                  <c:v>131.83514404296875</c:v>
                </c:pt>
                <c:pt idx="83">
                  <c:v>134.43356323242188</c:v>
                </c:pt>
                <c:pt idx="84">
                  <c:v>137.04095458984375</c:v>
                </c:pt>
                <c:pt idx="85">
                  <c:v>139.65757751464844</c:v>
                </c:pt>
                <c:pt idx="86">
                  <c:v>142.28350830078125</c:v>
                </c:pt>
                <c:pt idx="87">
                  <c:v>144.91873168945312</c:v>
                </c:pt>
                <c:pt idx="88">
                  <c:v>147.61572265625</c:v>
                </c:pt>
                <c:pt idx="89">
                  <c:v>150.31120300292969</c:v>
                </c:pt>
                <c:pt idx="90">
                  <c:v>153.01397705078125</c:v>
                </c:pt>
                <c:pt idx="91">
                  <c:v>155.72489929199219</c:v>
                </c:pt>
                <c:pt idx="92">
                  <c:v>158.44425964355469</c:v>
                </c:pt>
                <c:pt idx="93">
                  <c:v>161.17308044433594</c:v>
                </c:pt>
                <c:pt idx="94">
                  <c:v>163.91232299804688</c:v>
                </c:pt>
                <c:pt idx="95">
                  <c:v>166.65773010253906</c:v>
                </c:pt>
                <c:pt idx="96">
                  <c:v>169.41145324707031</c:v>
                </c:pt>
                <c:pt idx="97">
                  <c:v>172.17398071289062</c:v>
                </c:pt>
                <c:pt idx="98">
                  <c:v>174.94548034667969</c:v>
                </c:pt>
                <c:pt idx="99">
                  <c:v>177.72593688964844</c:v>
                </c:pt>
                <c:pt idx="100">
                  <c:v>180.51535034179688</c:v>
                </c:pt>
                <c:pt idx="101">
                  <c:v>183.31365966796875</c:v>
                </c:pt>
                <c:pt idx="102">
                  <c:v>186.12081909179688</c:v>
                </c:pt>
                <c:pt idx="103">
                  <c:v>188.93678283691406</c:v>
                </c:pt>
                <c:pt idx="104">
                  <c:v>191.76148986816406</c:v>
                </c:pt>
                <c:pt idx="105">
                  <c:v>194.08963012695312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90-E847-B725-EFD0534266BD}"/>
            </c:ext>
          </c:extLst>
        </c:ser>
        <c:ser>
          <c:idx val="1"/>
          <c:order val="1"/>
          <c:tx>
            <c:v>Ecuación</c:v>
          </c:tx>
          <c:spPr>
            <a:ln w="254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'u=0.495'!$H$21:$H$126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'u=0.495'!$I$21:$I$126</c:f>
              <c:numCache>
                <c:formatCode>General</c:formatCode>
                <c:ptCount val="106"/>
                <c:pt idx="0">
                  <c:v>0</c:v>
                </c:pt>
                <c:pt idx="1">
                  <c:v>4.9067024923547305E-3</c:v>
                </c:pt>
                <c:pt idx="2">
                  <c:v>1.3878250422435843E-2</c:v>
                </c:pt>
                <c:pt idx="3">
                  <c:v>3.2128600126836861E-2</c:v>
                </c:pt>
                <c:pt idx="4">
                  <c:v>6.7653693162055467E-2</c:v>
                </c:pt>
                <c:pt idx="5">
                  <c:v>0.13525055731040903</c:v>
                </c:pt>
                <c:pt idx="6">
                  <c:v>0.26220956530687473</c:v>
                </c:pt>
                <c:pt idx="7">
                  <c:v>0.49878563494205114</c:v>
                </c:pt>
                <c:pt idx="8">
                  <c:v>0.87911593858905235</c:v>
                </c:pt>
                <c:pt idx="9">
                  <c:v>1.3251404066852777</c:v>
                </c:pt>
                <c:pt idx="10">
                  <c:v>1.8283045517184608</c:v>
                </c:pt>
                <c:pt idx="11">
                  <c:v>2.3827294792726037</c:v>
                </c:pt>
                <c:pt idx="12">
                  <c:v>2.9840511364859763</c:v>
                </c:pt>
                <c:pt idx="13">
                  <c:v>3.6288608922321028</c:v>
                </c:pt>
                <c:pt idx="14">
                  <c:v>4.3144027376645919</c:v>
                </c:pt>
                <c:pt idx="15">
                  <c:v>5.0383852949099319</c:v>
                </c:pt>
                <c:pt idx="16">
                  <c:v>5.798867290820394</c:v>
                </c:pt>
                <c:pt idx="17">
                  <c:v>6.5941737548776382</c:v>
                </c:pt>
                <c:pt idx="18">
                  <c:v>7.4228416299130311</c:v>
                </c:pt>
                <c:pt idx="19">
                  <c:v>8.2835769032582913</c:v>
                </c:pt>
                <c:pt idx="20">
                  <c:v>9.1752289645666245</c:v>
                </c:pt>
                <c:pt idx="21">
                  <c:v>10.096759621482819</c:v>
                </c:pt>
                <c:pt idx="22">
                  <c:v>11.047229776800984</c:v>
                </c:pt>
                <c:pt idx="23">
                  <c:v>12.025782261760536</c:v>
                </c:pt>
                <c:pt idx="24">
                  <c:v>13.031635918463211</c:v>
                </c:pt>
                <c:pt idx="25">
                  <c:v>14.064067561079531</c:v>
                </c:pt>
                <c:pt idx="26">
                  <c:v>15.12240981076941</c:v>
                </c:pt>
                <c:pt idx="27">
                  <c:v>16.206041586531676</c:v>
                </c:pt>
                <c:pt idx="28">
                  <c:v>17.314388980648776</c:v>
                </c:pt>
                <c:pt idx="29">
                  <c:v>18.446911163512397</c:v>
                </c:pt>
                <c:pt idx="30">
                  <c:v>19.603102701669677</c:v>
                </c:pt>
                <c:pt idx="31">
                  <c:v>20.782486868581071</c:v>
                </c:pt>
                <c:pt idx="32">
                  <c:v>21.984621370683545</c:v>
                </c:pt>
                <c:pt idx="33">
                  <c:v>23.209076664721536</c:v>
                </c:pt>
                <c:pt idx="34">
                  <c:v>24.45545638177104</c:v>
                </c:pt>
                <c:pt idx="35">
                  <c:v>25.723385154020939</c:v>
                </c:pt>
                <c:pt idx="36">
                  <c:v>27.012495522658607</c:v>
                </c:pt>
                <c:pt idx="37">
                  <c:v>28.322452384873706</c:v>
                </c:pt>
                <c:pt idx="38">
                  <c:v>29.652921614834046</c:v>
                </c:pt>
                <c:pt idx="39">
                  <c:v>31.003595375373699</c:v>
                </c:pt>
                <c:pt idx="40">
                  <c:v>32.37417984804209</c:v>
                </c:pt>
                <c:pt idx="41">
                  <c:v>33.764382014513139</c:v>
                </c:pt>
                <c:pt idx="42">
                  <c:v>35.173932700412479</c:v>
                </c:pt>
                <c:pt idx="43">
                  <c:v>36.602574055576994</c:v>
                </c:pt>
                <c:pt idx="44">
                  <c:v>38.050046094992595</c:v>
                </c:pt>
                <c:pt idx="45">
                  <c:v>39.516115274747257</c:v>
                </c:pt>
                <c:pt idx="46">
                  <c:v>41.000540186012266</c:v>
                </c:pt>
                <c:pt idx="47">
                  <c:v>42.503100731502442</c:v>
                </c:pt>
                <c:pt idx="48">
                  <c:v>44.023585053304473</c:v>
                </c:pt>
                <c:pt idx="49">
                  <c:v>45.561775552049042</c:v>
                </c:pt>
                <c:pt idx="50">
                  <c:v>47.117479561457749</c:v>
                </c:pt>
                <c:pt idx="51">
                  <c:v>48.690493140357574</c:v>
                </c:pt>
                <c:pt idx="52">
                  <c:v>50.280632272227415</c:v>
                </c:pt>
                <c:pt idx="53">
                  <c:v>51.887719167170623</c:v>
                </c:pt>
                <c:pt idx="54">
                  <c:v>53.51157244167954</c:v>
                </c:pt>
                <c:pt idx="55">
                  <c:v>55.152011139516141</c:v>
                </c:pt>
                <c:pt idx="56">
                  <c:v>56.808888148442833</c:v>
                </c:pt>
                <c:pt idx="57">
                  <c:v>58.482032654036196</c:v>
                </c:pt>
                <c:pt idx="58">
                  <c:v>60.171278123701519</c:v>
                </c:pt>
                <c:pt idx="59">
                  <c:v>61.876492010837772</c:v>
                </c:pt>
                <c:pt idx="60">
                  <c:v>63.597516551150868</c:v>
                </c:pt>
                <c:pt idx="61">
                  <c:v>65.334197653939711</c:v>
                </c:pt>
                <c:pt idx="62">
                  <c:v>67.086415462115852</c:v>
                </c:pt>
                <c:pt idx="63">
                  <c:v>68.854023528251929</c:v>
                </c:pt>
                <c:pt idx="64">
                  <c:v>70.636878578653551</c:v>
                </c:pt>
                <c:pt idx="65">
                  <c:v>72.434871899498688</c:v>
                </c:pt>
                <c:pt idx="66">
                  <c:v>74.247866928840409</c:v>
                </c:pt>
                <c:pt idx="67">
                  <c:v>76.075740546168475</c:v>
                </c:pt>
                <c:pt idx="68">
                  <c:v>77.918361845333521</c:v>
                </c:pt>
                <c:pt idx="69">
                  <c:v>79.775635004081977</c:v>
                </c:pt>
                <c:pt idx="70">
                  <c:v>81.647434817945083</c:v>
                </c:pt>
                <c:pt idx="71">
                  <c:v>83.533638390265907</c:v>
                </c:pt>
                <c:pt idx="72">
                  <c:v>85.434158349946586</c:v>
                </c:pt>
                <c:pt idx="73">
                  <c:v>87.34887688022323</c:v>
                </c:pt>
                <c:pt idx="74">
                  <c:v>89.277678194117641</c:v>
                </c:pt>
                <c:pt idx="75">
                  <c:v>91.220482502177106</c:v>
                </c:pt>
                <c:pt idx="76">
                  <c:v>93.177178567366596</c:v>
                </c:pt>
                <c:pt idx="77">
                  <c:v>95.147656945297271</c:v>
                </c:pt>
                <c:pt idx="78">
                  <c:v>97.131844683773792</c:v>
                </c:pt>
                <c:pt idx="79">
                  <c:v>99.129636433488514</c:v>
                </c:pt>
                <c:pt idx="80">
                  <c:v>101.14094018063668</c:v>
                </c:pt>
                <c:pt idx="81">
                  <c:v>103.1656539293072</c:v>
                </c:pt>
                <c:pt idx="82">
                  <c:v>105.20371286075444</c:v>
                </c:pt>
                <c:pt idx="83">
                  <c:v>107.25501856212524</c:v>
                </c:pt>
                <c:pt idx="84">
                  <c:v>109.31947398046661</c:v>
                </c:pt>
                <c:pt idx="85">
                  <c:v>111.39701976714464</c:v>
                </c:pt>
                <c:pt idx="86">
                  <c:v>113.48756212602075</c:v>
                </c:pt>
                <c:pt idx="87">
                  <c:v>115.5910084749468</c:v>
                </c:pt>
                <c:pt idx="88">
                  <c:v>117.70730447107302</c:v>
                </c:pt>
                <c:pt idx="89">
                  <c:v>119.83636050351893</c:v>
                </c:pt>
                <c:pt idx="90">
                  <c:v>121.97808804780898</c:v>
                </c:pt>
                <c:pt idx="91">
                  <c:v>124.1324373590174</c:v>
                </c:pt>
                <c:pt idx="92">
                  <c:v>126.29932263277233</c:v>
                </c:pt>
                <c:pt idx="93">
                  <c:v>128.47867176062329</c:v>
                </c:pt>
                <c:pt idx="94">
                  <c:v>130.67040107080302</c:v>
                </c:pt>
                <c:pt idx="95">
                  <c:v>132.8744663962205</c:v>
                </c:pt>
                <c:pt idx="96">
                  <c:v>135.09078649504133</c:v>
                </c:pt>
                <c:pt idx="97">
                  <c:v>137.31928097050982</c:v>
                </c:pt>
                <c:pt idx="98">
                  <c:v>139.55990947599636</c:v>
                </c:pt>
                <c:pt idx="99">
                  <c:v>141.8125938552507</c:v>
                </c:pt>
                <c:pt idx="100">
                  <c:v>144.07725671291709</c:v>
                </c:pt>
                <c:pt idx="101">
                  <c:v>146.35386124927027</c:v>
                </c:pt>
                <c:pt idx="102">
                  <c:v>148.6423321404767</c:v>
                </c:pt>
                <c:pt idx="103">
                  <c:v>150.94260817225057</c:v>
                </c:pt>
                <c:pt idx="104">
                  <c:v>153.25461557622609</c:v>
                </c:pt>
                <c:pt idx="105">
                  <c:v>155.16356840909455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90-E847-B725-EFD0534266BD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'u=0.495'!$H$21:$H$126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'u=0.495'!$J$21:$J$126</c:f>
              <c:numCache>
                <c:formatCode>General</c:formatCode>
                <c:ptCount val="106"/>
                <c:pt idx="0">
                  <c:v>0</c:v>
                </c:pt>
                <c:pt idx="1">
                  <c:v>6.1508845438070954E-3</c:v>
                </c:pt>
                <c:pt idx="2">
                  <c:v>1.7397328684886068E-2</c:v>
                </c:pt>
                <c:pt idx="3">
                  <c:v>4.0275380511093889E-2</c:v>
                </c:pt>
                <c:pt idx="4">
                  <c:v>8.4808495369413275E-2</c:v>
                </c:pt>
                <c:pt idx="5">
                  <c:v>0.16954575171372496</c:v>
                </c:pt>
                <c:pt idx="6">
                  <c:v>0.32869748369651791</c:v>
                </c:pt>
                <c:pt idx="7">
                  <c:v>0.62526164107531779</c:v>
                </c:pt>
                <c:pt idx="8">
                  <c:v>1.1020314859739708</c:v>
                </c:pt>
                <c:pt idx="9">
                  <c:v>1.6611534240265613</c:v>
                </c:pt>
                <c:pt idx="10">
                  <c:v>2.2919038246275303</c:v>
                </c:pt>
                <c:pt idx="11">
                  <c:v>2.9869130946836786</c:v>
                </c:pt>
                <c:pt idx="12">
                  <c:v>3.7407105977874813</c:v>
                </c:pt>
                <c:pt idx="13">
                  <c:v>4.5490233835116305</c:v>
                </c:pt>
                <c:pt idx="14">
                  <c:v>5.4083966077439598</c:v>
                </c:pt>
                <c:pt idx="15">
                  <c:v>6.3159578728267416</c:v>
                </c:pt>
                <c:pt idx="16">
                  <c:v>7.2692736611341822</c:v>
                </c:pt>
                <c:pt idx="17">
                  <c:v>8.2662442834577661</c:v>
                </c:pt>
                <c:pt idx="18">
                  <c:v>9.3050356983533113</c:v>
                </c:pt>
                <c:pt idx="19">
                  <c:v>10.384025773129213</c:v>
                </c:pt>
                <c:pt idx="20">
                  <c:v>11.501772139635158</c:v>
                </c:pt>
                <c:pt idx="21">
                  <c:v>12.656973353301984</c:v>
                </c:pt>
                <c:pt idx="22">
                  <c:v>13.848452192054813</c:v>
                </c:pt>
                <c:pt idx="23">
                  <c:v>15.075134136684643</c:v>
                </c:pt>
                <c:pt idx="24">
                  <c:v>16.336039952756494</c:v>
                </c:pt>
                <c:pt idx="25">
                  <c:v>17.630263077757608</c:v>
                </c:pt>
                <c:pt idx="26">
                  <c:v>18.956966907023499</c:v>
                </c:pt>
                <c:pt idx="27">
                  <c:v>20.315372873372535</c:v>
                </c:pt>
                <c:pt idx="28">
                  <c:v>21.704761544535295</c:v>
                </c:pt>
                <c:pt idx="29">
                  <c:v>23.124454953896972</c:v>
                </c:pt>
                <c:pt idx="30">
                  <c:v>24.573819506325602</c:v>
                </c:pt>
                <c:pt idx="31">
                  <c:v>26.052257592753129</c:v>
                </c:pt>
                <c:pt idx="32">
                  <c:v>27.559214768184173</c:v>
                </c:pt>
                <c:pt idx="33">
                  <c:v>29.094152570999007</c:v>
                </c:pt>
                <c:pt idx="34">
                  <c:v>30.656574125853737</c:v>
                </c:pt>
                <c:pt idx="35">
                  <c:v>32.246008883724606</c:v>
                </c:pt>
                <c:pt idx="36">
                  <c:v>33.861996210054166</c:v>
                </c:pt>
                <c:pt idx="37">
                  <c:v>35.50411603072952</c:v>
                </c:pt>
                <c:pt idx="38">
                  <c:v>37.171949496346201</c:v>
                </c:pt>
                <c:pt idx="39">
                  <c:v>38.865110712126828</c:v>
                </c:pt>
                <c:pt idx="40">
                  <c:v>40.583231356705035</c:v>
                </c:pt>
                <c:pt idx="41">
                  <c:v>42.325944111724809</c:v>
                </c:pt>
                <c:pt idx="42">
                  <c:v>44.09291154884167</c:v>
                </c:pt>
                <c:pt idx="43">
                  <c:v>45.883810435378386</c:v>
                </c:pt>
                <c:pt idx="44">
                  <c:v>47.698314862477183</c:v>
                </c:pt>
                <c:pt idx="45">
                  <c:v>49.536132066996004</c:v>
                </c:pt>
                <c:pt idx="46">
                  <c:v>51.396959426586008</c:v>
                </c:pt>
                <c:pt idx="47">
                  <c:v>53.280521034364398</c:v>
                </c:pt>
                <c:pt idx="48">
                  <c:v>55.186551312060104</c:v>
                </c:pt>
                <c:pt idx="49">
                  <c:v>57.114777484097374</c:v>
                </c:pt>
                <c:pt idx="50">
                  <c:v>59.064958030221867</c:v>
                </c:pt>
                <c:pt idx="51">
                  <c:v>61.036837296333715</c:v>
                </c:pt>
                <c:pt idx="52">
                  <c:v>63.030184605236322</c:v>
                </c:pt>
                <c:pt idx="53">
                  <c:v>65.044777085229398</c:v>
                </c:pt>
                <c:pt idx="54">
                  <c:v>67.080387359777376</c:v>
                </c:pt>
                <c:pt idx="55">
                  <c:v>69.136788587956161</c:v>
                </c:pt>
                <c:pt idx="56">
                  <c:v>71.213796354592873</c:v>
                </c:pt>
                <c:pt idx="57">
                  <c:v>73.311196532216272</c:v>
                </c:pt>
                <c:pt idx="58">
                  <c:v>75.428780360917955</c:v>
                </c:pt>
                <c:pt idx="59">
                  <c:v>77.566381684538882</c:v>
                </c:pt>
                <c:pt idx="60">
                  <c:v>79.723802734830528</c:v>
                </c:pt>
                <c:pt idx="61">
                  <c:v>81.900850348642422</c:v>
                </c:pt>
                <c:pt idx="62">
                  <c:v>84.097374276980688</c:v>
                </c:pt>
                <c:pt idx="63">
                  <c:v>86.313190938057176</c:v>
                </c:pt>
                <c:pt idx="64">
                  <c:v>88.548120728573394</c:v>
                </c:pt>
                <c:pt idx="65">
                  <c:v>90.802027368376088</c:v>
                </c:pt>
                <c:pt idx="66">
                  <c:v>93.074739667797658</c:v>
                </c:pt>
                <c:pt idx="67">
                  <c:v>95.366103286923547</c:v>
                </c:pt>
                <c:pt idx="68">
                  <c:v>97.675954126012215</c:v>
                </c:pt>
                <c:pt idx="69">
                  <c:v>100.00417206536629</c:v>
                </c:pt>
                <c:pt idx="70">
                  <c:v>102.3506001526878</c:v>
                </c:pt>
                <c:pt idx="71">
                  <c:v>104.71508432867748</c:v>
                </c:pt>
                <c:pt idx="72">
                  <c:v>107.09751506773515</c:v>
                </c:pt>
                <c:pt idx="73">
                  <c:v>109.49774467855219</c:v>
                </c:pt>
                <c:pt idx="74">
                  <c:v>111.91562801429414</c:v>
                </c:pt>
                <c:pt idx="75">
                  <c:v>114.35106505346747</c:v>
                </c:pt>
                <c:pt idx="76">
                  <c:v>116.80391635290022</c:v>
                </c:pt>
                <c:pt idx="77">
                  <c:v>119.27404471662405</c:v>
                </c:pt>
                <c:pt idx="78">
                  <c:v>121.76135869411158</c:v>
                </c:pt>
                <c:pt idx="79">
                  <c:v>124.26572622285663</c:v>
                </c:pt>
                <c:pt idx="80">
                  <c:v>126.78703195731087</c:v>
                </c:pt>
                <c:pt idx="81">
                  <c:v>129.32514803867832</c:v>
                </c:pt>
                <c:pt idx="82">
                  <c:v>131.87999321226266</c:v>
                </c:pt>
                <c:pt idx="83">
                  <c:v>134.45144411087421</c:v>
                </c:pt>
                <c:pt idx="84">
                  <c:v>137.03937907205031</c:v>
                </c:pt>
                <c:pt idx="85">
                  <c:v>139.64372369825099</c:v>
                </c:pt>
                <c:pt idx="86">
                  <c:v>142.26436040965146</c:v>
                </c:pt>
                <c:pt idx="87">
                  <c:v>144.90117314824647</c:v>
                </c:pt>
                <c:pt idx="88">
                  <c:v>147.55409379158604</c:v>
                </c:pt>
                <c:pt idx="89">
                  <c:v>150.22301000635051</c:v>
                </c:pt>
                <c:pt idx="90">
                  <c:v>152.90781082110249</c:v>
                </c:pt>
                <c:pt idx="91">
                  <c:v>155.60843387720186</c:v>
                </c:pt>
                <c:pt idx="92">
                  <c:v>158.32477161304573</c:v>
                </c:pt>
                <c:pt idx="93">
                  <c:v>161.0567336357982</c:v>
                </c:pt>
                <c:pt idx="94">
                  <c:v>163.80421505722097</c:v>
                </c:pt>
                <c:pt idx="95">
                  <c:v>166.56716051086829</c:v>
                </c:pt>
                <c:pt idx="96">
                  <c:v>169.34546815458768</c:v>
                </c:pt>
                <c:pt idx="97">
                  <c:v>172.13903720559011</c:v>
                </c:pt>
                <c:pt idx="98">
                  <c:v>174.94781708663743</c:v>
                </c:pt>
                <c:pt idx="99">
                  <c:v>177.77170982356628</c:v>
                </c:pt>
                <c:pt idx="100">
                  <c:v>180.61061839604616</c:v>
                </c:pt>
                <c:pt idx="101">
                  <c:v>183.46449667312419</c:v>
                </c:pt>
                <c:pt idx="102">
                  <c:v>186.33325023126361</c:v>
                </c:pt>
                <c:pt idx="103">
                  <c:v>189.21680233420307</c:v>
                </c:pt>
                <c:pt idx="104">
                  <c:v>192.11506050829016</c:v>
                </c:pt>
                <c:pt idx="105">
                  <c:v>194.50806242614487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90-E847-B725-EFD053426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20</a:t>
            </a:r>
            <a:r>
              <a:rPr lang="es-MX" baseline="0"/>
              <a:t>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B0-CD4C-A211-088300994D53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B0-CD4C-A211-088300994D53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B0-CD4C-A211-088300994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5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C9-5A4B-9118-D2BDFF6494F0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C9-5A4B-9118-D2BDFF6494F0}"/>
            </c:ext>
          </c:extLst>
        </c:ser>
        <c:ser>
          <c:idx val="2"/>
          <c:order val="2"/>
          <c:tx>
            <c:v>E*k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C9-5A4B-9118-D2BDFF649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100</a:t>
            </a:r>
            <a:r>
              <a:rPr lang="es-MX" baseline="0"/>
              <a:t>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8-6045-882E-D3AC9D1C8B22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08-6045-882E-D3AC9D1C8B22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08-6045-882E-D3AC9D1C8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'u=0.495'!$B$21:$B$126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'u=0.495'!$C$21:$C$126</c:f>
              <c:numCache>
                <c:formatCode>General</c:formatCode>
                <c:ptCount val="106"/>
                <c:pt idx="0">
                  <c:v>0</c:v>
                </c:pt>
                <c:pt idx="1">
                  <c:v>4.007972776889801E-3</c:v>
                </c:pt>
                <c:pt idx="2">
                  <c:v>5.2727483212947845E-2</c:v>
                </c:pt>
                <c:pt idx="3">
                  <c:v>0.15028145909309387</c:v>
                </c:pt>
                <c:pt idx="4">
                  <c:v>0.29644635319709778</c:v>
                </c:pt>
                <c:pt idx="5">
                  <c:v>0.51555019617080688</c:v>
                </c:pt>
                <c:pt idx="6">
                  <c:v>0.8627581000328064</c:v>
                </c:pt>
                <c:pt idx="7">
                  <c:v>1.4733855724334717</c:v>
                </c:pt>
                <c:pt idx="8">
                  <c:v>2.2788543701171875</c:v>
                </c:pt>
                <c:pt idx="9">
                  <c:v>3.0862743854522705</c:v>
                </c:pt>
                <c:pt idx="10">
                  <c:v>3.8961148262023926</c:v>
                </c:pt>
                <c:pt idx="11">
                  <c:v>4.7088813781738281</c:v>
                </c:pt>
                <c:pt idx="12">
                  <c:v>5.5251197814941406</c:v>
                </c:pt>
                <c:pt idx="13">
                  <c:v>6.3647980690002441</c:v>
                </c:pt>
                <c:pt idx="14">
                  <c:v>7.2312874794006348</c:v>
                </c:pt>
                <c:pt idx="15">
                  <c:v>8.1037168502807617</c:v>
                </c:pt>
                <c:pt idx="16">
                  <c:v>8.9825220108032227</c:v>
                </c:pt>
                <c:pt idx="17">
                  <c:v>9.8681535720825195</c:v>
                </c:pt>
                <c:pt idx="18">
                  <c:v>10.766135215759277</c:v>
                </c:pt>
                <c:pt idx="19">
                  <c:v>11.701047897338867</c:v>
                </c:pt>
                <c:pt idx="20">
                  <c:v>12.644502639770508</c:v>
                </c:pt>
                <c:pt idx="21">
                  <c:v>13.86943531036377</c:v>
                </c:pt>
                <c:pt idx="22">
                  <c:v>15.266545295715332</c:v>
                </c:pt>
                <c:pt idx="23">
                  <c:v>16.67767333984375</c:v>
                </c:pt>
                <c:pt idx="24">
                  <c:v>18.092828750610352</c:v>
                </c:pt>
                <c:pt idx="25">
                  <c:v>19.519037246704102</c:v>
                </c:pt>
                <c:pt idx="26">
                  <c:v>20.959806442260742</c:v>
                </c:pt>
                <c:pt idx="27">
                  <c:v>22.503589630126953</c:v>
                </c:pt>
                <c:pt idx="28">
                  <c:v>24.015436172485352</c:v>
                </c:pt>
                <c:pt idx="29">
                  <c:v>25.533002853393555</c:v>
                </c:pt>
                <c:pt idx="30">
                  <c:v>27.05790901184082</c:v>
                </c:pt>
                <c:pt idx="31">
                  <c:v>28.591142654418945</c:v>
                </c:pt>
                <c:pt idx="32">
                  <c:v>30.133811950683594</c:v>
                </c:pt>
                <c:pt idx="33">
                  <c:v>31.686214447021484</c:v>
                </c:pt>
                <c:pt idx="34">
                  <c:v>33.251861572265625</c:v>
                </c:pt>
                <c:pt idx="35">
                  <c:v>34.830718994140625</c:v>
                </c:pt>
                <c:pt idx="36">
                  <c:v>36.419361114501953</c:v>
                </c:pt>
                <c:pt idx="37">
                  <c:v>38.018466949462891</c:v>
                </c:pt>
                <c:pt idx="38">
                  <c:v>39.628177642822266</c:v>
                </c:pt>
                <c:pt idx="39">
                  <c:v>41.249431610107422</c:v>
                </c:pt>
                <c:pt idx="40">
                  <c:v>42.887176513671875</c:v>
                </c:pt>
                <c:pt idx="41">
                  <c:v>44.535392761230469</c:v>
                </c:pt>
                <c:pt idx="42">
                  <c:v>46.194644927978516</c:v>
                </c:pt>
                <c:pt idx="43">
                  <c:v>47.864604949951172</c:v>
                </c:pt>
                <c:pt idx="44">
                  <c:v>49.544124603271484</c:v>
                </c:pt>
                <c:pt idx="45">
                  <c:v>51.237503051757812</c:v>
                </c:pt>
                <c:pt idx="46">
                  <c:v>52.946186065673828</c:v>
                </c:pt>
                <c:pt idx="47">
                  <c:v>54.665725708007812</c:v>
                </c:pt>
                <c:pt idx="48">
                  <c:v>56.396896362304688</c:v>
                </c:pt>
                <c:pt idx="49">
                  <c:v>58.13983154296875</c:v>
                </c:pt>
                <c:pt idx="50">
                  <c:v>59.894489288330078</c:v>
                </c:pt>
                <c:pt idx="51">
                  <c:v>61.696681976318359</c:v>
                </c:pt>
                <c:pt idx="52">
                  <c:v>63.538875579833984</c:v>
                </c:pt>
                <c:pt idx="53">
                  <c:v>65.390411376953125</c:v>
                </c:pt>
                <c:pt idx="54">
                  <c:v>67.252403259277344</c:v>
                </c:pt>
                <c:pt idx="55">
                  <c:v>69.12554931640625</c:v>
                </c:pt>
                <c:pt idx="56">
                  <c:v>71.009841918945312</c:v>
                </c:pt>
                <c:pt idx="57">
                  <c:v>72.910591125488281</c:v>
                </c:pt>
                <c:pt idx="58">
                  <c:v>74.825187683105469</c:v>
                </c:pt>
                <c:pt idx="59">
                  <c:v>76.7501220703125</c:v>
                </c:pt>
                <c:pt idx="60">
                  <c:v>78.686386108398438</c:v>
                </c:pt>
                <c:pt idx="61">
                  <c:v>80.630630493164062</c:v>
                </c:pt>
                <c:pt idx="62">
                  <c:v>82.582969665527344</c:v>
                </c:pt>
                <c:pt idx="63">
                  <c:v>84.547828674316406</c:v>
                </c:pt>
                <c:pt idx="64">
                  <c:v>86.544441223144531</c:v>
                </c:pt>
                <c:pt idx="65">
                  <c:v>89.102989196777344</c:v>
                </c:pt>
                <c:pt idx="66">
                  <c:v>91.530593872070312</c:v>
                </c:pt>
                <c:pt idx="67">
                  <c:v>93.943000793457031</c:v>
                </c:pt>
                <c:pt idx="68">
                  <c:v>96.430290222167969</c:v>
                </c:pt>
                <c:pt idx="69">
                  <c:v>98.909400939941406</c:v>
                </c:pt>
                <c:pt idx="70">
                  <c:v>101.39134216308594</c:v>
                </c:pt>
                <c:pt idx="71">
                  <c:v>103.88351440429688</c:v>
                </c:pt>
                <c:pt idx="72">
                  <c:v>106.38405609130859</c:v>
                </c:pt>
                <c:pt idx="73">
                  <c:v>108.88857269287109</c:v>
                </c:pt>
                <c:pt idx="74">
                  <c:v>111.40397644042969</c:v>
                </c:pt>
                <c:pt idx="75">
                  <c:v>113.92487335205078</c:v>
                </c:pt>
                <c:pt idx="76">
                  <c:v>116.45383453369141</c:v>
                </c:pt>
                <c:pt idx="77">
                  <c:v>118.99153900146484</c:v>
                </c:pt>
                <c:pt idx="78">
                  <c:v>121.53820037841797</c:v>
                </c:pt>
                <c:pt idx="79">
                  <c:v>124.0938720703125</c:v>
                </c:pt>
                <c:pt idx="80">
                  <c:v>126.65933227539062</c:v>
                </c:pt>
                <c:pt idx="81">
                  <c:v>129.24479675292969</c:v>
                </c:pt>
                <c:pt idx="82">
                  <c:v>131.83514404296875</c:v>
                </c:pt>
                <c:pt idx="83">
                  <c:v>134.43356323242188</c:v>
                </c:pt>
                <c:pt idx="84">
                  <c:v>137.04095458984375</c:v>
                </c:pt>
                <c:pt idx="85">
                  <c:v>139.65757751464844</c:v>
                </c:pt>
                <c:pt idx="86">
                  <c:v>142.28350830078125</c:v>
                </c:pt>
                <c:pt idx="87">
                  <c:v>144.91873168945312</c:v>
                </c:pt>
                <c:pt idx="88">
                  <c:v>147.61572265625</c:v>
                </c:pt>
                <c:pt idx="89">
                  <c:v>150.31120300292969</c:v>
                </c:pt>
                <c:pt idx="90">
                  <c:v>153.01397705078125</c:v>
                </c:pt>
                <c:pt idx="91">
                  <c:v>155.72489929199219</c:v>
                </c:pt>
                <c:pt idx="92">
                  <c:v>158.44425964355469</c:v>
                </c:pt>
                <c:pt idx="93">
                  <c:v>161.17308044433594</c:v>
                </c:pt>
                <c:pt idx="94">
                  <c:v>163.91232299804688</c:v>
                </c:pt>
                <c:pt idx="95">
                  <c:v>166.65773010253906</c:v>
                </c:pt>
                <c:pt idx="96">
                  <c:v>169.41145324707031</c:v>
                </c:pt>
                <c:pt idx="97">
                  <c:v>172.17398071289062</c:v>
                </c:pt>
                <c:pt idx="98">
                  <c:v>174.94548034667969</c:v>
                </c:pt>
                <c:pt idx="99">
                  <c:v>177.72593688964844</c:v>
                </c:pt>
                <c:pt idx="100">
                  <c:v>180.51535034179688</c:v>
                </c:pt>
                <c:pt idx="101">
                  <c:v>183.31365966796875</c:v>
                </c:pt>
                <c:pt idx="102">
                  <c:v>186.12081909179688</c:v>
                </c:pt>
                <c:pt idx="103">
                  <c:v>188.93678283691406</c:v>
                </c:pt>
                <c:pt idx="104">
                  <c:v>191.76148986816406</c:v>
                </c:pt>
                <c:pt idx="105">
                  <c:v>194.08963012695312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A1-7A4A-AECB-2D55C9FD0D1C}"/>
            </c:ext>
          </c:extLst>
        </c:ser>
        <c:ser>
          <c:idx val="1"/>
          <c:order val="1"/>
          <c:tx>
            <c:v>Ecuación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'u=0.495'!$H$21:$H$126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'u=0.495'!$I$21:$I$126</c:f>
              <c:numCache>
                <c:formatCode>General</c:formatCode>
                <c:ptCount val="106"/>
                <c:pt idx="0">
                  <c:v>0</c:v>
                </c:pt>
                <c:pt idx="1">
                  <c:v>4.9067024923547305E-3</c:v>
                </c:pt>
                <c:pt idx="2">
                  <c:v>1.3878250422435843E-2</c:v>
                </c:pt>
                <c:pt idx="3">
                  <c:v>3.2128600126836861E-2</c:v>
                </c:pt>
                <c:pt idx="4">
                  <c:v>6.7653693162055467E-2</c:v>
                </c:pt>
                <c:pt idx="5">
                  <c:v>0.13525055731040903</c:v>
                </c:pt>
                <c:pt idx="6">
                  <c:v>0.26220956530687473</c:v>
                </c:pt>
                <c:pt idx="7">
                  <c:v>0.49878563494205114</c:v>
                </c:pt>
                <c:pt idx="8">
                  <c:v>0.87911593858905235</c:v>
                </c:pt>
                <c:pt idx="9">
                  <c:v>1.3251404066852777</c:v>
                </c:pt>
                <c:pt idx="10">
                  <c:v>1.8283045517184608</c:v>
                </c:pt>
                <c:pt idx="11">
                  <c:v>2.3827294792726037</c:v>
                </c:pt>
                <c:pt idx="12">
                  <c:v>2.9840511364859763</c:v>
                </c:pt>
                <c:pt idx="13">
                  <c:v>3.6288608922321028</c:v>
                </c:pt>
                <c:pt idx="14">
                  <c:v>4.3144027376645919</c:v>
                </c:pt>
                <c:pt idx="15">
                  <c:v>5.0383852949099319</c:v>
                </c:pt>
                <c:pt idx="16">
                  <c:v>5.798867290820394</c:v>
                </c:pt>
                <c:pt idx="17">
                  <c:v>6.5941737548776382</c:v>
                </c:pt>
                <c:pt idx="18">
                  <c:v>7.4228416299130311</c:v>
                </c:pt>
                <c:pt idx="19">
                  <c:v>8.2835769032582913</c:v>
                </c:pt>
                <c:pt idx="20">
                  <c:v>9.1752289645666245</c:v>
                </c:pt>
                <c:pt idx="21">
                  <c:v>10.096759621482819</c:v>
                </c:pt>
                <c:pt idx="22">
                  <c:v>11.047229776800984</c:v>
                </c:pt>
                <c:pt idx="23">
                  <c:v>12.025782261760536</c:v>
                </c:pt>
                <c:pt idx="24">
                  <c:v>13.031635918463211</c:v>
                </c:pt>
                <c:pt idx="25">
                  <c:v>14.064067561079531</c:v>
                </c:pt>
                <c:pt idx="26">
                  <c:v>15.12240981076941</c:v>
                </c:pt>
                <c:pt idx="27">
                  <c:v>16.206041586531676</c:v>
                </c:pt>
                <c:pt idx="28">
                  <c:v>17.314388980648776</c:v>
                </c:pt>
                <c:pt idx="29">
                  <c:v>18.446911163512397</c:v>
                </c:pt>
                <c:pt idx="30">
                  <c:v>19.603102701669677</c:v>
                </c:pt>
                <c:pt idx="31">
                  <c:v>20.782486868581071</c:v>
                </c:pt>
                <c:pt idx="32">
                  <c:v>21.984621370683545</c:v>
                </c:pt>
                <c:pt idx="33">
                  <c:v>23.209076664721536</c:v>
                </c:pt>
                <c:pt idx="34">
                  <c:v>24.45545638177104</c:v>
                </c:pt>
                <c:pt idx="35">
                  <c:v>25.723385154020939</c:v>
                </c:pt>
                <c:pt idx="36">
                  <c:v>27.012495522658607</c:v>
                </c:pt>
                <c:pt idx="37">
                  <c:v>28.322452384873706</c:v>
                </c:pt>
                <c:pt idx="38">
                  <c:v>29.652921614834046</c:v>
                </c:pt>
                <c:pt idx="39">
                  <c:v>31.003595375373699</c:v>
                </c:pt>
                <c:pt idx="40">
                  <c:v>32.37417984804209</c:v>
                </c:pt>
                <c:pt idx="41">
                  <c:v>33.764382014513139</c:v>
                </c:pt>
                <c:pt idx="42">
                  <c:v>35.173932700412479</c:v>
                </c:pt>
                <c:pt idx="43">
                  <c:v>36.602574055576994</c:v>
                </c:pt>
                <c:pt idx="44">
                  <c:v>38.050046094992595</c:v>
                </c:pt>
                <c:pt idx="45">
                  <c:v>39.516115274747257</c:v>
                </c:pt>
                <c:pt idx="46">
                  <c:v>41.000540186012266</c:v>
                </c:pt>
                <c:pt idx="47">
                  <c:v>42.503100731502442</c:v>
                </c:pt>
                <c:pt idx="48">
                  <c:v>44.023585053304473</c:v>
                </c:pt>
                <c:pt idx="49">
                  <c:v>45.561775552049042</c:v>
                </c:pt>
                <c:pt idx="50">
                  <c:v>47.117479561457749</c:v>
                </c:pt>
                <c:pt idx="51">
                  <c:v>48.690493140357574</c:v>
                </c:pt>
                <c:pt idx="52">
                  <c:v>50.280632272227415</c:v>
                </c:pt>
                <c:pt idx="53">
                  <c:v>51.887719167170623</c:v>
                </c:pt>
                <c:pt idx="54">
                  <c:v>53.51157244167954</c:v>
                </c:pt>
                <c:pt idx="55">
                  <c:v>55.152011139516141</c:v>
                </c:pt>
                <c:pt idx="56">
                  <c:v>56.808888148442833</c:v>
                </c:pt>
                <c:pt idx="57">
                  <c:v>58.482032654036196</c:v>
                </c:pt>
                <c:pt idx="58">
                  <c:v>60.171278123701519</c:v>
                </c:pt>
                <c:pt idx="59">
                  <c:v>61.876492010837772</c:v>
                </c:pt>
                <c:pt idx="60">
                  <c:v>63.597516551150868</c:v>
                </c:pt>
                <c:pt idx="61">
                  <c:v>65.334197653939711</c:v>
                </c:pt>
                <c:pt idx="62">
                  <c:v>67.086415462115852</c:v>
                </c:pt>
                <c:pt idx="63">
                  <c:v>68.854023528251929</c:v>
                </c:pt>
                <c:pt idx="64">
                  <c:v>70.636878578653551</c:v>
                </c:pt>
                <c:pt idx="65">
                  <c:v>72.434871899498688</c:v>
                </c:pt>
                <c:pt idx="66">
                  <c:v>74.247866928840409</c:v>
                </c:pt>
                <c:pt idx="67">
                  <c:v>76.075740546168475</c:v>
                </c:pt>
                <c:pt idx="68">
                  <c:v>77.918361845333521</c:v>
                </c:pt>
                <c:pt idx="69">
                  <c:v>79.775635004081977</c:v>
                </c:pt>
                <c:pt idx="70">
                  <c:v>81.647434817945083</c:v>
                </c:pt>
                <c:pt idx="71">
                  <c:v>83.533638390265907</c:v>
                </c:pt>
                <c:pt idx="72">
                  <c:v>85.434158349946586</c:v>
                </c:pt>
                <c:pt idx="73">
                  <c:v>87.34887688022323</c:v>
                </c:pt>
                <c:pt idx="74">
                  <c:v>89.277678194117641</c:v>
                </c:pt>
                <c:pt idx="75">
                  <c:v>91.220482502177106</c:v>
                </c:pt>
                <c:pt idx="76">
                  <c:v>93.177178567366596</c:v>
                </c:pt>
                <c:pt idx="77">
                  <c:v>95.147656945297271</c:v>
                </c:pt>
                <c:pt idx="78">
                  <c:v>97.131844683773792</c:v>
                </c:pt>
                <c:pt idx="79">
                  <c:v>99.129636433488514</c:v>
                </c:pt>
                <c:pt idx="80">
                  <c:v>101.14094018063668</c:v>
                </c:pt>
                <c:pt idx="81">
                  <c:v>103.1656539293072</c:v>
                </c:pt>
                <c:pt idx="82">
                  <c:v>105.20371286075444</c:v>
                </c:pt>
                <c:pt idx="83">
                  <c:v>107.25501856212524</c:v>
                </c:pt>
                <c:pt idx="84">
                  <c:v>109.31947398046661</c:v>
                </c:pt>
                <c:pt idx="85">
                  <c:v>111.39701976714464</c:v>
                </c:pt>
                <c:pt idx="86">
                  <c:v>113.48756212602075</c:v>
                </c:pt>
                <c:pt idx="87">
                  <c:v>115.5910084749468</c:v>
                </c:pt>
                <c:pt idx="88">
                  <c:v>117.70730447107302</c:v>
                </c:pt>
                <c:pt idx="89">
                  <c:v>119.83636050351893</c:v>
                </c:pt>
                <c:pt idx="90">
                  <c:v>121.97808804780898</c:v>
                </c:pt>
                <c:pt idx="91">
                  <c:v>124.1324373590174</c:v>
                </c:pt>
                <c:pt idx="92">
                  <c:v>126.29932263277233</c:v>
                </c:pt>
                <c:pt idx="93">
                  <c:v>128.47867176062329</c:v>
                </c:pt>
                <c:pt idx="94">
                  <c:v>130.67040107080302</c:v>
                </c:pt>
                <c:pt idx="95">
                  <c:v>132.8744663962205</c:v>
                </c:pt>
                <c:pt idx="96">
                  <c:v>135.09078649504133</c:v>
                </c:pt>
                <c:pt idx="97">
                  <c:v>137.31928097050982</c:v>
                </c:pt>
                <c:pt idx="98">
                  <c:v>139.55990947599636</c:v>
                </c:pt>
                <c:pt idx="99">
                  <c:v>141.8125938552507</c:v>
                </c:pt>
                <c:pt idx="100">
                  <c:v>144.07725671291709</c:v>
                </c:pt>
                <c:pt idx="101">
                  <c:v>146.35386124927027</c:v>
                </c:pt>
                <c:pt idx="102">
                  <c:v>148.6423321404767</c:v>
                </c:pt>
                <c:pt idx="103">
                  <c:v>150.94260817225057</c:v>
                </c:pt>
                <c:pt idx="104">
                  <c:v>153.25461557622609</c:v>
                </c:pt>
                <c:pt idx="105">
                  <c:v>155.16356840909455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A1-7A4A-AECB-2D55C9FD0D1C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'u=0.495'!$H$21:$H$126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'u=0.495'!$J$21:$J$126</c:f>
              <c:numCache>
                <c:formatCode>General</c:formatCode>
                <c:ptCount val="106"/>
                <c:pt idx="0">
                  <c:v>0</c:v>
                </c:pt>
                <c:pt idx="1">
                  <c:v>6.1508845438070954E-3</c:v>
                </c:pt>
                <c:pt idx="2">
                  <c:v>1.7397328684886068E-2</c:v>
                </c:pt>
                <c:pt idx="3">
                  <c:v>4.0275380511093889E-2</c:v>
                </c:pt>
                <c:pt idx="4">
                  <c:v>8.4808495369413275E-2</c:v>
                </c:pt>
                <c:pt idx="5">
                  <c:v>0.16954575171372496</c:v>
                </c:pt>
                <c:pt idx="6">
                  <c:v>0.32869748369651791</c:v>
                </c:pt>
                <c:pt idx="7">
                  <c:v>0.62526164107531779</c:v>
                </c:pt>
                <c:pt idx="8">
                  <c:v>1.1020314859739708</c:v>
                </c:pt>
                <c:pt idx="9">
                  <c:v>1.6611534240265613</c:v>
                </c:pt>
                <c:pt idx="10">
                  <c:v>2.2919038246275303</c:v>
                </c:pt>
                <c:pt idx="11">
                  <c:v>2.9869130946836786</c:v>
                </c:pt>
                <c:pt idx="12">
                  <c:v>3.7407105977874813</c:v>
                </c:pt>
                <c:pt idx="13">
                  <c:v>4.5490233835116305</c:v>
                </c:pt>
                <c:pt idx="14">
                  <c:v>5.4083966077439598</c:v>
                </c:pt>
                <c:pt idx="15">
                  <c:v>6.3159578728267416</c:v>
                </c:pt>
                <c:pt idx="16">
                  <c:v>7.2692736611341822</c:v>
                </c:pt>
                <c:pt idx="17">
                  <c:v>8.2662442834577661</c:v>
                </c:pt>
                <c:pt idx="18">
                  <c:v>9.3050356983533113</c:v>
                </c:pt>
                <c:pt idx="19">
                  <c:v>10.384025773129213</c:v>
                </c:pt>
                <c:pt idx="20">
                  <c:v>11.501772139635158</c:v>
                </c:pt>
                <c:pt idx="21">
                  <c:v>12.656973353301984</c:v>
                </c:pt>
                <c:pt idx="22">
                  <c:v>13.848452192054813</c:v>
                </c:pt>
                <c:pt idx="23">
                  <c:v>15.075134136684643</c:v>
                </c:pt>
                <c:pt idx="24">
                  <c:v>16.336039952756494</c:v>
                </c:pt>
                <c:pt idx="25">
                  <c:v>17.630263077757608</c:v>
                </c:pt>
                <c:pt idx="26">
                  <c:v>18.956966907023499</c:v>
                </c:pt>
                <c:pt idx="27">
                  <c:v>20.315372873372535</c:v>
                </c:pt>
                <c:pt idx="28">
                  <c:v>21.704761544535295</c:v>
                </c:pt>
                <c:pt idx="29">
                  <c:v>23.124454953896972</c:v>
                </c:pt>
                <c:pt idx="30">
                  <c:v>24.573819506325602</c:v>
                </c:pt>
                <c:pt idx="31">
                  <c:v>26.052257592753129</c:v>
                </c:pt>
                <c:pt idx="32">
                  <c:v>27.559214768184173</c:v>
                </c:pt>
                <c:pt idx="33">
                  <c:v>29.094152570999007</c:v>
                </c:pt>
                <c:pt idx="34">
                  <c:v>30.656574125853737</c:v>
                </c:pt>
                <c:pt idx="35">
                  <c:v>32.246008883724606</c:v>
                </c:pt>
                <c:pt idx="36">
                  <c:v>33.861996210054166</c:v>
                </c:pt>
                <c:pt idx="37">
                  <c:v>35.50411603072952</c:v>
                </c:pt>
                <c:pt idx="38">
                  <c:v>37.171949496346201</c:v>
                </c:pt>
                <c:pt idx="39">
                  <c:v>38.865110712126828</c:v>
                </c:pt>
                <c:pt idx="40">
                  <c:v>40.583231356705035</c:v>
                </c:pt>
                <c:pt idx="41">
                  <c:v>42.325944111724809</c:v>
                </c:pt>
                <c:pt idx="42">
                  <c:v>44.09291154884167</c:v>
                </c:pt>
                <c:pt idx="43">
                  <c:v>45.883810435378386</c:v>
                </c:pt>
                <c:pt idx="44">
                  <c:v>47.698314862477183</c:v>
                </c:pt>
                <c:pt idx="45">
                  <c:v>49.536132066996004</c:v>
                </c:pt>
                <c:pt idx="46">
                  <c:v>51.396959426586008</c:v>
                </c:pt>
                <c:pt idx="47">
                  <c:v>53.280521034364398</c:v>
                </c:pt>
                <c:pt idx="48">
                  <c:v>55.186551312060104</c:v>
                </c:pt>
                <c:pt idx="49">
                  <c:v>57.114777484097374</c:v>
                </c:pt>
                <c:pt idx="50">
                  <c:v>59.064958030221867</c:v>
                </c:pt>
                <c:pt idx="51">
                  <c:v>61.036837296333715</c:v>
                </c:pt>
                <c:pt idx="52">
                  <c:v>63.030184605236322</c:v>
                </c:pt>
                <c:pt idx="53">
                  <c:v>65.044777085229398</c:v>
                </c:pt>
                <c:pt idx="54">
                  <c:v>67.080387359777376</c:v>
                </c:pt>
                <c:pt idx="55">
                  <c:v>69.136788587956161</c:v>
                </c:pt>
                <c:pt idx="56">
                  <c:v>71.213796354592873</c:v>
                </c:pt>
                <c:pt idx="57">
                  <c:v>73.311196532216272</c:v>
                </c:pt>
                <c:pt idx="58">
                  <c:v>75.428780360917955</c:v>
                </c:pt>
                <c:pt idx="59">
                  <c:v>77.566381684538882</c:v>
                </c:pt>
                <c:pt idx="60">
                  <c:v>79.723802734830528</c:v>
                </c:pt>
                <c:pt idx="61">
                  <c:v>81.900850348642422</c:v>
                </c:pt>
                <c:pt idx="62">
                  <c:v>84.097374276980688</c:v>
                </c:pt>
                <c:pt idx="63">
                  <c:v>86.313190938057176</c:v>
                </c:pt>
                <c:pt idx="64">
                  <c:v>88.548120728573394</c:v>
                </c:pt>
                <c:pt idx="65">
                  <c:v>90.802027368376088</c:v>
                </c:pt>
                <c:pt idx="66">
                  <c:v>93.074739667797658</c:v>
                </c:pt>
                <c:pt idx="67">
                  <c:v>95.366103286923547</c:v>
                </c:pt>
                <c:pt idx="68">
                  <c:v>97.675954126012215</c:v>
                </c:pt>
                <c:pt idx="69">
                  <c:v>100.00417206536629</c:v>
                </c:pt>
                <c:pt idx="70">
                  <c:v>102.3506001526878</c:v>
                </c:pt>
                <c:pt idx="71">
                  <c:v>104.71508432867748</c:v>
                </c:pt>
                <c:pt idx="72">
                  <c:v>107.09751506773515</c:v>
                </c:pt>
                <c:pt idx="73">
                  <c:v>109.49774467855219</c:v>
                </c:pt>
                <c:pt idx="74">
                  <c:v>111.91562801429414</c:v>
                </c:pt>
                <c:pt idx="75">
                  <c:v>114.35106505346747</c:v>
                </c:pt>
                <c:pt idx="76">
                  <c:v>116.80391635290022</c:v>
                </c:pt>
                <c:pt idx="77">
                  <c:v>119.27404471662405</c:v>
                </c:pt>
                <c:pt idx="78">
                  <c:v>121.76135869411158</c:v>
                </c:pt>
                <c:pt idx="79">
                  <c:v>124.26572622285663</c:v>
                </c:pt>
                <c:pt idx="80">
                  <c:v>126.78703195731087</c:v>
                </c:pt>
                <c:pt idx="81">
                  <c:v>129.32514803867832</c:v>
                </c:pt>
                <c:pt idx="82">
                  <c:v>131.87999321226266</c:v>
                </c:pt>
                <c:pt idx="83">
                  <c:v>134.45144411087421</c:v>
                </c:pt>
                <c:pt idx="84">
                  <c:v>137.03937907205031</c:v>
                </c:pt>
                <c:pt idx="85">
                  <c:v>139.64372369825099</c:v>
                </c:pt>
                <c:pt idx="86">
                  <c:v>142.26436040965146</c:v>
                </c:pt>
                <c:pt idx="87">
                  <c:v>144.90117314824647</c:v>
                </c:pt>
                <c:pt idx="88">
                  <c:v>147.55409379158604</c:v>
                </c:pt>
                <c:pt idx="89">
                  <c:v>150.22301000635051</c:v>
                </c:pt>
                <c:pt idx="90">
                  <c:v>152.90781082110249</c:v>
                </c:pt>
                <c:pt idx="91">
                  <c:v>155.60843387720186</c:v>
                </c:pt>
                <c:pt idx="92">
                  <c:v>158.32477161304573</c:v>
                </c:pt>
                <c:pt idx="93">
                  <c:v>161.0567336357982</c:v>
                </c:pt>
                <c:pt idx="94">
                  <c:v>163.80421505722097</c:v>
                </c:pt>
                <c:pt idx="95">
                  <c:v>166.56716051086829</c:v>
                </c:pt>
                <c:pt idx="96">
                  <c:v>169.34546815458768</c:v>
                </c:pt>
                <c:pt idx="97">
                  <c:v>172.13903720559011</c:v>
                </c:pt>
                <c:pt idx="98">
                  <c:v>174.94781708663743</c:v>
                </c:pt>
                <c:pt idx="99">
                  <c:v>177.77170982356628</c:v>
                </c:pt>
                <c:pt idx="100">
                  <c:v>180.61061839604616</c:v>
                </c:pt>
                <c:pt idx="101">
                  <c:v>183.46449667312419</c:v>
                </c:pt>
                <c:pt idx="102">
                  <c:v>186.33325023126361</c:v>
                </c:pt>
                <c:pt idx="103">
                  <c:v>189.21680233420307</c:v>
                </c:pt>
                <c:pt idx="104">
                  <c:v>192.11506050829016</c:v>
                </c:pt>
                <c:pt idx="105">
                  <c:v>194.50806242614487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A1-7A4A-AECB-2D55C9FD0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100</a:t>
            </a:r>
            <a:r>
              <a:rPr lang="es-MX" baseline="0"/>
              <a:t>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F9-A549-9700-EE00ACEEEF86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F9-A549-9700-EE00ACEEEF86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F9-A549-9700-EE00ACEEE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5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C-A142-956A-8F3CF8A020CC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BC-A142-956A-8F3CF8A020CC}"/>
            </c:ext>
          </c:extLst>
        </c:ser>
        <c:ser>
          <c:idx val="2"/>
          <c:order val="2"/>
          <c:tx>
            <c:v>E*k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BC-A142-956A-8F3CF8A0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80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5-B446-A4E0-7988B156732B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85-B446-A4E0-7988B156732B}"/>
            </c:ext>
          </c:extLst>
        </c:ser>
        <c:ser>
          <c:idx val="2"/>
          <c:order val="2"/>
          <c:tx>
            <c:v>E*k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85-B446-A4E0-7988B156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100</a:t>
            </a:r>
            <a:r>
              <a:rPr lang="es-MX" baseline="0"/>
              <a:t>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spPr>
            <a:ln w="25400"/>
          </c:spPr>
          <c:marker>
            <c:symbol val="none"/>
          </c:marker>
          <c:xVal>
            <c:numRef>
              <c:f>'u=0.495'!$X$21:$X$128</c:f>
              <c:numCache>
                <c:formatCode>General</c:formatCode>
                <c:ptCount val="108"/>
                <c:pt idx="0">
                  <c:v>0</c:v>
                </c:pt>
                <c:pt idx="1">
                  <c:v>1.9999999949504854E-6</c:v>
                </c:pt>
                <c:pt idx="2">
                  <c:v>3.5000000480067683E-6</c:v>
                </c:pt>
                <c:pt idx="3">
                  <c:v>4.9999998736893758E-6</c:v>
                </c:pt>
                <c:pt idx="4">
                  <c:v>7.2500001806474756E-6</c:v>
                </c:pt>
                <c:pt idx="5">
                  <c:v>1.0624999958963599E-5</c:v>
                </c:pt>
                <c:pt idx="6">
                  <c:v>1.5687499399064109E-5</c:v>
                </c:pt>
                <c:pt idx="7">
                  <c:v>2.3281250832951628E-5</c:v>
                </c:pt>
                <c:pt idx="8">
                  <c:v>3.4671873436309397E-5</c:v>
                </c:pt>
                <c:pt idx="9">
                  <c:v>5.175781188881956E-5</c:v>
                </c:pt>
                <c:pt idx="10">
                  <c:v>7.1757815021555871E-5</c:v>
                </c:pt>
                <c:pt idx="11">
                  <c:v>9.1757814516313374E-5</c:v>
                </c:pt>
                <c:pt idx="12">
                  <c:v>1.1175781401107088E-4</c:v>
                </c:pt>
                <c:pt idx="13">
                  <c:v>1.3175781350582838E-4</c:v>
                </c:pt>
                <c:pt idx="14">
                  <c:v>1.5175780572462827E-4</c:v>
                </c:pt>
                <c:pt idx="15">
                  <c:v>1.7175781249534339E-4</c:v>
                </c:pt>
                <c:pt idx="16">
                  <c:v>1.917578192660585E-4</c:v>
                </c:pt>
                <c:pt idx="17">
                  <c:v>2.1175781148485839E-4</c:v>
                </c:pt>
                <c:pt idx="18">
                  <c:v>2.3175781825557351E-4</c:v>
                </c:pt>
                <c:pt idx="19">
                  <c:v>2.5175782502628863E-4</c:v>
                </c:pt>
                <c:pt idx="20">
                  <c:v>2.7175780269317329E-4</c:v>
                </c:pt>
                <c:pt idx="21">
                  <c:v>2.9175780946388841E-4</c:v>
                </c:pt>
                <c:pt idx="22">
                  <c:v>3.1175781623460352E-4</c:v>
                </c:pt>
                <c:pt idx="23">
                  <c:v>3.3175782300531864E-4</c:v>
                </c:pt>
                <c:pt idx="24">
                  <c:v>3.517578006722033E-4</c:v>
                </c:pt>
                <c:pt idx="25">
                  <c:v>3.7175780744291842E-4</c:v>
                </c:pt>
                <c:pt idx="26">
                  <c:v>3.9175781421363354E-4</c:v>
                </c:pt>
                <c:pt idx="27">
                  <c:v>4.1175782098434865E-4</c:v>
                </c:pt>
                <c:pt idx="28">
                  <c:v>4.3175779865123332E-4</c:v>
                </c:pt>
                <c:pt idx="29">
                  <c:v>4.5175780542194843E-4</c:v>
                </c:pt>
                <c:pt idx="30">
                  <c:v>4.7175781219266355E-4</c:v>
                </c:pt>
                <c:pt idx="31">
                  <c:v>4.9175781896337867E-4</c:v>
                </c:pt>
                <c:pt idx="32">
                  <c:v>5.1175779663026333E-4</c:v>
                </c:pt>
                <c:pt idx="33">
                  <c:v>5.317578325048089E-4</c:v>
                </c:pt>
                <c:pt idx="34">
                  <c:v>5.5175781017169356E-4</c:v>
                </c:pt>
                <c:pt idx="35">
                  <c:v>5.7175778783857822E-4</c:v>
                </c:pt>
                <c:pt idx="36">
                  <c:v>5.917578237131238E-4</c:v>
                </c:pt>
                <c:pt idx="37">
                  <c:v>6.1175780138000846E-4</c:v>
                </c:pt>
                <c:pt idx="38">
                  <c:v>6.3175783725455403E-4</c:v>
                </c:pt>
                <c:pt idx="39">
                  <c:v>6.5175781492143869E-4</c:v>
                </c:pt>
                <c:pt idx="40">
                  <c:v>6.7175779258832335E-4</c:v>
                </c:pt>
                <c:pt idx="41">
                  <c:v>6.9175782846286893E-4</c:v>
                </c:pt>
                <c:pt idx="42">
                  <c:v>7.1175780612975359E-4</c:v>
                </c:pt>
                <c:pt idx="43">
                  <c:v>7.3175778379663825E-4</c:v>
                </c:pt>
                <c:pt idx="44">
                  <c:v>7.5175781967118382E-4</c:v>
                </c:pt>
                <c:pt idx="45">
                  <c:v>7.7175779733806849E-4</c:v>
                </c:pt>
                <c:pt idx="46">
                  <c:v>7.9175783321261406E-4</c:v>
                </c:pt>
                <c:pt idx="47">
                  <c:v>8.1175781087949872E-4</c:v>
                </c:pt>
                <c:pt idx="48">
                  <c:v>8.3175778854638338E-4</c:v>
                </c:pt>
                <c:pt idx="49">
                  <c:v>8.5175782442092896E-4</c:v>
                </c:pt>
                <c:pt idx="50">
                  <c:v>8.7175780208781362E-4</c:v>
                </c:pt>
                <c:pt idx="51">
                  <c:v>8.9175783796235919E-4</c:v>
                </c:pt>
                <c:pt idx="52">
                  <c:v>9.1175781562924385E-4</c:v>
                </c:pt>
                <c:pt idx="53">
                  <c:v>9.3175779329612851E-4</c:v>
                </c:pt>
                <c:pt idx="54">
                  <c:v>9.5175782917067409E-4</c:v>
                </c:pt>
                <c:pt idx="55">
                  <c:v>9.7175780683755875E-4</c:v>
                </c:pt>
                <c:pt idx="56">
                  <c:v>9.9175784271210432E-4</c:v>
                </c:pt>
                <c:pt idx="57">
                  <c:v>1.0117577621713281E-3</c:v>
                </c:pt>
                <c:pt idx="58">
                  <c:v>1.0317577980458736E-3</c:v>
                </c:pt>
                <c:pt idx="59">
                  <c:v>1.0517578339204192E-3</c:v>
                </c:pt>
                <c:pt idx="60">
                  <c:v>1.0717578697949648E-3</c:v>
                </c:pt>
                <c:pt idx="61">
                  <c:v>1.0917577892541885E-3</c:v>
                </c:pt>
                <c:pt idx="62">
                  <c:v>1.1117578251287341E-3</c:v>
                </c:pt>
                <c:pt idx="63">
                  <c:v>1.1317578610032797E-3</c:v>
                </c:pt>
                <c:pt idx="64">
                  <c:v>1.1517577804625034E-3</c:v>
                </c:pt>
                <c:pt idx="65">
                  <c:v>1.171757816337049E-3</c:v>
                </c:pt>
                <c:pt idx="66">
                  <c:v>1.1917578522115946E-3</c:v>
                </c:pt>
                <c:pt idx="67">
                  <c:v>1.2117577716708183E-3</c:v>
                </c:pt>
                <c:pt idx="68">
                  <c:v>1.2317578075453639E-3</c:v>
                </c:pt>
                <c:pt idx="69">
                  <c:v>1.2517578434199095E-3</c:v>
                </c:pt>
                <c:pt idx="70">
                  <c:v>1.2717577628791332E-3</c:v>
                </c:pt>
                <c:pt idx="71">
                  <c:v>1.2917577987536788E-3</c:v>
                </c:pt>
                <c:pt idx="72">
                  <c:v>1.3117578346282244E-3</c:v>
                </c:pt>
                <c:pt idx="73">
                  <c:v>1.3317578705027699E-3</c:v>
                </c:pt>
                <c:pt idx="74">
                  <c:v>1.3517577899619937E-3</c:v>
                </c:pt>
                <c:pt idx="75">
                  <c:v>1.3717578258365393E-3</c:v>
                </c:pt>
                <c:pt idx="76">
                  <c:v>1.3917578617110848E-3</c:v>
                </c:pt>
                <c:pt idx="77">
                  <c:v>1.4117577811703086E-3</c:v>
                </c:pt>
                <c:pt idx="78">
                  <c:v>1.4317578170448542E-3</c:v>
                </c:pt>
                <c:pt idx="79">
                  <c:v>1.4517578529193997E-3</c:v>
                </c:pt>
                <c:pt idx="80">
                  <c:v>1.4717577723786235E-3</c:v>
                </c:pt>
                <c:pt idx="81">
                  <c:v>1.4917578082531691E-3</c:v>
                </c:pt>
                <c:pt idx="82">
                  <c:v>1.5117578441277146E-3</c:v>
                </c:pt>
                <c:pt idx="83">
                  <c:v>1.5317577635869384E-3</c:v>
                </c:pt>
                <c:pt idx="84">
                  <c:v>1.551757799461484E-3</c:v>
                </c:pt>
                <c:pt idx="85">
                  <c:v>1.5717578353360295E-3</c:v>
                </c:pt>
                <c:pt idx="86">
                  <c:v>1.5917577547952533E-3</c:v>
                </c:pt>
                <c:pt idx="87">
                  <c:v>1.6117577906697989E-3</c:v>
                </c:pt>
                <c:pt idx="88">
                  <c:v>1.6317578265443444E-3</c:v>
                </c:pt>
                <c:pt idx="89">
                  <c:v>1.65175786241889E-3</c:v>
                </c:pt>
                <c:pt idx="90">
                  <c:v>1.6717577818781137E-3</c:v>
                </c:pt>
                <c:pt idx="91">
                  <c:v>1.6917578177526593E-3</c:v>
                </c:pt>
                <c:pt idx="92">
                  <c:v>1.7117578536272049E-3</c:v>
                </c:pt>
                <c:pt idx="93">
                  <c:v>1.7317577730864286E-3</c:v>
                </c:pt>
                <c:pt idx="94">
                  <c:v>1.7517578089609742E-3</c:v>
                </c:pt>
                <c:pt idx="95">
                  <c:v>1.7717578448355198E-3</c:v>
                </c:pt>
                <c:pt idx="96">
                  <c:v>1.7917577642947435E-3</c:v>
                </c:pt>
                <c:pt idx="97">
                  <c:v>1.8117578001692891E-3</c:v>
                </c:pt>
                <c:pt idx="98">
                  <c:v>1.8317578360438347E-3</c:v>
                </c:pt>
                <c:pt idx="99">
                  <c:v>1.8517577555030584E-3</c:v>
                </c:pt>
                <c:pt idx="100">
                  <c:v>1.871757791377604E-3</c:v>
                </c:pt>
                <c:pt idx="101">
                  <c:v>1.8917578272521496E-3</c:v>
                </c:pt>
                <c:pt idx="102">
                  <c:v>1.9117578631266952E-3</c:v>
                </c:pt>
                <c:pt idx="103">
                  <c:v>1.9317577825859189E-3</c:v>
                </c:pt>
                <c:pt idx="104">
                  <c:v>1.9517578184604645E-3</c:v>
                </c:pt>
                <c:pt idx="105">
                  <c:v>1.9717577379196882E-3</c:v>
                </c:pt>
                <c:pt idx="106">
                  <c:v>1.9917578902095556E-3</c:v>
                </c:pt>
                <c:pt idx="107">
                  <c:v>2.0000000949949026E-3</c:v>
                </c:pt>
              </c:numCache>
            </c:numRef>
          </c:xVal>
          <c:yVal>
            <c:numRef>
              <c:f>'u=0.495'!$Y$21:$Y$128</c:f>
              <c:numCache>
                <c:formatCode>General</c:formatCode>
                <c:ptCount val="108"/>
                <c:pt idx="0">
                  <c:v>0</c:v>
                </c:pt>
                <c:pt idx="1">
                  <c:v>4.1635679081082344E-3</c:v>
                </c:pt>
                <c:pt idx="2">
                  <c:v>9.3038499355316162E-2</c:v>
                </c:pt>
                <c:pt idx="3">
                  <c:v>0.21780054271221161</c:v>
                </c:pt>
                <c:pt idx="4">
                  <c:v>0.4045279324054718</c:v>
                </c:pt>
                <c:pt idx="5">
                  <c:v>0.6838076114654541</c:v>
                </c:pt>
                <c:pt idx="6">
                  <c:v>1.4027851819992065</c:v>
                </c:pt>
                <c:pt idx="7">
                  <c:v>2.6120960712432861</c:v>
                </c:pt>
                <c:pt idx="8">
                  <c:v>4.4269905090332031</c:v>
                </c:pt>
                <c:pt idx="9">
                  <c:v>7.2728605270385742</c:v>
                </c:pt>
                <c:pt idx="10">
                  <c:v>11.057099342346191</c:v>
                </c:pt>
                <c:pt idx="11">
                  <c:v>15.052260398864746</c:v>
                </c:pt>
                <c:pt idx="12">
                  <c:v>19.385583877563477</c:v>
                </c:pt>
                <c:pt idx="13">
                  <c:v>24.30207633972168</c:v>
                </c:pt>
                <c:pt idx="14">
                  <c:v>30.244943618774414</c:v>
                </c:pt>
                <c:pt idx="15">
                  <c:v>37.623458862304688</c:v>
                </c:pt>
                <c:pt idx="16">
                  <c:v>46.228496551513672</c:v>
                </c:pt>
                <c:pt idx="17">
                  <c:v>55.656974792480469</c:v>
                </c:pt>
                <c:pt idx="18">
                  <c:v>65.101478576660156</c:v>
                </c:pt>
                <c:pt idx="19">
                  <c:v>74.664070129394531</c:v>
                </c:pt>
                <c:pt idx="20">
                  <c:v>84.737442016601562</c:v>
                </c:pt>
                <c:pt idx="21">
                  <c:v>94.812942504882812</c:v>
                </c:pt>
                <c:pt idx="22">
                  <c:v>104.90288543701172</c:v>
                </c:pt>
                <c:pt idx="23">
                  <c:v>115.03777313232422</c:v>
                </c:pt>
                <c:pt idx="24">
                  <c:v>125.19652557373047</c:v>
                </c:pt>
                <c:pt idx="25">
                  <c:v>135.37080383300781</c:v>
                </c:pt>
                <c:pt idx="26">
                  <c:v>145.57156372070312</c:v>
                </c:pt>
                <c:pt idx="27">
                  <c:v>155.78579711914062</c:v>
                </c:pt>
                <c:pt idx="28">
                  <c:v>166.0260009765625</c:v>
                </c:pt>
                <c:pt idx="29">
                  <c:v>176.54978942871094</c:v>
                </c:pt>
                <c:pt idx="30">
                  <c:v>187.43473815917969</c:v>
                </c:pt>
                <c:pt idx="31">
                  <c:v>198.30403137207031</c:v>
                </c:pt>
                <c:pt idx="32">
                  <c:v>209.19798278808594</c:v>
                </c:pt>
                <c:pt idx="33">
                  <c:v>220.10459899902344</c:v>
                </c:pt>
                <c:pt idx="34">
                  <c:v>231.03091430664062</c:v>
                </c:pt>
                <c:pt idx="35">
                  <c:v>242.3592529296875</c:v>
                </c:pt>
                <c:pt idx="36">
                  <c:v>254.27439880371094</c:v>
                </c:pt>
                <c:pt idx="37">
                  <c:v>266.41217041015625</c:v>
                </c:pt>
                <c:pt idx="38">
                  <c:v>279.3258056640625</c:v>
                </c:pt>
                <c:pt idx="39">
                  <c:v>292.78021240234375</c:v>
                </c:pt>
                <c:pt idx="40">
                  <c:v>306.71304321289062</c:v>
                </c:pt>
                <c:pt idx="41">
                  <c:v>320.95428466796875</c:v>
                </c:pt>
                <c:pt idx="42">
                  <c:v>335.69775390625</c:v>
                </c:pt>
                <c:pt idx="43">
                  <c:v>350.8392333984375</c:v>
                </c:pt>
                <c:pt idx="44">
                  <c:v>366.19049072265625</c:v>
                </c:pt>
                <c:pt idx="45">
                  <c:v>381.96163940429688</c:v>
                </c:pt>
                <c:pt idx="46">
                  <c:v>398.0792236328125</c:v>
                </c:pt>
                <c:pt idx="47">
                  <c:v>414.45437622070312</c:v>
                </c:pt>
                <c:pt idx="48">
                  <c:v>431.30950927734375</c:v>
                </c:pt>
                <c:pt idx="49">
                  <c:v>448.30996704101562</c:v>
                </c:pt>
                <c:pt idx="50">
                  <c:v>465.76239013671875</c:v>
                </c:pt>
                <c:pt idx="51">
                  <c:v>483.24609375</c:v>
                </c:pt>
                <c:pt idx="52">
                  <c:v>500.72457885742188</c:v>
                </c:pt>
                <c:pt idx="53">
                  <c:v>518.24005126953125</c:v>
                </c:pt>
                <c:pt idx="54">
                  <c:v>535.7464599609375</c:v>
                </c:pt>
                <c:pt idx="55">
                  <c:v>553.26446533203125</c:v>
                </c:pt>
                <c:pt idx="56">
                  <c:v>570.86358642578125</c:v>
                </c:pt>
                <c:pt idx="57">
                  <c:v>589.0347900390625</c:v>
                </c:pt>
                <c:pt idx="58">
                  <c:v>607.1737060546875</c:v>
                </c:pt>
                <c:pt idx="59">
                  <c:v>625.31768798828125</c:v>
                </c:pt>
                <c:pt idx="60">
                  <c:v>643.47357177734375</c:v>
                </c:pt>
                <c:pt idx="61">
                  <c:v>661.64300537109375</c:v>
                </c:pt>
                <c:pt idx="62">
                  <c:v>679.83233642578125</c:v>
                </c:pt>
                <c:pt idx="63">
                  <c:v>698.08746337890625</c:v>
                </c:pt>
                <c:pt idx="64">
                  <c:v>716.33758544921875</c:v>
                </c:pt>
                <c:pt idx="65">
                  <c:v>734.60052490234375</c:v>
                </c:pt>
                <c:pt idx="66">
                  <c:v>752.88006591796875</c:v>
                </c:pt>
                <c:pt idx="67">
                  <c:v>771.177001953125</c:v>
                </c:pt>
                <c:pt idx="68">
                  <c:v>789.4915771484375</c:v>
                </c:pt>
                <c:pt idx="69">
                  <c:v>807.82916259765625</c:v>
                </c:pt>
                <c:pt idx="70">
                  <c:v>826.229248046875</c:v>
                </c:pt>
                <c:pt idx="71">
                  <c:v>844.6279296875</c:v>
                </c:pt>
                <c:pt idx="72">
                  <c:v>863.5791015625</c:v>
                </c:pt>
                <c:pt idx="73">
                  <c:v>882.5364990234375</c:v>
                </c:pt>
                <c:pt idx="74">
                  <c:v>901.49273681640625</c:v>
                </c:pt>
                <c:pt idx="75">
                  <c:v>920.474609375</c:v>
                </c:pt>
                <c:pt idx="76">
                  <c:v>939.51141357421875</c:v>
                </c:pt>
                <c:pt idx="77">
                  <c:v>958.54644775390625</c:v>
                </c:pt>
                <c:pt idx="78">
                  <c:v>977.7877197265625</c:v>
                </c:pt>
                <c:pt idx="79">
                  <c:v>997.4290771484375</c:v>
                </c:pt>
                <c:pt idx="80">
                  <c:v>1017.3340454101562</c:v>
                </c:pt>
                <c:pt idx="81">
                  <c:v>1037.503662109375</c:v>
                </c:pt>
                <c:pt idx="82">
                  <c:v>1057.7930908203125</c:v>
                </c:pt>
                <c:pt idx="83">
                  <c:v>1078.5113525390625</c:v>
                </c:pt>
                <c:pt idx="84">
                  <c:v>1099.6075439453125</c:v>
                </c:pt>
                <c:pt idx="85">
                  <c:v>1120.8690185546875</c:v>
                </c:pt>
                <c:pt idx="86">
                  <c:v>1142.4866943359375</c:v>
                </c:pt>
                <c:pt idx="87">
                  <c:v>1164.2811279296875</c:v>
                </c:pt>
                <c:pt idx="88">
                  <c:v>1186.333984375</c:v>
                </c:pt>
                <c:pt idx="89">
                  <c:v>1208.6617431640625</c:v>
                </c:pt>
                <c:pt idx="90">
                  <c:v>1230.9737548828125</c:v>
                </c:pt>
                <c:pt idx="91">
                  <c:v>1253.88720703125</c:v>
                </c:pt>
                <c:pt idx="92">
                  <c:v>1276.705078125</c:v>
                </c:pt>
                <c:pt idx="93">
                  <c:v>1299.715087890625</c:v>
                </c:pt>
                <c:pt idx="94">
                  <c:v>1323.11865234375</c:v>
                </c:pt>
                <c:pt idx="95">
                  <c:v>1346.4957275390625</c:v>
                </c:pt>
                <c:pt idx="96">
                  <c:v>1370.19970703125</c:v>
                </c:pt>
                <c:pt idx="97">
                  <c:v>1394.155029296875</c:v>
                </c:pt>
                <c:pt idx="98">
                  <c:v>1418.09130859375</c:v>
                </c:pt>
                <c:pt idx="99">
                  <c:v>1442.3848876953125</c:v>
                </c:pt>
                <c:pt idx="100">
                  <c:v>1466.8895263671875</c:v>
                </c:pt>
                <c:pt idx="101">
                  <c:v>1491.35302734375</c:v>
                </c:pt>
                <c:pt idx="102">
                  <c:v>1516.26025390625</c:v>
                </c:pt>
                <c:pt idx="103">
                  <c:v>1541.3121337890625</c:v>
                </c:pt>
                <c:pt idx="104">
                  <c:v>1566.3193359375</c:v>
                </c:pt>
                <c:pt idx="105">
                  <c:v>1591.335205078125</c:v>
                </c:pt>
                <c:pt idx="106">
                  <c:v>1616.689453125</c:v>
                </c:pt>
                <c:pt idx="107">
                  <c:v>1627.2633056640625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6-D548-BA2D-1D10DDBDE923}"/>
            </c:ext>
          </c:extLst>
        </c:ser>
        <c:ser>
          <c:idx val="1"/>
          <c:order val="1"/>
          <c:tx>
            <c:v>Ecuación</c:v>
          </c:tx>
          <c:spPr>
            <a:ln w="2540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'u=0.495'!$AD$21:$AD$128</c:f>
              <c:numCache>
                <c:formatCode>General</c:formatCode>
                <c:ptCount val="108"/>
                <c:pt idx="0">
                  <c:v>0</c:v>
                </c:pt>
                <c:pt idx="1">
                  <c:v>1.9999999949504854E-6</c:v>
                </c:pt>
                <c:pt idx="2">
                  <c:v>3.5000000480067683E-6</c:v>
                </c:pt>
                <c:pt idx="3">
                  <c:v>4.9999998736893758E-6</c:v>
                </c:pt>
                <c:pt idx="4">
                  <c:v>7.2500001806474756E-6</c:v>
                </c:pt>
                <c:pt idx="5">
                  <c:v>1.0624999958963599E-5</c:v>
                </c:pt>
                <c:pt idx="6">
                  <c:v>1.5687499399064109E-5</c:v>
                </c:pt>
                <c:pt idx="7">
                  <c:v>2.3281250832951628E-5</c:v>
                </c:pt>
                <c:pt idx="8">
                  <c:v>3.4671873436309397E-5</c:v>
                </c:pt>
                <c:pt idx="9">
                  <c:v>5.175781188881956E-5</c:v>
                </c:pt>
                <c:pt idx="10">
                  <c:v>7.1757815021555871E-5</c:v>
                </c:pt>
                <c:pt idx="11">
                  <c:v>9.1757814516313374E-5</c:v>
                </c:pt>
                <c:pt idx="12">
                  <c:v>1.1175781401107088E-4</c:v>
                </c:pt>
                <c:pt idx="13">
                  <c:v>1.3175781350582838E-4</c:v>
                </c:pt>
                <c:pt idx="14">
                  <c:v>1.5175780572462827E-4</c:v>
                </c:pt>
                <c:pt idx="15">
                  <c:v>1.7175781249534339E-4</c:v>
                </c:pt>
                <c:pt idx="16">
                  <c:v>1.917578192660585E-4</c:v>
                </c:pt>
                <c:pt idx="17">
                  <c:v>2.1175781148485839E-4</c:v>
                </c:pt>
                <c:pt idx="18">
                  <c:v>2.3175781825557351E-4</c:v>
                </c:pt>
                <c:pt idx="19">
                  <c:v>2.5175782502628863E-4</c:v>
                </c:pt>
                <c:pt idx="20">
                  <c:v>2.7175780269317329E-4</c:v>
                </c:pt>
                <c:pt idx="21">
                  <c:v>2.9175780946388841E-4</c:v>
                </c:pt>
                <c:pt idx="22">
                  <c:v>3.1175781623460352E-4</c:v>
                </c:pt>
                <c:pt idx="23">
                  <c:v>3.3175782300531864E-4</c:v>
                </c:pt>
                <c:pt idx="24">
                  <c:v>3.517578006722033E-4</c:v>
                </c:pt>
                <c:pt idx="25">
                  <c:v>3.7175780744291842E-4</c:v>
                </c:pt>
                <c:pt idx="26">
                  <c:v>3.9175781421363354E-4</c:v>
                </c:pt>
                <c:pt idx="27">
                  <c:v>4.1175782098434865E-4</c:v>
                </c:pt>
                <c:pt idx="28">
                  <c:v>4.3175779865123332E-4</c:v>
                </c:pt>
                <c:pt idx="29">
                  <c:v>4.5175780542194843E-4</c:v>
                </c:pt>
                <c:pt idx="30">
                  <c:v>4.7175781219266355E-4</c:v>
                </c:pt>
                <c:pt idx="31">
                  <c:v>4.9175781896337867E-4</c:v>
                </c:pt>
                <c:pt idx="32">
                  <c:v>5.1175779663026333E-4</c:v>
                </c:pt>
                <c:pt idx="33">
                  <c:v>5.317578325048089E-4</c:v>
                </c:pt>
                <c:pt idx="34">
                  <c:v>5.5175781017169356E-4</c:v>
                </c:pt>
                <c:pt idx="35">
                  <c:v>5.7175778783857822E-4</c:v>
                </c:pt>
                <c:pt idx="36">
                  <c:v>5.917578237131238E-4</c:v>
                </c:pt>
                <c:pt idx="37">
                  <c:v>6.1175780138000846E-4</c:v>
                </c:pt>
                <c:pt idx="38">
                  <c:v>6.3175783725455403E-4</c:v>
                </c:pt>
                <c:pt idx="39">
                  <c:v>6.5175781492143869E-4</c:v>
                </c:pt>
                <c:pt idx="40">
                  <c:v>6.7175779258832335E-4</c:v>
                </c:pt>
                <c:pt idx="41">
                  <c:v>6.9175782846286893E-4</c:v>
                </c:pt>
                <c:pt idx="42">
                  <c:v>7.1175780612975359E-4</c:v>
                </c:pt>
                <c:pt idx="43">
                  <c:v>7.3175778379663825E-4</c:v>
                </c:pt>
                <c:pt idx="44">
                  <c:v>7.5175781967118382E-4</c:v>
                </c:pt>
                <c:pt idx="45">
                  <c:v>7.7175779733806849E-4</c:v>
                </c:pt>
                <c:pt idx="46">
                  <c:v>7.9175783321261406E-4</c:v>
                </c:pt>
                <c:pt idx="47">
                  <c:v>8.1175781087949872E-4</c:v>
                </c:pt>
                <c:pt idx="48">
                  <c:v>8.3175778854638338E-4</c:v>
                </c:pt>
                <c:pt idx="49">
                  <c:v>8.5175782442092896E-4</c:v>
                </c:pt>
                <c:pt idx="50">
                  <c:v>8.7175780208781362E-4</c:v>
                </c:pt>
                <c:pt idx="51">
                  <c:v>8.9175783796235919E-4</c:v>
                </c:pt>
                <c:pt idx="52">
                  <c:v>9.1175781562924385E-4</c:v>
                </c:pt>
                <c:pt idx="53">
                  <c:v>9.3175779329612851E-4</c:v>
                </c:pt>
                <c:pt idx="54">
                  <c:v>9.5175782917067409E-4</c:v>
                </c:pt>
                <c:pt idx="55">
                  <c:v>9.7175780683755875E-4</c:v>
                </c:pt>
                <c:pt idx="56">
                  <c:v>9.9175784271210432E-4</c:v>
                </c:pt>
                <c:pt idx="57">
                  <c:v>1.0117577621713281E-3</c:v>
                </c:pt>
                <c:pt idx="58">
                  <c:v>1.0317577980458736E-3</c:v>
                </c:pt>
                <c:pt idx="59">
                  <c:v>1.0517578339204192E-3</c:v>
                </c:pt>
                <c:pt idx="60">
                  <c:v>1.0717578697949648E-3</c:v>
                </c:pt>
                <c:pt idx="61">
                  <c:v>1.0917577892541885E-3</c:v>
                </c:pt>
                <c:pt idx="62">
                  <c:v>1.1117578251287341E-3</c:v>
                </c:pt>
                <c:pt idx="63">
                  <c:v>1.1317578610032797E-3</c:v>
                </c:pt>
                <c:pt idx="64">
                  <c:v>1.1517577804625034E-3</c:v>
                </c:pt>
                <c:pt idx="65">
                  <c:v>1.171757816337049E-3</c:v>
                </c:pt>
                <c:pt idx="66">
                  <c:v>1.1917578522115946E-3</c:v>
                </c:pt>
                <c:pt idx="67">
                  <c:v>1.2117577716708183E-3</c:v>
                </c:pt>
                <c:pt idx="68">
                  <c:v>1.2317578075453639E-3</c:v>
                </c:pt>
                <c:pt idx="69">
                  <c:v>1.2517578434199095E-3</c:v>
                </c:pt>
                <c:pt idx="70">
                  <c:v>1.2717577628791332E-3</c:v>
                </c:pt>
                <c:pt idx="71">
                  <c:v>1.2917577987536788E-3</c:v>
                </c:pt>
                <c:pt idx="72">
                  <c:v>1.3117578346282244E-3</c:v>
                </c:pt>
                <c:pt idx="73">
                  <c:v>1.3317578705027699E-3</c:v>
                </c:pt>
                <c:pt idx="74">
                  <c:v>1.3517577899619937E-3</c:v>
                </c:pt>
                <c:pt idx="75">
                  <c:v>1.3717578258365393E-3</c:v>
                </c:pt>
                <c:pt idx="76">
                  <c:v>1.3917578617110848E-3</c:v>
                </c:pt>
                <c:pt idx="77">
                  <c:v>1.4117577811703086E-3</c:v>
                </c:pt>
                <c:pt idx="78">
                  <c:v>1.4317578170448542E-3</c:v>
                </c:pt>
                <c:pt idx="79">
                  <c:v>1.4517578529193997E-3</c:v>
                </c:pt>
                <c:pt idx="80">
                  <c:v>1.4717577723786235E-3</c:v>
                </c:pt>
                <c:pt idx="81">
                  <c:v>1.4917578082531691E-3</c:v>
                </c:pt>
                <c:pt idx="82">
                  <c:v>1.5117578441277146E-3</c:v>
                </c:pt>
                <c:pt idx="83">
                  <c:v>1.5317577635869384E-3</c:v>
                </c:pt>
                <c:pt idx="84">
                  <c:v>1.551757799461484E-3</c:v>
                </c:pt>
                <c:pt idx="85">
                  <c:v>1.5717578353360295E-3</c:v>
                </c:pt>
                <c:pt idx="86">
                  <c:v>1.5917577547952533E-3</c:v>
                </c:pt>
                <c:pt idx="87">
                  <c:v>1.6117577906697989E-3</c:v>
                </c:pt>
                <c:pt idx="88">
                  <c:v>1.6317578265443444E-3</c:v>
                </c:pt>
                <c:pt idx="89">
                  <c:v>1.65175786241889E-3</c:v>
                </c:pt>
                <c:pt idx="90">
                  <c:v>1.6717577818781137E-3</c:v>
                </c:pt>
                <c:pt idx="91">
                  <c:v>1.6917578177526593E-3</c:v>
                </c:pt>
                <c:pt idx="92">
                  <c:v>1.7117578536272049E-3</c:v>
                </c:pt>
                <c:pt idx="93">
                  <c:v>1.7317577730864286E-3</c:v>
                </c:pt>
                <c:pt idx="94">
                  <c:v>1.7517578089609742E-3</c:v>
                </c:pt>
                <c:pt idx="95">
                  <c:v>1.7717578448355198E-3</c:v>
                </c:pt>
                <c:pt idx="96">
                  <c:v>1.7917577642947435E-3</c:v>
                </c:pt>
                <c:pt idx="97">
                  <c:v>1.8117578001692891E-3</c:v>
                </c:pt>
                <c:pt idx="98">
                  <c:v>1.8317578360438347E-3</c:v>
                </c:pt>
                <c:pt idx="99">
                  <c:v>1.8517577555030584E-3</c:v>
                </c:pt>
                <c:pt idx="100">
                  <c:v>1.871757791377604E-3</c:v>
                </c:pt>
                <c:pt idx="101">
                  <c:v>1.8917578272521496E-3</c:v>
                </c:pt>
                <c:pt idx="102">
                  <c:v>1.9117578631266952E-3</c:v>
                </c:pt>
                <c:pt idx="103">
                  <c:v>1.9317577825859189E-3</c:v>
                </c:pt>
                <c:pt idx="104">
                  <c:v>1.9517578184604645E-3</c:v>
                </c:pt>
                <c:pt idx="105">
                  <c:v>1.9717577379196882E-3</c:v>
                </c:pt>
                <c:pt idx="106">
                  <c:v>1.9917578902095556E-3</c:v>
                </c:pt>
                <c:pt idx="107">
                  <c:v>2.0000000949949026E-3</c:v>
                </c:pt>
              </c:numCache>
            </c:numRef>
          </c:xVal>
          <c:yVal>
            <c:numRef>
              <c:f>'u=0.495'!$AE$21:$AE$128</c:f>
              <c:numCache>
                <c:formatCode>General</c:formatCode>
                <c:ptCount val="108"/>
                <c:pt idx="0">
                  <c:v>0</c:v>
                </c:pt>
                <c:pt idx="1">
                  <c:v>4.904152859697123E-2</c:v>
                </c:pt>
                <c:pt idx="2">
                  <c:v>0.113532730275116</c:v>
                </c:pt>
                <c:pt idx="3">
                  <c:v>0.19385365626680526</c:v>
                </c:pt>
                <c:pt idx="4">
                  <c:v>0.33847456025178835</c:v>
                </c:pt>
                <c:pt idx="5">
                  <c:v>0.60049917095208416</c:v>
                </c:pt>
                <c:pt idx="6">
                  <c:v>1.0773320743686168</c:v>
                </c:pt>
                <c:pt idx="7">
                  <c:v>1.9477287352168877</c:v>
                </c:pt>
                <c:pt idx="8">
                  <c:v>3.5398508986330097</c:v>
                </c:pt>
                <c:pt idx="9">
                  <c:v>6.4562876033901562</c:v>
                </c:pt>
                <c:pt idx="10">
                  <c:v>10.539568139825597</c:v>
                </c:pt>
                <c:pt idx="11">
                  <c:v>15.239951963315459</c:v>
                </c:pt>
                <c:pt idx="12">
                  <c:v>20.484994615478346</c:v>
                </c:pt>
                <c:pt idx="13">
                  <c:v>26.223072482234091</c:v>
                </c:pt>
                <c:pt idx="14">
                  <c:v>32.414965539535565</c:v>
                </c:pt>
                <c:pt idx="15">
                  <c:v>39.029569143507558</c:v>
                </c:pt>
                <c:pt idx="16">
                  <c:v>46.041411536688841</c:v>
                </c:pt>
                <c:pt idx="17">
                  <c:v>53.429137861560619</c:v>
                </c:pt>
                <c:pt idx="18">
                  <c:v>61.174523791255261</c:v>
                </c:pt>
                <c:pt idx="19">
                  <c:v>69.261752092999103</c:v>
                </c:pt>
                <c:pt idx="20">
                  <c:v>77.676927743948184</c:v>
                </c:pt>
                <c:pt idx="21">
                  <c:v>86.407758844276344</c:v>
                </c:pt>
                <c:pt idx="22">
                  <c:v>95.44320896467589</c:v>
                </c:pt>
                <c:pt idx="23">
                  <c:v>104.77333436814327</c:v>
                </c:pt>
                <c:pt idx="24">
                  <c:v>114.38909194496215</c:v>
                </c:pt>
                <c:pt idx="25">
                  <c:v>124.2822633420042</c:v>
                </c:pt>
                <c:pt idx="26">
                  <c:v>134.44526405111301</c:v>
                </c:pt>
                <c:pt idx="27">
                  <c:v>144.87111145085944</c:v>
                </c:pt>
                <c:pt idx="28">
                  <c:v>155.55332286349883</c:v>
                </c:pt>
                <c:pt idx="29">
                  <c:v>166.48591758707857</c:v>
                </c:pt>
                <c:pt idx="30">
                  <c:v>177.66327259566887</c:v>
                </c:pt>
                <c:pt idx="31">
                  <c:v>189.08014100263904</c:v>
                </c:pt>
                <c:pt idx="32">
                  <c:v>200.73158246974273</c:v>
                </c:pt>
                <c:pt idx="33">
                  <c:v>212.61301685077677</c:v>
                </c:pt>
                <c:pt idx="34">
                  <c:v>224.72000745768685</c:v>
                </c:pt>
                <c:pt idx="35">
                  <c:v>237.04846083202995</c:v>
                </c:pt>
                <c:pt idx="36">
                  <c:v>249.59450473105346</c:v>
                </c:pt>
                <c:pt idx="37">
                  <c:v>262.35435703782434</c:v>
                </c:pt>
                <c:pt idx="38">
                  <c:v>275.32456641698286</c:v>
                </c:pt>
                <c:pt idx="39">
                  <c:v>288.50170062400588</c:v>
                </c:pt>
                <c:pt idx="40">
                  <c:v>301.88259614541209</c:v>
                </c:pt>
                <c:pt idx="41">
                  <c:v>315.46423593316615</c:v>
                </c:pt>
                <c:pt idx="42">
                  <c:v>329.24361765488226</c:v>
                </c:pt>
                <c:pt idx="43">
                  <c:v>343.21798141581758</c:v>
                </c:pt>
                <c:pt idx="44">
                  <c:v>357.38468518436764</c:v>
                </c:pt>
                <c:pt idx="45">
                  <c:v>371.74107080279072</c:v>
                </c:pt>
                <c:pt idx="46">
                  <c:v>386.2847469425671</c:v>
                </c:pt>
                <c:pt idx="47">
                  <c:v>401.01324846702317</c:v>
                </c:pt>
                <c:pt idx="48">
                  <c:v>415.92432550574932</c:v>
                </c:pt>
                <c:pt idx="49">
                  <c:v>431.01581350569671</c:v>
                </c:pt>
                <c:pt idx="50">
                  <c:v>446.28549415951818</c:v>
                </c:pt>
                <c:pt idx="51">
                  <c:v>461.73139963699322</c:v>
                </c:pt>
                <c:pt idx="52">
                  <c:v>477.35145292705403</c:v>
                </c:pt>
                <c:pt idx="53">
                  <c:v>493.14377738829495</c:v>
                </c:pt>
                <c:pt idx="54">
                  <c:v>509.10656059603519</c:v>
                </c:pt>
                <c:pt idx="55">
                  <c:v>525.23790942612868</c:v>
                </c:pt>
                <c:pt idx="56">
                  <c:v>541.53617343598887</c:v>
                </c:pt>
                <c:pt idx="57">
                  <c:v>557.99951831487101</c:v>
                </c:pt>
                <c:pt idx="58">
                  <c:v>574.62649483933137</c:v>
                </c:pt>
                <c:pt idx="59">
                  <c:v>591.41541472150163</c:v>
                </c:pt>
                <c:pt idx="60">
                  <c:v>608.3647306864209</c:v>
                </c:pt>
                <c:pt idx="61">
                  <c:v>625.4728389384004</c:v>
                </c:pt>
                <c:pt idx="62">
                  <c:v>642.73847641508451</c:v>
                </c:pt>
                <c:pt idx="63">
                  <c:v>660.1601214023525</c:v>
                </c:pt>
                <c:pt idx="64">
                  <c:v>677.73628643623556</c:v>
                </c:pt>
                <c:pt idx="65">
                  <c:v>695.46582765891583</c:v>
                </c:pt>
                <c:pt idx="66">
                  <c:v>713.3473294110413</c:v>
                </c:pt>
                <c:pt idx="67">
                  <c:v>731.37940571126671</c:v>
                </c:pt>
                <c:pt idx="68">
                  <c:v>749.56101774307353</c:v>
                </c:pt>
                <c:pt idx="69">
                  <c:v>767.89084278035284</c:v>
                </c:pt>
                <c:pt idx="70">
                  <c:v>786.36758396267362</c:v>
                </c:pt>
                <c:pt idx="71">
                  <c:v>804.99029566799868</c:v>
                </c:pt>
                <c:pt idx="72">
                  <c:v>823.75773711280533</c:v>
                </c:pt>
                <c:pt idx="73">
                  <c:v>842.66880066541557</c:v>
                </c:pt>
                <c:pt idx="74">
                  <c:v>861.7222924232799</c:v>
                </c:pt>
                <c:pt idx="75">
                  <c:v>880.91737573895546</c:v>
                </c:pt>
                <c:pt idx="76">
                  <c:v>900.25290489022223</c:v>
                </c:pt>
                <c:pt idx="77">
                  <c:v>919.72775328237947</c:v>
                </c:pt>
                <c:pt idx="78">
                  <c:v>939.3411564079322</c:v>
                </c:pt>
                <c:pt idx="79">
                  <c:v>959.09203092686084</c:v>
                </c:pt>
                <c:pt idx="80">
                  <c:v>978.97931042212588</c:v>
                </c:pt>
                <c:pt idx="81">
                  <c:v>999.00229559357365</c:v>
                </c:pt>
                <c:pt idx="82">
                  <c:v>1019.159959037999</c:v>
                </c:pt>
                <c:pt idx="83">
                  <c:v>1039.4512883769478</c:v>
                </c:pt>
                <c:pt idx="84">
                  <c:v>1059.8756435243718</c:v>
                </c:pt>
                <c:pt idx="85">
                  <c:v>1080.4320474417364</c:v>
                </c:pt>
                <c:pt idx="86">
                  <c:v>1101.1195364712544</c:v>
                </c:pt>
                <c:pt idx="87">
                  <c:v>1121.9375245287845</c:v>
                </c:pt>
                <c:pt idx="88">
                  <c:v>1142.8850800955008</c:v>
                </c:pt>
                <c:pt idx="89">
                  <c:v>1163.9614066552922</c:v>
                </c:pt>
                <c:pt idx="90">
                  <c:v>1185.1655984076788</c:v>
                </c:pt>
                <c:pt idx="91">
                  <c:v>1206.4971342786889</c:v>
                </c:pt>
                <c:pt idx="92">
                  <c:v>1227.9551369459934</c:v>
                </c:pt>
                <c:pt idx="93">
                  <c:v>1249.5387394014826</c:v>
                </c:pt>
                <c:pt idx="94">
                  <c:v>1271.2474647807855</c:v>
                </c:pt>
                <c:pt idx="95">
                  <c:v>1293.0804721867057</c:v>
                </c:pt>
                <c:pt idx="96">
                  <c:v>1315.0369299806318</c:v>
                </c:pt>
                <c:pt idx="97">
                  <c:v>1337.1164021096429</c:v>
                </c:pt>
                <c:pt idx="98">
                  <c:v>1359.318080950025</c:v>
                </c:pt>
                <c:pt idx="99">
                  <c:v>1381.6411672035651</c:v>
                </c:pt>
                <c:pt idx="100">
                  <c:v>1404.0852626101243</c:v>
                </c:pt>
                <c:pt idx="101">
                  <c:v>1426.6495900228292</c:v>
                </c:pt>
                <c:pt idx="102">
                  <c:v>1449.3335121767718</c:v>
                </c:pt>
                <c:pt idx="103">
                  <c:v>1472.1362687589688</c:v>
                </c:pt>
                <c:pt idx="104">
                  <c:v>1495.0575077613705</c:v>
                </c:pt>
                <c:pt idx="105">
                  <c:v>1518.0963543985349</c:v>
                </c:pt>
                <c:pt idx="106">
                  <c:v>1541.2526133265608</c:v>
                </c:pt>
                <c:pt idx="107">
                  <c:v>1550.8294193909699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6-D548-BA2D-1D10DDBDE923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'u=0.495'!$AD$21:$AD$128</c:f>
              <c:numCache>
                <c:formatCode>General</c:formatCode>
                <c:ptCount val="108"/>
                <c:pt idx="0">
                  <c:v>0</c:v>
                </c:pt>
                <c:pt idx="1">
                  <c:v>1.9999999949504854E-6</c:v>
                </c:pt>
                <c:pt idx="2">
                  <c:v>3.5000000480067683E-6</c:v>
                </c:pt>
                <c:pt idx="3">
                  <c:v>4.9999998736893758E-6</c:v>
                </c:pt>
                <c:pt idx="4">
                  <c:v>7.2500001806474756E-6</c:v>
                </c:pt>
                <c:pt idx="5">
                  <c:v>1.0624999958963599E-5</c:v>
                </c:pt>
                <c:pt idx="6">
                  <c:v>1.5687499399064109E-5</c:v>
                </c:pt>
                <c:pt idx="7">
                  <c:v>2.3281250832951628E-5</c:v>
                </c:pt>
                <c:pt idx="8">
                  <c:v>3.4671873436309397E-5</c:v>
                </c:pt>
                <c:pt idx="9">
                  <c:v>5.175781188881956E-5</c:v>
                </c:pt>
                <c:pt idx="10">
                  <c:v>7.1757815021555871E-5</c:v>
                </c:pt>
                <c:pt idx="11">
                  <c:v>9.1757814516313374E-5</c:v>
                </c:pt>
                <c:pt idx="12">
                  <c:v>1.1175781401107088E-4</c:v>
                </c:pt>
                <c:pt idx="13">
                  <c:v>1.3175781350582838E-4</c:v>
                </c:pt>
                <c:pt idx="14">
                  <c:v>1.5175780572462827E-4</c:v>
                </c:pt>
                <c:pt idx="15">
                  <c:v>1.7175781249534339E-4</c:v>
                </c:pt>
                <c:pt idx="16">
                  <c:v>1.917578192660585E-4</c:v>
                </c:pt>
                <c:pt idx="17">
                  <c:v>2.1175781148485839E-4</c:v>
                </c:pt>
                <c:pt idx="18">
                  <c:v>2.3175781825557351E-4</c:v>
                </c:pt>
                <c:pt idx="19">
                  <c:v>2.5175782502628863E-4</c:v>
                </c:pt>
                <c:pt idx="20">
                  <c:v>2.7175780269317329E-4</c:v>
                </c:pt>
                <c:pt idx="21">
                  <c:v>2.9175780946388841E-4</c:v>
                </c:pt>
                <c:pt idx="22">
                  <c:v>3.1175781623460352E-4</c:v>
                </c:pt>
                <c:pt idx="23">
                  <c:v>3.3175782300531864E-4</c:v>
                </c:pt>
                <c:pt idx="24">
                  <c:v>3.517578006722033E-4</c:v>
                </c:pt>
                <c:pt idx="25">
                  <c:v>3.7175780744291842E-4</c:v>
                </c:pt>
                <c:pt idx="26">
                  <c:v>3.9175781421363354E-4</c:v>
                </c:pt>
                <c:pt idx="27">
                  <c:v>4.1175782098434865E-4</c:v>
                </c:pt>
                <c:pt idx="28">
                  <c:v>4.3175779865123332E-4</c:v>
                </c:pt>
                <c:pt idx="29">
                  <c:v>4.5175780542194843E-4</c:v>
                </c:pt>
                <c:pt idx="30">
                  <c:v>4.7175781219266355E-4</c:v>
                </c:pt>
                <c:pt idx="31">
                  <c:v>4.9175781896337867E-4</c:v>
                </c:pt>
                <c:pt idx="32">
                  <c:v>5.1175779663026333E-4</c:v>
                </c:pt>
                <c:pt idx="33">
                  <c:v>5.317578325048089E-4</c:v>
                </c:pt>
                <c:pt idx="34">
                  <c:v>5.5175781017169356E-4</c:v>
                </c:pt>
                <c:pt idx="35">
                  <c:v>5.7175778783857822E-4</c:v>
                </c:pt>
                <c:pt idx="36">
                  <c:v>5.917578237131238E-4</c:v>
                </c:pt>
                <c:pt idx="37">
                  <c:v>6.1175780138000846E-4</c:v>
                </c:pt>
                <c:pt idx="38">
                  <c:v>6.3175783725455403E-4</c:v>
                </c:pt>
                <c:pt idx="39">
                  <c:v>6.5175781492143869E-4</c:v>
                </c:pt>
                <c:pt idx="40">
                  <c:v>6.7175779258832335E-4</c:v>
                </c:pt>
                <c:pt idx="41">
                  <c:v>6.9175782846286893E-4</c:v>
                </c:pt>
                <c:pt idx="42">
                  <c:v>7.1175780612975359E-4</c:v>
                </c:pt>
                <c:pt idx="43">
                  <c:v>7.3175778379663825E-4</c:v>
                </c:pt>
                <c:pt idx="44">
                  <c:v>7.5175781967118382E-4</c:v>
                </c:pt>
                <c:pt idx="45">
                  <c:v>7.7175779733806849E-4</c:v>
                </c:pt>
                <c:pt idx="46">
                  <c:v>7.9175783321261406E-4</c:v>
                </c:pt>
                <c:pt idx="47">
                  <c:v>8.1175781087949872E-4</c:v>
                </c:pt>
                <c:pt idx="48">
                  <c:v>8.3175778854638338E-4</c:v>
                </c:pt>
                <c:pt idx="49">
                  <c:v>8.5175782442092896E-4</c:v>
                </c:pt>
                <c:pt idx="50">
                  <c:v>8.7175780208781362E-4</c:v>
                </c:pt>
                <c:pt idx="51">
                  <c:v>8.9175783796235919E-4</c:v>
                </c:pt>
                <c:pt idx="52">
                  <c:v>9.1175781562924385E-4</c:v>
                </c:pt>
                <c:pt idx="53">
                  <c:v>9.3175779329612851E-4</c:v>
                </c:pt>
                <c:pt idx="54">
                  <c:v>9.5175782917067409E-4</c:v>
                </c:pt>
                <c:pt idx="55">
                  <c:v>9.7175780683755875E-4</c:v>
                </c:pt>
                <c:pt idx="56">
                  <c:v>9.9175784271210432E-4</c:v>
                </c:pt>
                <c:pt idx="57">
                  <c:v>1.0117577621713281E-3</c:v>
                </c:pt>
                <c:pt idx="58">
                  <c:v>1.0317577980458736E-3</c:v>
                </c:pt>
                <c:pt idx="59">
                  <c:v>1.0517578339204192E-3</c:v>
                </c:pt>
                <c:pt idx="60">
                  <c:v>1.0717578697949648E-3</c:v>
                </c:pt>
                <c:pt idx="61">
                  <c:v>1.0917577892541885E-3</c:v>
                </c:pt>
                <c:pt idx="62">
                  <c:v>1.1117578251287341E-3</c:v>
                </c:pt>
                <c:pt idx="63">
                  <c:v>1.1317578610032797E-3</c:v>
                </c:pt>
                <c:pt idx="64">
                  <c:v>1.1517577804625034E-3</c:v>
                </c:pt>
                <c:pt idx="65">
                  <c:v>1.171757816337049E-3</c:v>
                </c:pt>
                <c:pt idx="66">
                  <c:v>1.1917578522115946E-3</c:v>
                </c:pt>
                <c:pt idx="67">
                  <c:v>1.2117577716708183E-3</c:v>
                </c:pt>
                <c:pt idx="68">
                  <c:v>1.2317578075453639E-3</c:v>
                </c:pt>
                <c:pt idx="69">
                  <c:v>1.2517578434199095E-3</c:v>
                </c:pt>
                <c:pt idx="70">
                  <c:v>1.2717577628791332E-3</c:v>
                </c:pt>
                <c:pt idx="71">
                  <c:v>1.2917577987536788E-3</c:v>
                </c:pt>
                <c:pt idx="72">
                  <c:v>1.3117578346282244E-3</c:v>
                </c:pt>
                <c:pt idx="73">
                  <c:v>1.3317578705027699E-3</c:v>
                </c:pt>
                <c:pt idx="74">
                  <c:v>1.3517577899619937E-3</c:v>
                </c:pt>
                <c:pt idx="75">
                  <c:v>1.3717578258365393E-3</c:v>
                </c:pt>
                <c:pt idx="76">
                  <c:v>1.3917578617110848E-3</c:v>
                </c:pt>
                <c:pt idx="77">
                  <c:v>1.4117577811703086E-3</c:v>
                </c:pt>
                <c:pt idx="78">
                  <c:v>1.4317578170448542E-3</c:v>
                </c:pt>
                <c:pt idx="79">
                  <c:v>1.4517578529193997E-3</c:v>
                </c:pt>
                <c:pt idx="80">
                  <c:v>1.4717577723786235E-3</c:v>
                </c:pt>
                <c:pt idx="81">
                  <c:v>1.4917578082531691E-3</c:v>
                </c:pt>
                <c:pt idx="82">
                  <c:v>1.5117578441277146E-3</c:v>
                </c:pt>
                <c:pt idx="83">
                  <c:v>1.5317577635869384E-3</c:v>
                </c:pt>
                <c:pt idx="84">
                  <c:v>1.551757799461484E-3</c:v>
                </c:pt>
                <c:pt idx="85">
                  <c:v>1.5717578353360295E-3</c:v>
                </c:pt>
                <c:pt idx="86">
                  <c:v>1.5917577547952533E-3</c:v>
                </c:pt>
                <c:pt idx="87">
                  <c:v>1.6117577906697989E-3</c:v>
                </c:pt>
                <c:pt idx="88">
                  <c:v>1.6317578265443444E-3</c:v>
                </c:pt>
                <c:pt idx="89">
                  <c:v>1.65175786241889E-3</c:v>
                </c:pt>
                <c:pt idx="90">
                  <c:v>1.6717577818781137E-3</c:v>
                </c:pt>
                <c:pt idx="91">
                  <c:v>1.6917578177526593E-3</c:v>
                </c:pt>
                <c:pt idx="92">
                  <c:v>1.7117578536272049E-3</c:v>
                </c:pt>
                <c:pt idx="93">
                  <c:v>1.7317577730864286E-3</c:v>
                </c:pt>
                <c:pt idx="94">
                  <c:v>1.7517578089609742E-3</c:v>
                </c:pt>
                <c:pt idx="95">
                  <c:v>1.7717578448355198E-3</c:v>
                </c:pt>
                <c:pt idx="96">
                  <c:v>1.7917577642947435E-3</c:v>
                </c:pt>
                <c:pt idx="97">
                  <c:v>1.8117578001692891E-3</c:v>
                </c:pt>
                <c:pt idx="98">
                  <c:v>1.8317578360438347E-3</c:v>
                </c:pt>
                <c:pt idx="99">
                  <c:v>1.8517577555030584E-3</c:v>
                </c:pt>
                <c:pt idx="100">
                  <c:v>1.871757791377604E-3</c:v>
                </c:pt>
                <c:pt idx="101">
                  <c:v>1.8917578272521496E-3</c:v>
                </c:pt>
                <c:pt idx="102">
                  <c:v>1.9117578631266952E-3</c:v>
                </c:pt>
                <c:pt idx="103">
                  <c:v>1.9317577825859189E-3</c:v>
                </c:pt>
                <c:pt idx="104">
                  <c:v>1.9517578184604645E-3</c:v>
                </c:pt>
                <c:pt idx="105">
                  <c:v>1.9717577379196882E-3</c:v>
                </c:pt>
                <c:pt idx="106">
                  <c:v>1.9917578902095556E-3</c:v>
                </c:pt>
                <c:pt idx="107">
                  <c:v>2.0000000949949026E-3</c:v>
                </c:pt>
              </c:numCache>
            </c:numRef>
          </c:xVal>
          <c:yVal>
            <c:numRef>
              <c:f>'u=0.495'!$AF$21:$AF$128</c:f>
              <c:numCache>
                <c:formatCode>General</c:formatCode>
                <c:ptCount val="108"/>
                <c:pt idx="0">
                  <c:v>0</c:v>
                </c:pt>
                <c:pt idx="1">
                  <c:v>5.1202643182931586E-2</c:v>
                </c:pt>
                <c:pt idx="2">
                  <c:v>0.1185357806775174</c:v>
                </c:pt>
                <c:pt idx="3">
                  <c:v>0.2023962114457605</c:v>
                </c:pt>
                <c:pt idx="4">
                  <c:v>0.35339012936359276</c:v>
                </c:pt>
                <c:pt idx="5">
                  <c:v>0.6269613868399021</c:v>
                </c:pt>
                <c:pt idx="6">
                  <c:v>1.1248069008360924</c:v>
                </c:pt>
                <c:pt idx="7">
                  <c:v>2.033559358763791</c:v>
                </c:pt>
                <c:pt idx="8">
                  <c:v>3.6958416197222608</c:v>
                </c:pt>
                <c:pt idx="9">
                  <c:v>6.7407970326436155</c:v>
                </c:pt>
                <c:pt idx="10">
                  <c:v>11.004015621140583</c:v>
                </c:pt>
                <c:pt idx="11">
                  <c:v>15.91153140668726</c:v>
                </c:pt>
                <c:pt idx="12">
                  <c:v>21.387707518672062</c:v>
                </c:pt>
                <c:pt idx="13">
                  <c:v>27.378645443586517</c:v>
                </c:pt>
                <c:pt idx="14">
                  <c:v>33.843396847348004</c:v>
                </c:pt>
                <c:pt idx="15">
                  <c:v>40.749486396759565</c:v>
                </c:pt>
                <c:pt idx="16">
                  <c:v>48.070319869621329</c:v>
                </c:pt>
                <c:pt idx="17">
                  <c:v>55.783601363235334</c:v>
                </c:pt>
                <c:pt idx="18">
                  <c:v>63.870303458747628</c:v>
                </c:pt>
                <c:pt idx="19">
                  <c:v>72.313911904889537</c:v>
                </c:pt>
                <c:pt idx="20">
                  <c:v>81.099919366407576</c:v>
                </c:pt>
                <c:pt idx="21">
                  <c:v>90.215492275938658</c:v>
                </c:pt>
                <c:pt idx="22">
                  <c:v>99.649107861497029</c:v>
                </c:pt>
                <c:pt idx="23">
                  <c:v>109.39038419510727</c:v>
                </c:pt>
                <c:pt idx="24">
                  <c:v>119.42987966405224</c:v>
                </c:pt>
                <c:pt idx="25">
                  <c:v>129.75901375677736</c:v>
                </c:pt>
                <c:pt idx="26">
                  <c:v>140.36986773836628</c:v>
                </c:pt>
                <c:pt idx="27">
                  <c:v>151.25515128399132</c:v>
                </c:pt>
                <c:pt idx="28">
                  <c:v>162.40809604354342</c:v>
                </c:pt>
                <c:pt idx="29">
                  <c:v>173.82245776328855</c:v>
                </c:pt>
                <c:pt idx="30">
                  <c:v>185.49236562723607</c:v>
                </c:pt>
                <c:pt idx="31">
                  <c:v>197.41234153403684</c:v>
                </c:pt>
                <c:pt idx="32">
                  <c:v>209.57722743940334</c:v>
                </c:pt>
                <c:pt idx="33">
                  <c:v>221.98224136368535</c:v>
                </c:pt>
                <c:pt idx="34">
                  <c:v>234.62275110715623</c:v>
                </c:pt>
                <c:pt idx="35">
                  <c:v>247.4944828248108</c:v>
                </c:pt>
                <c:pt idx="36">
                  <c:v>260.59339363565306</c:v>
                </c:pt>
                <c:pt idx="37">
                  <c:v>273.9155347560839</c:v>
                </c:pt>
                <c:pt idx="38">
                  <c:v>287.45730276063955</c:v>
                </c:pt>
                <c:pt idx="39">
                  <c:v>301.21511415596933</c:v>
                </c:pt>
                <c:pt idx="40">
                  <c:v>315.18566602194369</c:v>
                </c:pt>
                <c:pt idx="41">
                  <c:v>329.36580835817637</c:v>
                </c:pt>
                <c:pt idx="42">
                  <c:v>343.75240652840574</c:v>
                </c:pt>
                <c:pt idx="43">
                  <c:v>358.34257901752045</c:v>
                </c:pt>
                <c:pt idx="44">
                  <c:v>373.133567367426</c:v>
                </c:pt>
                <c:pt idx="45">
                  <c:v>388.12259628325972</c:v>
                </c:pt>
                <c:pt idx="46">
                  <c:v>403.30716905775262</c:v>
                </c:pt>
                <c:pt idx="47">
                  <c:v>418.68471192297574</c:v>
                </c:pt>
                <c:pt idx="48">
                  <c:v>434.25287586340909</c:v>
                </c:pt>
                <c:pt idx="49">
                  <c:v>450.00940094057648</c:v>
                </c:pt>
                <c:pt idx="50">
                  <c:v>465.95197109291104</c:v>
                </c:pt>
                <c:pt idx="51">
                  <c:v>482.07853177375586</c:v>
                </c:pt>
                <c:pt idx="52">
                  <c:v>498.38691444433096</c:v>
                </c:pt>
                <c:pt idx="53">
                  <c:v>514.87515976521479</c:v>
                </c:pt>
                <c:pt idx="54">
                  <c:v>531.54137544355103</c:v>
                </c:pt>
                <c:pt idx="55">
                  <c:v>548.38358493083217</c:v>
                </c:pt>
                <c:pt idx="56">
                  <c:v>565.40006505436622</c:v>
                </c:pt>
                <c:pt idx="57">
                  <c:v>582.58890067077903</c:v>
                </c:pt>
                <c:pt idx="58">
                  <c:v>599.94857869365171</c:v>
                </c:pt>
                <c:pt idx="59">
                  <c:v>617.47733643728122</c:v>
                </c:pt>
                <c:pt idx="60">
                  <c:v>635.17355844289227</c:v>
                </c:pt>
                <c:pt idx="61">
                  <c:v>653.035570240281</c:v>
                </c:pt>
                <c:pt idx="62">
                  <c:v>671.06205310768303</c:v>
                </c:pt>
                <c:pt idx="63">
                  <c:v>689.25141827355355</c:v>
                </c:pt>
                <c:pt idx="64">
                  <c:v>707.60211272580216</c:v>
                </c:pt>
                <c:pt idx="65">
                  <c:v>726.11294220019261</c:v>
                </c:pt>
                <c:pt idx="66">
                  <c:v>744.78242865346738</c:v>
                </c:pt>
                <c:pt idx="67">
                  <c:v>763.60912502819792</c:v>
                </c:pt>
                <c:pt idx="68">
                  <c:v>782.59194673030515</c:v>
                </c:pt>
                <c:pt idx="69">
                  <c:v>801.72951274506727</c:v>
                </c:pt>
                <c:pt idx="70">
                  <c:v>821.02046906326359</c:v>
                </c:pt>
                <c:pt idx="71">
                  <c:v>840.46382839210094</c:v>
                </c:pt>
                <c:pt idx="72">
                  <c:v>860.05829527040987</c:v>
                </c:pt>
                <c:pt idx="73">
                  <c:v>879.80271325647254</c:v>
                </c:pt>
                <c:pt idx="74">
                  <c:v>899.69583583599808</c:v>
                </c:pt>
                <c:pt idx="75">
                  <c:v>919.73678949297437</c:v>
                </c:pt>
                <c:pt idx="76">
                  <c:v>939.92437801660435</c:v>
                </c:pt>
                <c:pt idx="77">
                  <c:v>960.25742516650291</c:v>
                </c:pt>
                <c:pt idx="78">
                  <c:v>980.73513274559934</c:v>
                </c:pt>
                <c:pt idx="79">
                  <c:v>1001.3563696742953</c:v>
                </c:pt>
                <c:pt idx="80">
                  <c:v>1022.1200225417177</c:v>
                </c:pt>
                <c:pt idx="81">
                  <c:v>1043.0253612316315</c:v>
                </c:pt>
                <c:pt idx="82">
                  <c:v>1064.0713130662216</c:v>
                </c:pt>
                <c:pt idx="83">
                  <c:v>1085.256821054521</c:v>
                </c:pt>
                <c:pt idx="84">
                  <c:v>1106.5812169037893</c:v>
                </c:pt>
                <c:pt idx="85">
                  <c:v>1128.0434805203038</c:v>
                </c:pt>
                <c:pt idx="86">
                  <c:v>1149.6426057807396</c:v>
                </c:pt>
                <c:pt idx="87">
                  <c:v>1171.3779807739668</c:v>
                </c:pt>
                <c:pt idx="88">
                  <c:v>1193.2486329318901</c:v>
                </c:pt>
                <c:pt idx="89">
                  <c:v>1215.2537306382978</c:v>
                </c:pt>
                <c:pt idx="90">
                  <c:v>1237.392328176772</c:v>
                </c:pt>
                <c:pt idx="91">
                  <c:v>1259.6638815111576</c:v>
                </c:pt>
                <c:pt idx="92">
                  <c:v>1282.0674746581346</c:v>
                </c:pt>
                <c:pt idx="93">
                  <c:v>1304.6022024031199</c:v>
                </c:pt>
                <c:pt idx="94">
                  <c:v>1327.2675668677452</c:v>
                </c:pt>
                <c:pt idx="95">
                  <c:v>1350.062690098971</c:v>
                </c:pt>
                <c:pt idx="96">
                  <c:v>1372.9867038103405</c:v>
                </c:pt>
                <c:pt idx="97">
                  <c:v>1396.0391527333754</c:v>
                </c:pt>
                <c:pt idx="98">
                  <c:v>1419.219193654782</c:v>
                </c:pt>
                <c:pt idx="99">
                  <c:v>1442.525992053648</c:v>
                </c:pt>
                <c:pt idx="100">
                  <c:v>1465.9591321196917</c:v>
                </c:pt>
                <c:pt idx="101">
                  <c:v>1489.5178024594848</c:v>
                </c:pt>
                <c:pt idx="102">
                  <c:v>1513.2013377257458</c:v>
                </c:pt>
                <c:pt idx="103">
                  <c:v>1537.0089441007556</c:v>
                </c:pt>
                <c:pt idx="104">
                  <c:v>1560.9402540645146</c:v>
                </c:pt>
                <c:pt idx="105">
                  <c:v>1584.994354282383</c:v>
                </c:pt>
                <c:pt idx="106">
                  <c:v>1609.1710408022341</c:v>
                </c:pt>
                <c:pt idx="107">
                  <c:v>1619.1698682812446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96-D548-BA2D-1D10DDBD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40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xVal>
            <c:numRef>
              <c:f>'u=0.495'!$M$21:$M$128</c:f>
              <c:numCache>
                <c:formatCode>General</c:formatCode>
                <c:ptCount val="108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1.8485625041648746E-3</c:v>
                </c:pt>
                <c:pt idx="99">
                  <c:v>1.856062444858253E-3</c:v>
                </c:pt>
                <c:pt idx="100">
                  <c:v>1.8673124723136425E-3</c:v>
                </c:pt>
                <c:pt idx="101">
                  <c:v>1.8841874552890658E-3</c:v>
                </c:pt>
                <c:pt idx="102">
                  <c:v>1.9041874911636114E-3</c:v>
                </c:pt>
                <c:pt idx="103">
                  <c:v>1.924187527038157E-3</c:v>
                </c:pt>
                <c:pt idx="104">
                  <c:v>1.9441874464973807E-3</c:v>
                </c:pt>
                <c:pt idx="105">
                  <c:v>1.9641874823719263E-3</c:v>
                </c:pt>
                <c:pt idx="106">
                  <c:v>1.9841874018311501E-3</c:v>
                </c:pt>
                <c:pt idx="107">
                  <c:v>2.0000000949949026E-3</c:v>
                </c:pt>
              </c:numCache>
            </c:numRef>
          </c:xVal>
          <c:yVal>
            <c:numRef>
              <c:f>'u=0.495'!$N$21:$N$128</c:f>
              <c:numCache>
                <c:formatCode>General</c:formatCode>
                <c:ptCount val="108"/>
                <c:pt idx="0">
                  <c:v>0</c:v>
                </c:pt>
                <c:pt idx="1">
                  <c:v>4.1259252466261387E-3</c:v>
                </c:pt>
                <c:pt idx="2">
                  <c:v>9.8670728504657745E-2</c:v>
                </c:pt>
                <c:pt idx="3">
                  <c:v>0.28132790327072144</c:v>
                </c:pt>
                <c:pt idx="4">
                  <c:v>0.55467879772186279</c:v>
                </c:pt>
                <c:pt idx="5">
                  <c:v>1.0707114934921265</c:v>
                </c:pt>
                <c:pt idx="6">
                  <c:v>2.0247278213500977</c:v>
                </c:pt>
                <c:pt idx="7">
                  <c:v>3.4570293426513672</c:v>
                </c:pt>
                <c:pt idx="8">
                  <c:v>5.3444609642028809</c:v>
                </c:pt>
                <c:pt idx="9">
                  <c:v>7.3426761627197266</c:v>
                </c:pt>
                <c:pt idx="10">
                  <c:v>9.4463472366333008</c:v>
                </c:pt>
                <c:pt idx="11">
                  <c:v>11.556108474731445</c:v>
                </c:pt>
                <c:pt idx="12">
                  <c:v>13.806270599365234</c:v>
                </c:pt>
                <c:pt idx="13">
                  <c:v>16.117946624755859</c:v>
                </c:pt>
                <c:pt idx="14">
                  <c:v>18.651247024536133</c:v>
                </c:pt>
                <c:pt idx="15">
                  <c:v>21.847700119018555</c:v>
                </c:pt>
                <c:pt idx="16">
                  <c:v>25.823049545288086</c:v>
                </c:pt>
                <c:pt idx="17">
                  <c:v>30.209457397460938</c:v>
                </c:pt>
                <c:pt idx="18">
                  <c:v>34.561908721923828</c:v>
                </c:pt>
                <c:pt idx="19">
                  <c:v>38.912624359130859</c:v>
                </c:pt>
                <c:pt idx="20">
                  <c:v>43.307491302490234</c:v>
                </c:pt>
                <c:pt idx="21">
                  <c:v>47.907585144042969</c:v>
                </c:pt>
                <c:pt idx="22">
                  <c:v>52.520275115966797</c:v>
                </c:pt>
                <c:pt idx="23">
                  <c:v>57.154541015625</c:v>
                </c:pt>
                <c:pt idx="24">
                  <c:v>61.795181274414062</c:v>
                </c:pt>
                <c:pt idx="25">
                  <c:v>66.432418823242188</c:v>
                </c:pt>
                <c:pt idx="26">
                  <c:v>71.083198547363281</c:v>
                </c:pt>
                <c:pt idx="27">
                  <c:v>75.746185302734375</c:v>
                </c:pt>
                <c:pt idx="28">
                  <c:v>80.436019897460938</c:v>
                </c:pt>
                <c:pt idx="29">
                  <c:v>85.146713256835938</c:v>
                </c:pt>
                <c:pt idx="30">
                  <c:v>89.875152587890625</c:v>
                </c:pt>
                <c:pt idx="31">
                  <c:v>94.622840881347656</c:v>
                </c:pt>
                <c:pt idx="32">
                  <c:v>99.390121459960938</c:v>
                </c:pt>
                <c:pt idx="33">
                  <c:v>104.17707824707031</c:v>
                </c:pt>
                <c:pt idx="34">
                  <c:v>109.16654968261719</c:v>
                </c:pt>
                <c:pt idx="35">
                  <c:v>114.24665832519531</c:v>
                </c:pt>
                <c:pt idx="36">
                  <c:v>119.34072875976562</c:v>
                </c:pt>
                <c:pt idx="37">
                  <c:v>124.45276641845703</c:v>
                </c:pt>
                <c:pt idx="38">
                  <c:v>129.583740234375</c:v>
                </c:pt>
                <c:pt idx="39">
                  <c:v>134.73388671875</c:v>
                </c:pt>
                <c:pt idx="40">
                  <c:v>139.907470703125</c:v>
                </c:pt>
                <c:pt idx="41">
                  <c:v>145.11602783203125</c:v>
                </c:pt>
                <c:pt idx="42">
                  <c:v>150.34750366210938</c:v>
                </c:pt>
                <c:pt idx="43">
                  <c:v>155.98725891113281</c:v>
                </c:pt>
                <c:pt idx="44">
                  <c:v>162.141845703125</c:v>
                </c:pt>
                <c:pt idx="45">
                  <c:v>168.58598327636719</c:v>
                </c:pt>
                <c:pt idx="46">
                  <c:v>175.21885681152344</c:v>
                </c:pt>
                <c:pt idx="47">
                  <c:v>182.11839294433594</c:v>
                </c:pt>
                <c:pt idx="48">
                  <c:v>189.03614807128906</c:v>
                </c:pt>
                <c:pt idx="49">
                  <c:v>196.11978149414062</c:v>
                </c:pt>
                <c:pt idx="50">
                  <c:v>203.37052917480469</c:v>
                </c:pt>
                <c:pt idx="51">
                  <c:v>210.68443298339844</c:v>
                </c:pt>
                <c:pt idx="52">
                  <c:v>218.20176696777344</c:v>
                </c:pt>
                <c:pt idx="53">
                  <c:v>225.8074951171875</c:v>
                </c:pt>
                <c:pt idx="54">
                  <c:v>233.55311584472656</c:v>
                </c:pt>
                <c:pt idx="55">
                  <c:v>241.31733703613281</c:v>
                </c:pt>
                <c:pt idx="56">
                  <c:v>249.09376525878906</c:v>
                </c:pt>
                <c:pt idx="57">
                  <c:v>256.8779296875</c:v>
                </c:pt>
                <c:pt idx="58">
                  <c:v>264.67465209960938</c:v>
                </c:pt>
                <c:pt idx="59">
                  <c:v>272.48541259765625</c:v>
                </c:pt>
                <c:pt idx="60">
                  <c:v>280.33599853515625</c:v>
                </c:pt>
                <c:pt idx="61">
                  <c:v>288.19400024414062</c:v>
                </c:pt>
                <c:pt idx="62">
                  <c:v>296.07769775390625</c:v>
                </c:pt>
                <c:pt idx="63">
                  <c:v>303.98458862304688</c:v>
                </c:pt>
                <c:pt idx="64">
                  <c:v>312.10507202148438</c:v>
                </c:pt>
                <c:pt idx="65">
                  <c:v>320.22219848632812</c:v>
                </c:pt>
                <c:pt idx="66">
                  <c:v>328.3724365234375</c:v>
                </c:pt>
                <c:pt idx="67">
                  <c:v>336.5286865234375</c:v>
                </c:pt>
                <c:pt idx="68">
                  <c:v>344.69888305664062</c:v>
                </c:pt>
                <c:pt idx="69">
                  <c:v>352.88516235351562</c:v>
                </c:pt>
                <c:pt idx="70">
                  <c:v>361.0880126953125</c:v>
                </c:pt>
                <c:pt idx="71">
                  <c:v>369.32183837890625</c:v>
                </c:pt>
                <c:pt idx="72">
                  <c:v>377.57733154296875</c:v>
                </c:pt>
                <c:pt idx="73">
                  <c:v>385.84457397460938</c:v>
                </c:pt>
                <c:pt idx="74">
                  <c:v>394.12850952148438</c:v>
                </c:pt>
                <c:pt idx="75">
                  <c:v>402.43060302734375</c:v>
                </c:pt>
                <c:pt idx="76">
                  <c:v>410.74844360351562</c:v>
                </c:pt>
                <c:pt idx="77">
                  <c:v>419.09927368164062</c:v>
                </c:pt>
                <c:pt idx="78">
                  <c:v>427.47119140625</c:v>
                </c:pt>
                <c:pt idx="79">
                  <c:v>435.86257934570312</c:v>
                </c:pt>
                <c:pt idx="80">
                  <c:v>444.26751708984375</c:v>
                </c:pt>
                <c:pt idx="81">
                  <c:v>452.70333862304688</c:v>
                </c:pt>
                <c:pt idx="82">
                  <c:v>461.14910888671875</c:v>
                </c:pt>
                <c:pt idx="83">
                  <c:v>469.61300659179688</c:v>
                </c:pt>
                <c:pt idx="84">
                  <c:v>478.11517333984375</c:v>
                </c:pt>
                <c:pt idx="85">
                  <c:v>486.62872314453125</c:v>
                </c:pt>
                <c:pt idx="86">
                  <c:v>495.16143798828125</c:v>
                </c:pt>
                <c:pt idx="87">
                  <c:v>503.85122680664062</c:v>
                </c:pt>
                <c:pt idx="88">
                  <c:v>512.61419677734375</c:v>
                </c:pt>
                <c:pt idx="89">
                  <c:v>521.38055419921875</c:v>
                </c:pt>
                <c:pt idx="90">
                  <c:v>530.1641845703125</c:v>
                </c:pt>
                <c:pt idx="91">
                  <c:v>538.97052001953125</c:v>
                </c:pt>
                <c:pt idx="92">
                  <c:v>547.8125</c:v>
                </c:pt>
                <c:pt idx="93">
                  <c:v>556.6651611328125</c:v>
                </c:pt>
                <c:pt idx="94">
                  <c:v>565.537109375</c:v>
                </c:pt>
                <c:pt idx="95">
                  <c:v>574.5267333984375</c:v>
                </c:pt>
                <c:pt idx="96">
                  <c:v>584.3389892578125</c:v>
                </c:pt>
                <c:pt idx="97">
                  <c:v>595.99676513671875</c:v>
                </c:pt>
                <c:pt idx="98">
                  <c:v>599.70050048828125</c:v>
                </c:pt>
                <c:pt idx="99">
                  <c:v>604.9542236328125</c:v>
                </c:pt>
                <c:pt idx="100">
                  <c:v>612.44366455078125</c:v>
                </c:pt>
                <c:pt idx="101">
                  <c:v>623.40966796875</c:v>
                </c:pt>
                <c:pt idx="102">
                  <c:v>636.00433349609375</c:v>
                </c:pt>
                <c:pt idx="103">
                  <c:v>648.5595703125</c:v>
                </c:pt>
                <c:pt idx="104">
                  <c:v>660.91680908203125</c:v>
                </c:pt>
                <c:pt idx="105">
                  <c:v>673.359619140625</c:v>
                </c:pt>
                <c:pt idx="106">
                  <c:v>685.64617919921875</c:v>
                </c:pt>
                <c:pt idx="107">
                  <c:v>695.462646484375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7F-7A4F-A6D0-1204F8D3E6DC}"/>
            </c:ext>
          </c:extLst>
        </c:ser>
        <c:ser>
          <c:idx val="1"/>
          <c:order val="1"/>
          <c:spPr>
            <a:ln w="2540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'u=0.495'!$S$21:$S$128</c:f>
              <c:numCache>
                <c:formatCode>General</c:formatCode>
                <c:ptCount val="108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1.8485625041648746E-3</c:v>
                </c:pt>
                <c:pt idx="99">
                  <c:v>1.856062444858253E-3</c:v>
                </c:pt>
                <c:pt idx="100">
                  <c:v>1.8673124723136425E-3</c:v>
                </c:pt>
                <c:pt idx="101">
                  <c:v>1.8841874552890658E-3</c:v>
                </c:pt>
                <c:pt idx="102">
                  <c:v>1.9041874911636114E-3</c:v>
                </c:pt>
                <c:pt idx="103">
                  <c:v>1.924187527038157E-3</c:v>
                </c:pt>
                <c:pt idx="104">
                  <c:v>1.9441874464973807E-3</c:v>
                </c:pt>
                <c:pt idx="105">
                  <c:v>1.9641874823719263E-3</c:v>
                </c:pt>
                <c:pt idx="106">
                  <c:v>1.9841874018311501E-3</c:v>
                </c:pt>
                <c:pt idx="107">
                  <c:v>2.0000000949949026E-3</c:v>
                </c:pt>
              </c:numCache>
            </c:numRef>
          </c:xVal>
          <c:yVal>
            <c:numRef>
              <c:f>'u=0.495'!$T$21:$T$128</c:f>
              <c:numCache>
                <c:formatCode>General</c:formatCode>
                <c:ptCount val="108"/>
                <c:pt idx="0">
                  <c:v>0</c:v>
                </c:pt>
                <c:pt idx="1">
                  <c:v>1.9623409281159517E-2</c:v>
                </c:pt>
                <c:pt idx="2">
                  <c:v>5.5503383090827668E-2</c:v>
                </c:pt>
                <c:pt idx="3">
                  <c:v>0.12849213313869962</c:v>
                </c:pt>
                <c:pt idx="4">
                  <c:v>0.27056788390361186</c:v>
                </c:pt>
                <c:pt idx="5">
                  <c:v>0.54090849113890005</c:v>
                </c:pt>
                <c:pt idx="6">
                  <c:v>1.0486565316460474</c:v>
                </c:pt>
                <c:pt idx="7">
                  <c:v>1.9947968464119539</c:v>
                </c:pt>
                <c:pt idx="8">
                  <c:v>3.5158544654792756</c:v>
                </c:pt>
                <c:pt idx="9">
                  <c:v>5.2996432116894345</c:v>
                </c:pt>
                <c:pt idx="10">
                  <c:v>7.3119510638519607</c:v>
                </c:pt>
                <c:pt idx="11">
                  <c:v>9.5292665187881695</c:v>
                </c:pt>
                <c:pt idx="12">
                  <c:v>11.934136389645225</c:v>
                </c:pt>
                <c:pt idx="13">
                  <c:v>14.512928514337176</c:v>
                </c:pt>
                <c:pt idx="14">
                  <c:v>17.254620767585486</c:v>
                </c:pt>
                <c:pt idx="15">
                  <c:v>20.150049225981348</c:v>
                </c:pt>
                <c:pt idx="16">
                  <c:v>23.191450142372023</c:v>
                </c:pt>
                <c:pt idx="17">
                  <c:v>26.372124795555948</c:v>
                </c:pt>
                <c:pt idx="18">
                  <c:v>29.686221970859613</c:v>
                </c:pt>
                <c:pt idx="19">
                  <c:v>33.128566514451244</c:v>
                </c:pt>
                <c:pt idx="20">
                  <c:v>36.694556782397157</c:v>
                </c:pt>
                <c:pt idx="21">
                  <c:v>40.380040724816503</c:v>
                </c:pt>
                <c:pt idx="22">
                  <c:v>44.181262603745772</c:v>
                </c:pt>
                <c:pt idx="23">
                  <c:v>48.094794338220602</c:v>
                </c:pt>
                <c:pt idx="24">
                  <c:v>52.117511838045033</c:v>
                </c:pt>
                <c:pt idx="25">
                  <c:v>56.246522861119544</c:v>
                </c:pt>
                <c:pt idx="26">
                  <c:v>60.47915835462404</c:v>
                </c:pt>
                <c:pt idx="27">
                  <c:v>64.812934425006432</c:v>
                </c:pt>
                <c:pt idx="28">
                  <c:v>69.245555839154747</c:v>
                </c:pt>
                <c:pt idx="29">
                  <c:v>73.774859653468496</c:v>
                </c:pt>
                <c:pt idx="30">
                  <c:v>78.398824484436972</c:v>
                </c:pt>
                <c:pt idx="31">
                  <c:v>83.115543756306877</c:v>
                </c:pt>
                <c:pt idx="32">
                  <c:v>87.923248601366467</c:v>
                </c:pt>
                <c:pt idx="33">
                  <c:v>92.820221144297022</c:v>
                </c:pt>
                <c:pt idx="34">
                  <c:v>97.804876184113922</c:v>
                </c:pt>
                <c:pt idx="35">
                  <c:v>102.87571250972888</c:v>
                </c:pt>
                <c:pt idx="36">
                  <c:v>108.03126054056609</c:v>
                </c:pt>
                <c:pt idx="37">
                  <c:v>113.27018009763385</c:v>
                </c:pt>
                <c:pt idx="38">
                  <c:v>118.59113490917603</c:v>
                </c:pt>
                <c:pt idx="39">
                  <c:v>123.9928938398816</c:v>
                </c:pt>
                <c:pt idx="40">
                  <c:v>129.474281819585</c:v>
                </c:pt>
                <c:pt idx="41">
                  <c:v>135.03412697806417</c:v>
                </c:pt>
                <c:pt idx="42">
                  <c:v>140.67135280437827</c:v>
                </c:pt>
                <c:pt idx="43">
                  <c:v>146.38492807658309</c:v>
                </c:pt>
                <c:pt idx="44">
                  <c:v>152.17381303481002</c:v>
                </c:pt>
                <c:pt idx="45">
                  <c:v>158.03707366527331</c:v>
                </c:pt>
                <c:pt idx="46">
                  <c:v>163.97374449997127</c:v>
                </c:pt>
                <c:pt idx="47">
                  <c:v>169.98294530230606</c:v>
                </c:pt>
                <c:pt idx="48">
                  <c:v>176.06382878745671</c:v>
                </c:pt>
                <c:pt idx="49">
                  <c:v>182.21552470875764</c:v>
                </c:pt>
                <c:pt idx="50">
                  <c:v>188.43726253462637</c:v>
                </c:pt>
                <c:pt idx="51">
                  <c:v>194.72822664171642</c:v>
                </c:pt>
                <c:pt idx="52">
                  <c:v>201.08768109147962</c:v>
                </c:pt>
                <c:pt idx="53">
                  <c:v>207.51491484755027</c:v>
                </c:pt>
                <c:pt idx="54">
                  <c:v>214.00920250160922</c:v>
                </c:pt>
                <c:pt idx="55">
                  <c:v>220.56982035411966</c:v>
                </c:pt>
                <c:pt idx="56">
                  <c:v>227.19618005809033</c:v>
                </c:pt>
                <c:pt idx="57">
                  <c:v>233.88759847421392</c:v>
                </c:pt>
                <c:pt idx="58">
                  <c:v>240.64340958753027</c:v>
                </c:pt>
                <c:pt idx="59">
                  <c:v>247.46308330349939</c:v>
                </c:pt>
                <c:pt idx="60">
                  <c:v>254.34598867428659</c:v>
                </c:pt>
                <c:pt idx="61">
                  <c:v>261.29150944388311</c:v>
                </c:pt>
                <c:pt idx="62">
                  <c:v>268.29916626700458</c:v>
                </c:pt>
                <c:pt idx="63">
                  <c:v>275.36837345543984</c:v>
                </c:pt>
                <c:pt idx="64">
                  <c:v>282.49855801370995</c:v>
                </c:pt>
                <c:pt idx="65">
                  <c:v>289.68928516187322</c:v>
                </c:pt>
                <c:pt idx="66">
                  <c:v>296.94000874678875</c:v>
                </c:pt>
                <c:pt idx="67">
                  <c:v>304.25023637174684</c:v>
                </c:pt>
                <c:pt idx="68">
                  <c:v>311.61944450287706</c:v>
                </c:pt>
                <c:pt idx="69">
                  <c:v>319.04724991757678</c:v>
                </c:pt>
                <c:pt idx="70">
                  <c:v>326.5331518847463</c:v>
                </c:pt>
                <c:pt idx="71">
                  <c:v>334.0766589029339</c:v>
                </c:pt>
                <c:pt idx="72">
                  <c:v>341.6774215483025</c:v>
                </c:pt>
                <c:pt idx="73">
                  <c:v>349.33496863545173</c:v>
                </c:pt>
                <c:pt idx="74">
                  <c:v>357.04883709671731</c:v>
                </c:pt>
                <c:pt idx="75">
                  <c:v>364.81870782958799</c:v>
                </c:pt>
                <c:pt idx="76">
                  <c:v>372.64413596301881</c:v>
                </c:pt>
                <c:pt idx="77">
                  <c:v>380.52468379530694</c:v>
                </c:pt>
                <c:pt idx="78">
                  <c:v>388.46005956823205</c:v>
                </c:pt>
                <c:pt idx="79">
                  <c:v>396.44984195757803</c:v>
                </c:pt>
                <c:pt idx="80">
                  <c:v>404.49366297189783</c:v>
                </c:pt>
                <c:pt idx="81">
                  <c:v>412.59111469823739</c:v>
                </c:pt>
                <c:pt idx="82">
                  <c:v>420.74193790653806</c:v>
                </c:pt>
                <c:pt idx="83">
                  <c:v>428.94573901359433</c:v>
                </c:pt>
                <c:pt idx="84">
                  <c:v>437.20212987485854</c:v>
                </c:pt>
                <c:pt idx="85">
                  <c:v>445.51087313692796</c:v>
                </c:pt>
                <c:pt idx="86">
                  <c:v>453.87159368025544</c:v>
                </c:pt>
                <c:pt idx="87">
                  <c:v>462.28392124041449</c:v>
                </c:pt>
                <c:pt idx="88">
                  <c:v>470.74763848366922</c:v>
                </c:pt>
                <c:pt idx="89">
                  <c:v>479.26238702860456</c:v>
                </c:pt>
                <c:pt idx="90">
                  <c:v>487.82781283867178</c:v>
                </c:pt>
                <c:pt idx="91">
                  <c:v>496.44371696864454</c:v>
                </c:pt>
                <c:pt idx="92">
                  <c:v>505.1097562605039</c:v>
                </c:pt>
                <c:pt idx="93">
                  <c:v>513.8256423304241</c:v>
                </c:pt>
                <c:pt idx="94">
                  <c:v>522.59104054932652</c:v>
                </c:pt>
                <c:pt idx="95">
                  <c:v>531.405774279458</c:v>
                </c:pt>
                <c:pt idx="96">
                  <c:v>540.26951860978716</c:v>
                </c:pt>
                <c:pt idx="97">
                  <c:v>549.18195200901175</c:v>
                </c:pt>
                <c:pt idx="98">
                  <c:v>551.41767094721251</c:v>
                </c:pt>
                <c:pt idx="99">
                  <c:v>554.77686900014498</c:v>
                </c:pt>
                <c:pt idx="100">
                  <c:v>559.82845246264458</c:v>
                </c:pt>
                <c:pt idx="101">
                  <c:v>567.43436242026439</c:v>
                </c:pt>
                <c:pt idx="102">
                  <c:v>576.49299155037602</c:v>
                </c:pt>
                <c:pt idx="103">
                  <c:v>585.59931870839364</c:v>
                </c:pt>
                <c:pt idx="104">
                  <c:v>594.75304193349746</c:v>
                </c:pt>
                <c:pt idx="105">
                  <c:v>603.95402309460906</c:v>
                </c:pt>
                <c:pt idx="106">
                  <c:v>613.20191413248119</c:v>
                </c:pt>
                <c:pt idx="107">
                  <c:v>620.54673442319006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7F-7A4F-A6D0-1204F8D3E6DC}"/>
            </c:ext>
          </c:extLst>
        </c:ser>
        <c:ser>
          <c:idx val="2"/>
          <c:order val="2"/>
          <c:marker>
            <c:symbol val="none"/>
          </c:marker>
          <c:xVal>
            <c:numRef>
              <c:f>'u=0.495'!$S$21:$S$128</c:f>
              <c:numCache>
                <c:formatCode>General</c:formatCode>
                <c:ptCount val="108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1.8485625041648746E-3</c:v>
                </c:pt>
                <c:pt idx="99">
                  <c:v>1.856062444858253E-3</c:v>
                </c:pt>
                <c:pt idx="100">
                  <c:v>1.8673124723136425E-3</c:v>
                </c:pt>
                <c:pt idx="101">
                  <c:v>1.8841874552890658E-3</c:v>
                </c:pt>
                <c:pt idx="102">
                  <c:v>1.9041874911636114E-3</c:v>
                </c:pt>
                <c:pt idx="103">
                  <c:v>1.924187527038157E-3</c:v>
                </c:pt>
                <c:pt idx="104">
                  <c:v>1.9441874464973807E-3</c:v>
                </c:pt>
                <c:pt idx="105">
                  <c:v>1.9641874823719263E-3</c:v>
                </c:pt>
                <c:pt idx="106">
                  <c:v>1.9841874018311501E-3</c:v>
                </c:pt>
                <c:pt idx="107">
                  <c:v>2.0000000949949026E-3</c:v>
                </c:pt>
              </c:numCache>
            </c:numRef>
          </c:xVal>
          <c:yVal>
            <c:numRef>
              <c:f>'u=0.495'!$U$21:$U$128</c:f>
              <c:numCache>
                <c:formatCode>General</c:formatCode>
                <c:ptCount val="108"/>
                <c:pt idx="0">
                  <c:v>0</c:v>
                </c:pt>
                <c:pt idx="1">
                  <c:v>2.1529979757946044E-2</c:v>
                </c:pt>
                <c:pt idx="2">
                  <c:v>6.0895978742610955E-2</c:v>
                </c:pt>
                <c:pt idx="3">
                  <c:v>0.14097616708160746</c:v>
                </c:pt>
                <c:pt idx="4">
                  <c:v>0.29685570841087044</c:v>
                </c:pt>
                <c:pt idx="5">
                  <c:v>0.59346205841524013</c:v>
                </c:pt>
                <c:pt idx="6">
                  <c:v>1.1505418643565708</c:v>
                </c:pt>
                <c:pt idx="7">
                  <c:v>2.1886072450060139</c:v>
                </c:pt>
                <c:pt idx="8">
                  <c:v>3.8574477242509122</c:v>
                </c:pt>
                <c:pt idx="9">
                  <c:v>5.8145457518209405</c:v>
                </c:pt>
                <c:pt idx="10">
                  <c:v>8.0223653362298251</c:v>
                </c:pt>
                <c:pt idx="11">
                  <c:v>10.455110644538285</c:v>
                </c:pt>
                <c:pt idx="12">
                  <c:v>13.093632773807522</c:v>
                </c:pt>
                <c:pt idx="13">
                  <c:v>15.922975088849311</c:v>
                </c:pt>
                <c:pt idx="14">
                  <c:v>18.93104457714292</c:v>
                </c:pt>
                <c:pt idx="15">
                  <c:v>22.107786967146232</c:v>
                </c:pt>
                <c:pt idx="16">
                  <c:v>25.444684201846346</c:v>
                </c:pt>
                <c:pt idx="17">
                  <c:v>28.93438672593372</c:v>
                </c:pt>
                <c:pt idx="18">
                  <c:v>32.570474832634922</c:v>
                </c:pt>
                <c:pt idx="19">
                  <c:v>36.347270560712637</c:v>
                </c:pt>
                <c:pt idx="20">
                  <c:v>40.259725179881215</c:v>
                </c:pt>
                <c:pt idx="21">
                  <c:v>44.303283235550282</c:v>
                </c:pt>
                <c:pt idx="22">
                  <c:v>48.473824089905484</c:v>
                </c:pt>
                <c:pt idx="23">
                  <c:v>52.767586596618273</c:v>
                </c:pt>
                <c:pt idx="24">
                  <c:v>57.181143135252405</c:v>
                </c:pt>
                <c:pt idx="25">
                  <c:v>61.711320459356891</c:v>
                </c:pt>
                <c:pt idx="26">
                  <c:v>66.355190196375958</c:v>
                </c:pt>
                <c:pt idx="27">
                  <c:v>71.110027122719188</c:v>
                </c:pt>
                <c:pt idx="28">
                  <c:v>75.973313005100394</c:v>
                </c:pt>
                <c:pt idx="29">
                  <c:v>80.942674752724344</c:v>
                </c:pt>
                <c:pt idx="30">
                  <c:v>86.015894588575577</c:v>
                </c:pt>
                <c:pt idx="31">
                  <c:v>91.190880697883927</c:v>
                </c:pt>
                <c:pt idx="32">
                  <c:v>96.465692353353603</c:v>
                </c:pt>
                <c:pt idx="33">
                  <c:v>101.83844477439889</c:v>
                </c:pt>
                <c:pt idx="34">
                  <c:v>107.30739874513625</c:v>
                </c:pt>
                <c:pt idx="35">
                  <c:v>112.87090719986571</c:v>
                </c:pt>
                <c:pt idx="36">
                  <c:v>118.52735777655597</c:v>
                </c:pt>
                <c:pt idx="37">
                  <c:v>124.27528008715417</c:v>
                </c:pt>
                <c:pt idx="38">
                  <c:v>130.11320803046206</c:v>
                </c:pt>
                <c:pt idx="39">
                  <c:v>136.0397908565694</c:v>
                </c:pt>
                <c:pt idx="40">
                  <c:v>142.05373932788669</c:v>
                </c:pt>
                <c:pt idx="41">
                  <c:v>148.15376771766799</c:v>
                </c:pt>
                <c:pt idx="42">
                  <c:v>154.33869492336208</c:v>
                </c:pt>
                <c:pt idx="43">
                  <c:v>160.60738953160103</c:v>
                </c:pt>
                <c:pt idx="44">
                  <c:v>166.95871076156519</c:v>
                </c:pt>
                <c:pt idx="45">
                  <c:v>173.39163385259178</c:v>
                </c:pt>
                <c:pt idx="46">
                  <c:v>179.90509953377455</c:v>
                </c:pt>
                <c:pt idx="47">
                  <c:v>186.49814204652066</c:v>
                </c:pt>
                <c:pt idx="48">
                  <c:v>193.16983178554167</c:v>
                </c:pt>
                <c:pt idx="49">
                  <c:v>199.91921395277853</c:v>
                </c:pt>
                <c:pt idx="50">
                  <c:v>206.74544315336959</c:v>
                </c:pt>
                <c:pt idx="51">
                  <c:v>213.64762451966533</c:v>
                </c:pt>
                <c:pt idx="52">
                  <c:v>220.62495061082717</c:v>
                </c:pt>
                <c:pt idx="53">
                  <c:v>227.67664130764436</c:v>
                </c:pt>
                <c:pt idx="54">
                  <c:v>234.80190072260297</c:v>
                </c:pt>
                <c:pt idx="55">
                  <c:v>241.99993484299321</c:v>
                </c:pt>
                <c:pt idx="56">
                  <c:v>249.27009815922855</c:v>
                </c:pt>
                <c:pt idx="57">
                  <c:v>256.61164115957797</c:v>
                </c:pt>
                <c:pt idx="58">
                  <c:v>264.02383312042429</c:v>
                </c:pt>
                <c:pt idx="59">
                  <c:v>271.50609244432178</c:v>
                </c:pt>
                <c:pt idx="60">
                  <c:v>279.05772688182918</c:v>
                </c:pt>
                <c:pt idx="61">
                  <c:v>286.67806030275915</c:v>
                </c:pt>
                <c:pt idx="62">
                  <c:v>294.36656678961577</c:v>
                </c:pt>
                <c:pt idx="63">
                  <c:v>302.12260374991428</c:v>
                </c:pt>
                <c:pt idx="64">
                  <c:v>309.94554251710201</c:v>
                </c:pt>
                <c:pt idx="65">
                  <c:v>317.83490606890376</c:v>
                </c:pt>
                <c:pt idx="66">
                  <c:v>325.7900951890519</c:v>
                </c:pt>
                <c:pt idx="67">
                  <c:v>333.81056964057518</c:v>
                </c:pt>
                <c:pt idx="68">
                  <c:v>341.89575502411884</c:v>
                </c:pt>
                <c:pt idx="69">
                  <c:v>350.04523088395257</c:v>
                </c:pt>
                <c:pt idx="70">
                  <c:v>358.25844783896298</c:v>
                </c:pt>
                <c:pt idx="71">
                  <c:v>366.53486663441839</c:v>
                </c:pt>
                <c:pt idx="72">
                  <c:v>374.87410389717343</c:v>
                </c:pt>
                <c:pt idx="73">
                  <c:v>383.27564266241393</c:v>
                </c:pt>
                <c:pt idx="74">
                  <c:v>391.73897487176447</c:v>
                </c:pt>
                <c:pt idx="75">
                  <c:v>400.26375041936387</c:v>
                </c:pt>
                <c:pt idx="76">
                  <c:v>408.84948121140246</c:v>
                </c:pt>
                <c:pt idx="77">
                  <c:v>417.49568701997151</c:v>
                </c:pt>
                <c:pt idx="78">
                  <c:v>426.20204774021624</c:v>
                </c:pt>
                <c:pt idx="79">
                  <c:v>434.96810111291785</c:v>
                </c:pt>
                <c:pt idx="80">
                  <c:v>443.79344339332982</c:v>
                </c:pt>
                <c:pt idx="81">
                  <c:v>452.67762703650635</c:v>
                </c:pt>
                <c:pt idx="82">
                  <c:v>461.62036762612428</c:v>
                </c:pt>
                <c:pt idx="83">
                  <c:v>470.62123333923552</c:v>
                </c:pt>
                <c:pt idx="84">
                  <c:v>479.67979831995865</c:v>
                </c:pt>
                <c:pt idx="85">
                  <c:v>488.79580215411784</c:v>
                </c:pt>
                <c:pt idx="86">
                  <c:v>497.96883327631474</c:v>
                </c:pt>
                <c:pt idx="87">
                  <c:v>507.19848544798543</c:v>
                </c:pt>
                <c:pt idx="88">
                  <c:v>516.48452021969081</c:v>
                </c:pt>
                <c:pt idx="89">
                  <c:v>525.82654439040743</c:v>
                </c:pt>
                <c:pt idx="90">
                  <c:v>535.22416952611673</c:v>
                </c:pt>
                <c:pt idx="91">
                  <c:v>544.67717735247936</c:v>
                </c:pt>
                <c:pt idx="92">
                  <c:v>554.18519137094211</c:v>
                </c:pt>
                <c:pt idx="93">
                  <c:v>563.74789517889417</c:v>
                </c:pt>
                <c:pt idx="94">
                  <c:v>573.36492163537719</c:v>
                </c:pt>
                <c:pt idx="95">
                  <c:v>583.03607694087373</c:v>
                </c:pt>
                <c:pt idx="96">
                  <c:v>592.76100461665828</c:v>
                </c:pt>
                <c:pt idx="97">
                  <c:v>602.53935189210222</c:v>
                </c:pt>
                <c:pt idx="98">
                  <c:v>604.992288728625</c:v>
                </c:pt>
                <c:pt idx="99">
                  <c:v>608.67785962236394</c:v>
                </c:pt>
                <c:pt idx="100">
                  <c:v>614.22024464501192</c:v>
                </c:pt>
                <c:pt idx="101">
                  <c:v>622.56512932239252</c:v>
                </c:pt>
                <c:pt idx="102">
                  <c:v>632.50387640816496</c:v>
                </c:pt>
                <c:pt idx="103">
                  <c:v>642.49495576508332</c:v>
                </c:pt>
                <c:pt idx="104">
                  <c:v>652.53803609442969</c:v>
                </c:pt>
                <c:pt idx="105">
                  <c:v>662.63296584459135</c:v>
                </c:pt>
                <c:pt idx="106">
                  <c:v>672.77936313959356</c:v>
                </c:pt>
                <c:pt idx="107">
                  <c:v>680.83779120981364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7F-7A4F-A6D0-1204F8D3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'u=0.495'!$B$21:$B$126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'u=0.495'!$C$21:$C$126</c:f>
              <c:numCache>
                <c:formatCode>General</c:formatCode>
                <c:ptCount val="106"/>
                <c:pt idx="0">
                  <c:v>0</c:v>
                </c:pt>
                <c:pt idx="1">
                  <c:v>4.007972776889801E-3</c:v>
                </c:pt>
                <c:pt idx="2">
                  <c:v>5.2727483212947845E-2</c:v>
                </c:pt>
                <c:pt idx="3">
                  <c:v>0.15028145909309387</c:v>
                </c:pt>
                <c:pt idx="4">
                  <c:v>0.29644635319709778</c:v>
                </c:pt>
                <c:pt idx="5">
                  <c:v>0.51555019617080688</c:v>
                </c:pt>
                <c:pt idx="6">
                  <c:v>0.8627581000328064</c:v>
                </c:pt>
                <c:pt idx="7">
                  <c:v>1.4733855724334717</c:v>
                </c:pt>
                <c:pt idx="8">
                  <c:v>2.2788543701171875</c:v>
                </c:pt>
                <c:pt idx="9">
                  <c:v>3.0862743854522705</c:v>
                </c:pt>
                <c:pt idx="10">
                  <c:v>3.8961148262023926</c:v>
                </c:pt>
                <c:pt idx="11">
                  <c:v>4.7088813781738281</c:v>
                </c:pt>
                <c:pt idx="12">
                  <c:v>5.5251197814941406</c:v>
                </c:pt>
                <c:pt idx="13">
                  <c:v>6.3647980690002441</c:v>
                </c:pt>
                <c:pt idx="14">
                  <c:v>7.2312874794006348</c:v>
                </c:pt>
                <c:pt idx="15">
                  <c:v>8.1037168502807617</c:v>
                </c:pt>
                <c:pt idx="16">
                  <c:v>8.9825220108032227</c:v>
                </c:pt>
                <c:pt idx="17">
                  <c:v>9.8681535720825195</c:v>
                </c:pt>
                <c:pt idx="18">
                  <c:v>10.766135215759277</c:v>
                </c:pt>
                <c:pt idx="19">
                  <c:v>11.701047897338867</c:v>
                </c:pt>
                <c:pt idx="20">
                  <c:v>12.644502639770508</c:v>
                </c:pt>
                <c:pt idx="21">
                  <c:v>13.86943531036377</c:v>
                </c:pt>
                <c:pt idx="22">
                  <c:v>15.266545295715332</c:v>
                </c:pt>
                <c:pt idx="23">
                  <c:v>16.67767333984375</c:v>
                </c:pt>
                <c:pt idx="24">
                  <c:v>18.092828750610352</c:v>
                </c:pt>
                <c:pt idx="25">
                  <c:v>19.519037246704102</c:v>
                </c:pt>
                <c:pt idx="26">
                  <c:v>20.959806442260742</c:v>
                </c:pt>
                <c:pt idx="27">
                  <c:v>22.503589630126953</c:v>
                </c:pt>
                <c:pt idx="28">
                  <c:v>24.015436172485352</c:v>
                </c:pt>
                <c:pt idx="29">
                  <c:v>25.533002853393555</c:v>
                </c:pt>
                <c:pt idx="30">
                  <c:v>27.05790901184082</c:v>
                </c:pt>
                <c:pt idx="31">
                  <c:v>28.591142654418945</c:v>
                </c:pt>
                <c:pt idx="32">
                  <c:v>30.133811950683594</c:v>
                </c:pt>
                <c:pt idx="33">
                  <c:v>31.686214447021484</c:v>
                </c:pt>
                <c:pt idx="34">
                  <c:v>33.251861572265625</c:v>
                </c:pt>
                <c:pt idx="35">
                  <c:v>34.830718994140625</c:v>
                </c:pt>
                <c:pt idx="36">
                  <c:v>36.419361114501953</c:v>
                </c:pt>
                <c:pt idx="37">
                  <c:v>38.018466949462891</c:v>
                </c:pt>
                <c:pt idx="38">
                  <c:v>39.628177642822266</c:v>
                </c:pt>
                <c:pt idx="39">
                  <c:v>41.249431610107422</c:v>
                </c:pt>
                <c:pt idx="40">
                  <c:v>42.887176513671875</c:v>
                </c:pt>
                <c:pt idx="41">
                  <c:v>44.535392761230469</c:v>
                </c:pt>
                <c:pt idx="42">
                  <c:v>46.194644927978516</c:v>
                </c:pt>
                <c:pt idx="43">
                  <c:v>47.864604949951172</c:v>
                </c:pt>
                <c:pt idx="44">
                  <c:v>49.544124603271484</c:v>
                </c:pt>
                <c:pt idx="45">
                  <c:v>51.237503051757812</c:v>
                </c:pt>
                <c:pt idx="46">
                  <c:v>52.946186065673828</c:v>
                </c:pt>
                <c:pt idx="47">
                  <c:v>54.665725708007812</c:v>
                </c:pt>
                <c:pt idx="48">
                  <c:v>56.396896362304688</c:v>
                </c:pt>
                <c:pt idx="49">
                  <c:v>58.13983154296875</c:v>
                </c:pt>
                <c:pt idx="50">
                  <c:v>59.894489288330078</c:v>
                </c:pt>
                <c:pt idx="51">
                  <c:v>61.696681976318359</c:v>
                </c:pt>
                <c:pt idx="52">
                  <c:v>63.538875579833984</c:v>
                </c:pt>
                <c:pt idx="53">
                  <c:v>65.390411376953125</c:v>
                </c:pt>
                <c:pt idx="54">
                  <c:v>67.252403259277344</c:v>
                </c:pt>
                <c:pt idx="55">
                  <c:v>69.12554931640625</c:v>
                </c:pt>
                <c:pt idx="56">
                  <c:v>71.009841918945312</c:v>
                </c:pt>
                <c:pt idx="57">
                  <c:v>72.910591125488281</c:v>
                </c:pt>
                <c:pt idx="58">
                  <c:v>74.825187683105469</c:v>
                </c:pt>
                <c:pt idx="59">
                  <c:v>76.7501220703125</c:v>
                </c:pt>
                <c:pt idx="60">
                  <c:v>78.686386108398438</c:v>
                </c:pt>
                <c:pt idx="61">
                  <c:v>80.630630493164062</c:v>
                </c:pt>
                <c:pt idx="62">
                  <c:v>82.582969665527344</c:v>
                </c:pt>
                <c:pt idx="63">
                  <c:v>84.547828674316406</c:v>
                </c:pt>
                <c:pt idx="64">
                  <c:v>86.544441223144531</c:v>
                </c:pt>
                <c:pt idx="65">
                  <c:v>89.102989196777344</c:v>
                </c:pt>
                <c:pt idx="66">
                  <c:v>91.530593872070312</c:v>
                </c:pt>
                <c:pt idx="67">
                  <c:v>93.943000793457031</c:v>
                </c:pt>
                <c:pt idx="68">
                  <c:v>96.430290222167969</c:v>
                </c:pt>
                <c:pt idx="69">
                  <c:v>98.909400939941406</c:v>
                </c:pt>
                <c:pt idx="70">
                  <c:v>101.39134216308594</c:v>
                </c:pt>
                <c:pt idx="71">
                  <c:v>103.88351440429688</c:v>
                </c:pt>
                <c:pt idx="72">
                  <c:v>106.38405609130859</c:v>
                </c:pt>
                <c:pt idx="73">
                  <c:v>108.88857269287109</c:v>
                </c:pt>
                <c:pt idx="74">
                  <c:v>111.40397644042969</c:v>
                </c:pt>
                <c:pt idx="75">
                  <c:v>113.92487335205078</c:v>
                </c:pt>
                <c:pt idx="76">
                  <c:v>116.45383453369141</c:v>
                </c:pt>
                <c:pt idx="77">
                  <c:v>118.99153900146484</c:v>
                </c:pt>
                <c:pt idx="78">
                  <c:v>121.53820037841797</c:v>
                </c:pt>
                <c:pt idx="79">
                  <c:v>124.0938720703125</c:v>
                </c:pt>
                <c:pt idx="80">
                  <c:v>126.65933227539062</c:v>
                </c:pt>
                <c:pt idx="81">
                  <c:v>129.24479675292969</c:v>
                </c:pt>
                <c:pt idx="82">
                  <c:v>131.83514404296875</c:v>
                </c:pt>
                <c:pt idx="83">
                  <c:v>134.43356323242188</c:v>
                </c:pt>
                <c:pt idx="84">
                  <c:v>137.04095458984375</c:v>
                </c:pt>
                <c:pt idx="85">
                  <c:v>139.65757751464844</c:v>
                </c:pt>
                <c:pt idx="86">
                  <c:v>142.28350830078125</c:v>
                </c:pt>
                <c:pt idx="87">
                  <c:v>144.91873168945312</c:v>
                </c:pt>
                <c:pt idx="88">
                  <c:v>147.61572265625</c:v>
                </c:pt>
                <c:pt idx="89">
                  <c:v>150.31120300292969</c:v>
                </c:pt>
                <c:pt idx="90">
                  <c:v>153.01397705078125</c:v>
                </c:pt>
                <c:pt idx="91">
                  <c:v>155.72489929199219</c:v>
                </c:pt>
                <c:pt idx="92">
                  <c:v>158.44425964355469</c:v>
                </c:pt>
                <c:pt idx="93">
                  <c:v>161.17308044433594</c:v>
                </c:pt>
                <c:pt idx="94">
                  <c:v>163.91232299804688</c:v>
                </c:pt>
                <c:pt idx="95">
                  <c:v>166.65773010253906</c:v>
                </c:pt>
                <c:pt idx="96">
                  <c:v>169.41145324707031</c:v>
                </c:pt>
                <c:pt idx="97">
                  <c:v>172.17398071289062</c:v>
                </c:pt>
                <c:pt idx="98">
                  <c:v>174.94548034667969</c:v>
                </c:pt>
                <c:pt idx="99">
                  <c:v>177.72593688964844</c:v>
                </c:pt>
                <c:pt idx="100">
                  <c:v>180.51535034179688</c:v>
                </c:pt>
                <c:pt idx="101">
                  <c:v>183.31365966796875</c:v>
                </c:pt>
                <c:pt idx="102">
                  <c:v>186.12081909179688</c:v>
                </c:pt>
                <c:pt idx="103">
                  <c:v>188.93678283691406</c:v>
                </c:pt>
                <c:pt idx="104">
                  <c:v>191.76148986816406</c:v>
                </c:pt>
                <c:pt idx="105">
                  <c:v>194.08963012695312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29-264C-B48D-BC85FAECE1DD}"/>
            </c:ext>
          </c:extLst>
        </c:ser>
        <c:ser>
          <c:idx val="1"/>
          <c:order val="1"/>
          <c:tx>
            <c:v>Ecuación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'u=0.495'!$H$21:$H$126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'u=0.495'!$I$21:$I$126</c:f>
              <c:numCache>
                <c:formatCode>General</c:formatCode>
                <c:ptCount val="106"/>
                <c:pt idx="0">
                  <c:v>0</c:v>
                </c:pt>
                <c:pt idx="1">
                  <c:v>4.9067024923547305E-3</c:v>
                </c:pt>
                <c:pt idx="2">
                  <c:v>1.3878250422435843E-2</c:v>
                </c:pt>
                <c:pt idx="3">
                  <c:v>3.2128600126836861E-2</c:v>
                </c:pt>
                <c:pt idx="4">
                  <c:v>6.7653693162055467E-2</c:v>
                </c:pt>
                <c:pt idx="5">
                  <c:v>0.13525055731040903</c:v>
                </c:pt>
                <c:pt idx="6">
                  <c:v>0.26220956530687473</c:v>
                </c:pt>
                <c:pt idx="7">
                  <c:v>0.49878563494205114</c:v>
                </c:pt>
                <c:pt idx="8">
                  <c:v>0.87911593858905235</c:v>
                </c:pt>
                <c:pt idx="9">
                  <c:v>1.3251404066852777</c:v>
                </c:pt>
                <c:pt idx="10">
                  <c:v>1.8283045517184608</c:v>
                </c:pt>
                <c:pt idx="11">
                  <c:v>2.3827294792726037</c:v>
                </c:pt>
                <c:pt idx="12">
                  <c:v>2.9840511364859763</c:v>
                </c:pt>
                <c:pt idx="13">
                  <c:v>3.6288608922321028</c:v>
                </c:pt>
                <c:pt idx="14">
                  <c:v>4.3144027376645919</c:v>
                </c:pt>
                <c:pt idx="15">
                  <c:v>5.0383852949099319</c:v>
                </c:pt>
                <c:pt idx="16">
                  <c:v>5.798867290820394</c:v>
                </c:pt>
                <c:pt idx="17">
                  <c:v>6.5941737548776382</c:v>
                </c:pt>
                <c:pt idx="18">
                  <c:v>7.4228416299130311</c:v>
                </c:pt>
                <c:pt idx="19">
                  <c:v>8.2835769032582913</c:v>
                </c:pt>
                <c:pt idx="20">
                  <c:v>9.1752289645666245</c:v>
                </c:pt>
                <c:pt idx="21">
                  <c:v>10.096759621482819</c:v>
                </c:pt>
                <c:pt idx="22">
                  <c:v>11.047229776800984</c:v>
                </c:pt>
                <c:pt idx="23">
                  <c:v>12.025782261760536</c:v>
                </c:pt>
                <c:pt idx="24">
                  <c:v>13.031635918463211</c:v>
                </c:pt>
                <c:pt idx="25">
                  <c:v>14.064067561079531</c:v>
                </c:pt>
                <c:pt idx="26">
                  <c:v>15.12240981076941</c:v>
                </c:pt>
                <c:pt idx="27">
                  <c:v>16.206041586531676</c:v>
                </c:pt>
                <c:pt idx="28">
                  <c:v>17.314388980648776</c:v>
                </c:pt>
                <c:pt idx="29">
                  <c:v>18.446911163512397</c:v>
                </c:pt>
                <c:pt idx="30">
                  <c:v>19.603102701669677</c:v>
                </c:pt>
                <c:pt idx="31">
                  <c:v>20.782486868581071</c:v>
                </c:pt>
                <c:pt idx="32">
                  <c:v>21.984621370683545</c:v>
                </c:pt>
                <c:pt idx="33">
                  <c:v>23.209076664721536</c:v>
                </c:pt>
                <c:pt idx="34">
                  <c:v>24.45545638177104</c:v>
                </c:pt>
                <c:pt idx="35">
                  <c:v>25.723385154020939</c:v>
                </c:pt>
                <c:pt idx="36">
                  <c:v>27.012495522658607</c:v>
                </c:pt>
                <c:pt idx="37">
                  <c:v>28.322452384873706</c:v>
                </c:pt>
                <c:pt idx="38">
                  <c:v>29.652921614834046</c:v>
                </c:pt>
                <c:pt idx="39">
                  <c:v>31.003595375373699</c:v>
                </c:pt>
                <c:pt idx="40">
                  <c:v>32.37417984804209</c:v>
                </c:pt>
                <c:pt idx="41">
                  <c:v>33.764382014513139</c:v>
                </c:pt>
                <c:pt idx="42">
                  <c:v>35.173932700412479</c:v>
                </c:pt>
                <c:pt idx="43">
                  <c:v>36.602574055576994</c:v>
                </c:pt>
                <c:pt idx="44">
                  <c:v>38.050046094992595</c:v>
                </c:pt>
                <c:pt idx="45">
                  <c:v>39.516115274747257</c:v>
                </c:pt>
                <c:pt idx="46">
                  <c:v>41.000540186012266</c:v>
                </c:pt>
                <c:pt idx="47">
                  <c:v>42.503100731502442</c:v>
                </c:pt>
                <c:pt idx="48">
                  <c:v>44.023585053304473</c:v>
                </c:pt>
                <c:pt idx="49">
                  <c:v>45.561775552049042</c:v>
                </c:pt>
                <c:pt idx="50">
                  <c:v>47.117479561457749</c:v>
                </c:pt>
                <c:pt idx="51">
                  <c:v>48.690493140357574</c:v>
                </c:pt>
                <c:pt idx="52">
                  <c:v>50.280632272227415</c:v>
                </c:pt>
                <c:pt idx="53">
                  <c:v>51.887719167170623</c:v>
                </c:pt>
                <c:pt idx="54">
                  <c:v>53.51157244167954</c:v>
                </c:pt>
                <c:pt idx="55">
                  <c:v>55.152011139516141</c:v>
                </c:pt>
                <c:pt idx="56">
                  <c:v>56.808888148442833</c:v>
                </c:pt>
                <c:pt idx="57">
                  <c:v>58.482032654036196</c:v>
                </c:pt>
                <c:pt idx="58">
                  <c:v>60.171278123701519</c:v>
                </c:pt>
                <c:pt idx="59">
                  <c:v>61.876492010837772</c:v>
                </c:pt>
                <c:pt idx="60">
                  <c:v>63.597516551150868</c:v>
                </c:pt>
                <c:pt idx="61">
                  <c:v>65.334197653939711</c:v>
                </c:pt>
                <c:pt idx="62">
                  <c:v>67.086415462115852</c:v>
                </c:pt>
                <c:pt idx="63">
                  <c:v>68.854023528251929</c:v>
                </c:pt>
                <c:pt idx="64">
                  <c:v>70.636878578653551</c:v>
                </c:pt>
                <c:pt idx="65">
                  <c:v>72.434871899498688</c:v>
                </c:pt>
                <c:pt idx="66">
                  <c:v>74.247866928840409</c:v>
                </c:pt>
                <c:pt idx="67">
                  <c:v>76.075740546168475</c:v>
                </c:pt>
                <c:pt idx="68">
                  <c:v>77.918361845333521</c:v>
                </c:pt>
                <c:pt idx="69">
                  <c:v>79.775635004081977</c:v>
                </c:pt>
                <c:pt idx="70">
                  <c:v>81.647434817945083</c:v>
                </c:pt>
                <c:pt idx="71">
                  <c:v>83.533638390265907</c:v>
                </c:pt>
                <c:pt idx="72">
                  <c:v>85.434158349946586</c:v>
                </c:pt>
                <c:pt idx="73">
                  <c:v>87.34887688022323</c:v>
                </c:pt>
                <c:pt idx="74">
                  <c:v>89.277678194117641</c:v>
                </c:pt>
                <c:pt idx="75">
                  <c:v>91.220482502177106</c:v>
                </c:pt>
                <c:pt idx="76">
                  <c:v>93.177178567366596</c:v>
                </c:pt>
                <c:pt idx="77">
                  <c:v>95.147656945297271</c:v>
                </c:pt>
                <c:pt idx="78">
                  <c:v>97.131844683773792</c:v>
                </c:pt>
                <c:pt idx="79">
                  <c:v>99.129636433488514</c:v>
                </c:pt>
                <c:pt idx="80">
                  <c:v>101.14094018063668</c:v>
                </c:pt>
                <c:pt idx="81">
                  <c:v>103.1656539293072</c:v>
                </c:pt>
                <c:pt idx="82">
                  <c:v>105.20371286075444</c:v>
                </c:pt>
                <c:pt idx="83">
                  <c:v>107.25501856212524</c:v>
                </c:pt>
                <c:pt idx="84">
                  <c:v>109.31947398046661</c:v>
                </c:pt>
                <c:pt idx="85">
                  <c:v>111.39701976714464</c:v>
                </c:pt>
                <c:pt idx="86">
                  <c:v>113.48756212602075</c:v>
                </c:pt>
                <c:pt idx="87">
                  <c:v>115.5910084749468</c:v>
                </c:pt>
                <c:pt idx="88">
                  <c:v>117.70730447107302</c:v>
                </c:pt>
                <c:pt idx="89">
                  <c:v>119.83636050351893</c:v>
                </c:pt>
                <c:pt idx="90">
                  <c:v>121.97808804780898</c:v>
                </c:pt>
                <c:pt idx="91">
                  <c:v>124.1324373590174</c:v>
                </c:pt>
                <c:pt idx="92">
                  <c:v>126.29932263277233</c:v>
                </c:pt>
                <c:pt idx="93">
                  <c:v>128.47867176062329</c:v>
                </c:pt>
                <c:pt idx="94">
                  <c:v>130.67040107080302</c:v>
                </c:pt>
                <c:pt idx="95">
                  <c:v>132.8744663962205</c:v>
                </c:pt>
                <c:pt idx="96">
                  <c:v>135.09078649504133</c:v>
                </c:pt>
                <c:pt idx="97">
                  <c:v>137.31928097050982</c:v>
                </c:pt>
                <c:pt idx="98">
                  <c:v>139.55990947599636</c:v>
                </c:pt>
                <c:pt idx="99">
                  <c:v>141.8125938552507</c:v>
                </c:pt>
                <c:pt idx="100">
                  <c:v>144.07725671291709</c:v>
                </c:pt>
                <c:pt idx="101">
                  <c:v>146.35386124927027</c:v>
                </c:pt>
                <c:pt idx="102">
                  <c:v>148.6423321404767</c:v>
                </c:pt>
                <c:pt idx="103">
                  <c:v>150.94260817225057</c:v>
                </c:pt>
                <c:pt idx="104">
                  <c:v>153.25461557622609</c:v>
                </c:pt>
                <c:pt idx="105">
                  <c:v>155.16356840909455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29-264C-B48D-BC85FAECE1DD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'u=0.495'!$H$21:$H$126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'u=0.495'!$J$21:$J$126</c:f>
              <c:numCache>
                <c:formatCode>General</c:formatCode>
                <c:ptCount val="106"/>
                <c:pt idx="0">
                  <c:v>0</c:v>
                </c:pt>
                <c:pt idx="1">
                  <c:v>6.1508845438070954E-3</c:v>
                </c:pt>
                <c:pt idx="2">
                  <c:v>1.7397328684886068E-2</c:v>
                </c:pt>
                <c:pt idx="3">
                  <c:v>4.0275380511093889E-2</c:v>
                </c:pt>
                <c:pt idx="4">
                  <c:v>8.4808495369413275E-2</c:v>
                </c:pt>
                <c:pt idx="5">
                  <c:v>0.16954575171372496</c:v>
                </c:pt>
                <c:pt idx="6">
                  <c:v>0.32869748369651791</c:v>
                </c:pt>
                <c:pt idx="7">
                  <c:v>0.62526164107531779</c:v>
                </c:pt>
                <c:pt idx="8">
                  <c:v>1.1020314859739708</c:v>
                </c:pt>
                <c:pt idx="9">
                  <c:v>1.6611534240265613</c:v>
                </c:pt>
                <c:pt idx="10">
                  <c:v>2.2919038246275303</c:v>
                </c:pt>
                <c:pt idx="11">
                  <c:v>2.9869130946836786</c:v>
                </c:pt>
                <c:pt idx="12">
                  <c:v>3.7407105977874813</c:v>
                </c:pt>
                <c:pt idx="13">
                  <c:v>4.5490233835116305</c:v>
                </c:pt>
                <c:pt idx="14">
                  <c:v>5.4083966077439598</c:v>
                </c:pt>
                <c:pt idx="15">
                  <c:v>6.3159578728267416</c:v>
                </c:pt>
                <c:pt idx="16">
                  <c:v>7.2692736611341822</c:v>
                </c:pt>
                <c:pt idx="17">
                  <c:v>8.2662442834577661</c:v>
                </c:pt>
                <c:pt idx="18">
                  <c:v>9.3050356983533113</c:v>
                </c:pt>
                <c:pt idx="19">
                  <c:v>10.384025773129213</c:v>
                </c:pt>
                <c:pt idx="20">
                  <c:v>11.501772139635158</c:v>
                </c:pt>
                <c:pt idx="21">
                  <c:v>12.656973353301984</c:v>
                </c:pt>
                <c:pt idx="22">
                  <c:v>13.848452192054813</c:v>
                </c:pt>
                <c:pt idx="23">
                  <c:v>15.075134136684643</c:v>
                </c:pt>
                <c:pt idx="24">
                  <c:v>16.336039952756494</c:v>
                </c:pt>
                <c:pt idx="25">
                  <c:v>17.630263077757608</c:v>
                </c:pt>
                <c:pt idx="26">
                  <c:v>18.956966907023499</c:v>
                </c:pt>
                <c:pt idx="27">
                  <c:v>20.315372873372535</c:v>
                </c:pt>
                <c:pt idx="28">
                  <c:v>21.704761544535295</c:v>
                </c:pt>
                <c:pt idx="29">
                  <c:v>23.124454953896972</c:v>
                </c:pt>
                <c:pt idx="30">
                  <c:v>24.573819506325602</c:v>
                </c:pt>
                <c:pt idx="31">
                  <c:v>26.052257592753129</c:v>
                </c:pt>
                <c:pt idx="32">
                  <c:v>27.559214768184173</c:v>
                </c:pt>
                <c:pt idx="33">
                  <c:v>29.094152570999007</c:v>
                </c:pt>
                <c:pt idx="34">
                  <c:v>30.656574125853737</c:v>
                </c:pt>
                <c:pt idx="35">
                  <c:v>32.246008883724606</c:v>
                </c:pt>
                <c:pt idx="36">
                  <c:v>33.861996210054166</c:v>
                </c:pt>
                <c:pt idx="37">
                  <c:v>35.50411603072952</c:v>
                </c:pt>
                <c:pt idx="38">
                  <c:v>37.171949496346201</c:v>
                </c:pt>
                <c:pt idx="39">
                  <c:v>38.865110712126828</c:v>
                </c:pt>
                <c:pt idx="40">
                  <c:v>40.583231356705035</c:v>
                </c:pt>
                <c:pt idx="41">
                  <c:v>42.325944111724809</c:v>
                </c:pt>
                <c:pt idx="42">
                  <c:v>44.09291154884167</c:v>
                </c:pt>
                <c:pt idx="43">
                  <c:v>45.883810435378386</c:v>
                </c:pt>
                <c:pt idx="44">
                  <c:v>47.698314862477183</c:v>
                </c:pt>
                <c:pt idx="45">
                  <c:v>49.536132066996004</c:v>
                </c:pt>
                <c:pt idx="46">
                  <c:v>51.396959426586008</c:v>
                </c:pt>
                <c:pt idx="47">
                  <c:v>53.280521034364398</c:v>
                </c:pt>
                <c:pt idx="48">
                  <c:v>55.186551312060104</c:v>
                </c:pt>
                <c:pt idx="49">
                  <c:v>57.114777484097374</c:v>
                </c:pt>
                <c:pt idx="50">
                  <c:v>59.064958030221867</c:v>
                </c:pt>
                <c:pt idx="51">
                  <c:v>61.036837296333715</c:v>
                </c:pt>
                <c:pt idx="52">
                  <c:v>63.030184605236322</c:v>
                </c:pt>
                <c:pt idx="53">
                  <c:v>65.044777085229398</c:v>
                </c:pt>
                <c:pt idx="54">
                  <c:v>67.080387359777376</c:v>
                </c:pt>
                <c:pt idx="55">
                  <c:v>69.136788587956161</c:v>
                </c:pt>
                <c:pt idx="56">
                  <c:v>71.213796354592873</c:v>
                </c:pt>
                <c:pt idx="57">
                  <c:v>73.311196532216272</c:v>
                </c:pt>
                <c:pt idx="58">
                  <c:v>75.428780360917955</c:v>
                </c:pt>
                <c:pt idx="59">
                  <c:v>77.566381684538882</c:v>
                </c:pt>
                <c:pt idx="60">
                  <c:v>79.723802734830528</c:v>
                </c:pt>
                <c:pt idx="61">
                  <c:v>81.900850348642422</c:v>
                </c:pt>
                <c:pt idx="62">
                  <c:v>84.097374276980688</c:v>
                </c:pt>
                <c:pt idx="63">
                  <c:v>86.313190938057176</c:v>
                </c:pt>
                <c:pt idx="64">
                  <c:v>88.548120728573394</c:v>
                </c:pt>
                <c:pt idx="65">
                  <c:v>90.802027368376088</c:v>
                </c:pt>
                <c:pt idx="66">
                  <c:v>93.074739667797658</c:v>
                </c:pt>
                <c:pt idx="67">
                  <c:v>95.366103286923547</c:v>
                </c:pt>
                <c:pt idx="68">
                  <c:v>97.675954126012215</c:v>
                </c:pt>
                <c:pt idx="69">
                  <c:v>100.00417206536629</c:v>
                </c:pt>
                <c:pt idx="70">
                  <c:v>102.3506001526878</c:v>
                </c:pt>
                <c:pt idx="71">
                  <c:v>104.71508432867748</c:v>
                </c:pt>
                <c:pt idx="72">
                  <c:v>107.09751506773515</c:v>
                </c:pt>
                <c:pt idx="73">
                  <c:v>109.49774467855219</c:v>
                </c:pt>
                <c:pt idx="74">
                  <c:v>111.91562801429414</c:v>
                </c:pt>
                <c:pt idx="75">
                  <c:v>114.35106505346747</c:v>
                </c:pt>
                <c:pt idx="76">
                  <c:v>116.80391635290022</c:v>
                </c:pt>
                <c:pt idx="77">
                  <c:v>119.27404471662405</c:v>
                </c:pt>
                <c:pt idx="78">
                  <c:v>121.76135869411158</c:v>
                </c:pt>
                <c:pt idx="79">
                  <c:v>124.26572622285663</c:v>
                </c:pt>
                <c:pt idx="80">
                  <c:v>126.78703195731087</c:v>
                </c:pt>
                <c:pt idx="81">
                  <c:v>129.32514803867832</c:v>
                </c:pt>
                <c:pt idx="82">
                  <c:v>131.87999321226266</c:v>
                </c:pt>
                <c:pt idx="83">
                  <c:v>134.45144411087421</c:v>
                </c:pt>
                <c:pt idx="84">
                  <c:v>137.03937907205031</c:v>
                </c:pt>
                <c:pt idx="85">
                  <c:v>139.64372369825099</c:v>
                </c:pt>
                <c:pt idx="86">
                  <c:v>142.26436040965146</c:v>
                </c:pt>
                <c:pt idx="87">
                  <c:v>144.90117314824647</c:v>
                </c:pt>
                <c:pt idx="88">
                  <c:v>147.55409379158604</c:v>
                </c:pt>
                <c:pt idx="89">
                  <c:v>150.22301000635051</c:v>
                </c:pt>
                <c:pt idx="90">
                  <c:v>152.90781082110249</c:v>
                </c:pt>
                <c:pt idx="91">
                  <c:v>155.60843387720186</c:v>
                </c:pt>
                <c:pt idx="92">
                  <c:v>158.32477161304573</c:v>
                </c:pt>
                <c:pt idx="93">
                  <c:v>161.0567336357982</c:v>
                </c:pt>
                <c:pt idx="94">
                  <c:v>163.80421505722097</c:v>
                </c:pt>
                <c:pt idx="95">
                  <c:v>166.56716051086829</c:v>
                </c:pt>
                <c:pt idx="96">
                  <c:v>169.34546815458768</c:v>
                </c:pt>
                <c:pt idx="97">
                  <c:v>172.13903720559011</c:v>
                </c:pt>
                <c:pt idx="98">
                  <c:v>174.94781708663743</c:v>
                </c:pt>
                <c:pt idx="99">
                  <c:v>177.77170982356628</c:v>
                </c:pt>
                <c:pt idx="100">
                  <c:v>180.61061839604616</c:v>
                </c:pt>
                <c:pt idx="101">
                  <c:v>183.46449667312419</c:v>
                </c:pt>
                <c:pt idx="102">
                  <c:v>186.33325023126361</c:v>
                </c:pt>
                <c:pt idx="103">
                  <c:v>189.21680233420307</c:v>
                </c:pt>
                <c:pt idx="104">
                  <c:v>192.11506050829016</c:v>
                </c:pt>
                <c:pt idx="105">
                  <c:v>194.50806242614487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29-264C-B48D-BC85FAECE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100</a:t>
            </a:r>
            <a:r>
              <a:rPr lang="es-MX" baseline="0"/>
              <a:t>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E4-824E-9C01-D7FFB30B42BA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E4-824E-9C01-D7FFB30B42BA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E4-824E-9C01-D7FFB30B4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5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3-5944-BED5-FD5896BD8361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F3-5944-BED5-FD5896BD8361}"/>
            </c:ext>
          </c:extLst>
        </c:ser>
        <c:ser>
          <c:idx val="2"/>
          <c:order val="2"/>
          <c:tx>
            <c:v>E*k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F3-5944-BED5-FD5896BD8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200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xVal>
            <c:numRef>
              <c:f>'u=0.495'!$AI$21:$AI$158</c:f>
              <c:numCache>
                <c:formatCode>General</c:formatCode>
                <c:ptCount val="138"/>
                <c:pt idx="0">
                  <c:v>0</c:v>
                </c:pt>
                <c:pt idx="1">
                  <c:v>3.1249999921101335E-8</c:v>
                </c:pt>
                <c:pt idx="2">
                  <c:v>6.2499999842202669E-8</c:v>
                </c:pt>
                <c:pt idx="3">
                  <c:v>1.0937500150021151E-7</c:v>
                </c:pt>
                <c:pt idx="4">
                  <c:v>1.7968750398722477E-7</c:v>
                </c:pt>
                <c:pt idx="5">
                  <c:v>2.8515626127045834E-7</c:v>
                </c:pt>
                <c:pt idx="6">
                  <c:v>4.4335936877359927E-7</c:v>
                </c:pt>
                <c:pt idx="7">
                  <c:v>6.8066407266087481E-7</c:v>
                </c:pt>
                <c:pt idx="8">
                  <c:v>1.0366211427026428E-6</c:v>
                </c:pt>
                <c:pt idx="9">
                  <c:v>1.5705566056567477E-6</c:v>
                </c:pt>
                <c:pt idx="10">
                  <c:v>2.3714599137747427E-6</c:v>
                </c:pt>
                <c:pt idx="11">
                  <c:v>3.5728148759517353E-6</c:v>
                </c:pt>
                <c:pt idx="12">
                  <c:v>5.3748472055303864E-6</c:v>
                </c:pt>
                <c:pt idx="13">
                  <c:v>8.0778963820193894E-6</c:v>
                </c:pt>
                <c:pt idx="14">
                  <c:v>9.0915391410817392E-6</c:v>
                </c:pt>
                <c:pt idx="15">
                  <c:v>1.0612004189169966E-5</c:v>
                </c:pt>
                <c:pt idx="16">
                  <c:v>1.1182178241142537E-5</c:v>
                </c:pt>
                <c:pt idx="17">
                  <c:v>1.139599407906644E-5</c:v>
                </c:pt>
                <c:pt idx="18">
                  <c:v>1.1716717381204944E-5</c:v>
                </c:pt>
                <c:pt idx="19">
                  <c:v>1.1836988051072694E-5</c:v>
                </c:pt>
                <c:pt idx="20">
                  <c:v>1.1882089893333614E-5</c:v>
                </c:pt>
                <c:pt idx="21">
                  <c:v>1.1902089681825601E-5</c:v>
                </c:pt>
                <c:pt idx="22">
                  <c:v>1.1932090274058282E-5</c:v>
                </c:pt>
                <c:pt idx="23">
                  <c:v>1.1977090252912603E-5</c:v>
                </c:pt>
                <c:pt idx="24">
                  <c:v>1.2044590221194085E-5</c:v>
                </c:pt>
                <c:pt idx="25">
                  <c:v>1.2145839718868956E-5</c:v>
                </c:pt>
                <c:pt idx="26">
                  <c:v>1.2297715329623315E-5</c:v>
                </c:pt>
                <c:pt idx="27">
                  <c:v>1.2525527381512802E-5</c:v>
                </c:pt>
                <c:pt idx="28">
                  <c:v>1.2867246368841734E-5</c:v>
                </c:pt>
                <c:pt idx="29">
                  <c:v>1.337982394034043E-5</c:v>
                </c:pt>
                <c:pt idx="30">
                  <c:v>1.4148691661830526E-5</c:v>
                </c:pt>
                <c:pt idx="31">
                  <c:v>1.5301991879823618E-5</c:v>
                </c:pt>
                <c:pt idx="32">
                  <c:v>1.7031943571055308E-5</c:v>
                </c:pt>
                <c:pt idx="33">
                  <c:v>1.9626870198408142E-5</c:v>
                </c:pt>
                <c:pt idx="34">
                  <c:v>2.3519260139437392E-5</c:v>
                </c:pt>
                <c:pt idx="35">
                  <c:v>2.9357845050981268E-5</c:v>
                </c:pt>
                <c:pt idx="36">
                  <c:v>3.8115722418297082E-5</c:v>
                </c:pt>
                <c:pt idx="37">
                  <c:v>5.1252540288260207E-5</c:v>
                </c:pt>
                <c:pt idx="38">
                  <c:v>7.095776527421549E-5</c:v>
                </c:pt>
                <c:pt idx="39">
                  <c:v>7.5957766966894269E-5</c:v>
                </c:pt>
                <c:pt idx="40">
                  <c:v>8.3457765867933631E-5</c:v>
                </c:pt>
                <c:pt idx="41">
                  <c:v>9.4707764219492674E-5</c:v>
                </c:pt>
                <c:pt idx="42">
                  <c:v>1.1158276174683124E-4</c:v>
                </c:pt>
                <c:pt idx="43">
                  <c:v>1.3158276851754636E-4</c:v>
                </c:pt>
                <c:pt idx="44">
                  <c:v>1.5158276073634624E-4</c:v>
                </c:pt>
                <c:pt idx="45">
                  <c:v>1.7158276750706136E-4</c:v>
                </c:pt>
                <c:pt idx="46">
                  <c:v>1.9158275972586125E-4</c:v>
                </c:pt>
                <c:pt idx="47">
                  <c:v>2.1158276649657637E-4</c:v>
                </c:pt>
                <c:pt idx="48">
                  <c:v>2.3158275871537626E-4</c:v>
                </c:pt>
                <c:pt idx="49">
                  <c:v>2.5158276548609138E-4</c:v>
                </c:pt>
                <c:pt idx="50">
                  <c:v>2.7158277225680649E-4</c:v>
                </c:pt>
                <c:pt idx="51">
                  <c:v>2.9158277902752161E-4</c:v>
                </c:pt>
                <c:pt idx="52">
                  <c:v>3.1158275669440627E-4</c:v>
                </c:pt>
                <c:pt idx="53">
                  <c:v>3.3158276346512139E-4</c:v>
                </c:pt>
                <c:pt idx="54">
                  <c:v>3.5158277023583651E-4</c:v>
                </c:pt>
                <c:pt idx="55">
                  <c:v>3.7158277700655162E-4</c:v>
                </c:pt>
                <c:pt idx="56">
                  <c:v>3.9158275467343628E-4</c:v>
                </c:pt>
                <c:pt idx="57">
                  <c:v>4.115827614441514E-4</c:v>
                </c:pt>
                <c:pt idx="58">
                  <c:v>4.3158276821486652E-4</c:v>
                </c:pt>
                <c:pt idx="59">
                  <c:v>4.5158277498558164E-4</c:v>
                </c:pt>
                <c:pt idx="60">
                  <c:v>4.715827526524663E-4</c:v>
                </c:pt>
                <c:pt idx="61">
                  <c:v>4.9158278852701187E-4</c:v>
                </c:pt>
                <c:pt idx="62">
                  <c:v>5.1158276619389653E-4</c:v>
                </c:pt>
                <c:pt idx="63">
                  <c:v>5.3158274386078119E-4</c:v>
                </c:pt>
                <c:pt idx="64">
                  <c:v>5.5158277973532677E-4</c:v>
                </c:pt>
                <c:pt idx="65">
                  <c:v>5.7158275740221143E-4</c:v>
                </c:pt>
                <c:pt idx="66">
                  <c:v>5.91582793276757E-4</c:v>
                </c:pt>
                <c:pt idx="67">
                  <c:v>6.1158277094364166E-4</c:v>
                </c:pt>
                <c:pt idx="68">
                  <c:v>6.3158274861052632E-4</c:v>
                </c:pt>
                <c:pt idx="69">
                  <c:v>6.515827844850719E-4</c:v>
                </c:pt>
                <c:pt idx="70">
                  <c:v>6.7158276215195656E-4</c:v>
                </c:pt>
                <c:pt idx="71">
                  <c:v>6.9158273981884122E-4</c:v>
                </c:pt>
                <c:pt idx="72">
                  <c:v>7.1158277569338679E-4</c:v>
                </c:pt>
                <c:pt idx="73">
                  <c:v>7.3158275336027145E-4</c:v>
                </c:pt>
                <c:pt idx="74">
                  <c:v>7.5158278923481703E-4</c:v>
                </c:pt>
                <c:pt idx="75">
                  <c:v>7.7158276690170169E-4</c:v>
                </c:pt>
                <c:pt idx="76">
                  <c:v>7.9158274456858635E-4</c:v>
                </c:pt>
                <c:pt idx="77">
                  <c:v>8.1158278044313192E-4</c:v>
                </c:pt>
                <c:pt idx="78">
                  <c:v>8.3158275811001658E-4</c:v>
                </c:pt>
                <c:pt idx="79">
                  <c:v>8.5158279398456216E-4</c:v>
                </c:pt>
                <c:pt idx="80">
                  <c:v>8.7158277165144682E-4</c:v>
                </c:pt>
                <c:pt idx="81">
                  <c:v>8.9158274931833148E-4</c:v>
                </c:pt>
                <c:pt idx="82">
                  <c:v>9.1158278519287705E-4</c:v>
                </c:pt>
                <c:pt idx="83">
                  <c:v>9.3158276285976171E-4</c:v>
                </c:pt>
                <c:pt idx="84">
                  <c:v>9.5158274052664638E-4</c:v>
                </c:pt>
                <c:pt idx="85">
                  <c:v>9.7158277640119195E-4</c:v>
                </c:pt>
                <c:pt idx="86">
                  <c:v>9.9158275406807661E-4</c:v>
                </c:pt>
                <c:pt idx="87">
                  <c:v>1.0115827899426222E-3</c:v>
                </c:pt>
                <c:pt idx="88">
                  <c:v>1.0315827094018459E-3</c:v>
                </c:pt>
                <c:pt idx="89">
                  <c:v>1.0515827452763915E-3</c:v>
                </c:pt>
                <c:pt idx="90">
                  <c:v>1.0715827811509371E-3</c:v>
                </c:pt>
                <c:pt idx="91">
                  <c:v>1.0915828170254827E-3</c:v>
                </c:pt>
                <c:pt idx="92">
                  <c:v>1.1115827364847064E-3</c:v>
                </c:pt>
                <c:pt idx="93">
                  <c:v>1.131582772359252E-3</c:v>
                </c:pt>
                <c:pt idx="94">
                  <c:v>1.1515828082337976E-3</c:v>
                </c:pt>
                <c:pt idx="95">
                  <c:v>1.1715827276930213E-3</c:v>
                </c:pt>
                <c:pt idx="96">
                  <c:v>1.1915827635675669E-3</c:v>
                </c:pt>
                <c:pt idx="97">
                  <c:v>1.2115827994421124E-3</c:v>
                </c:pt>
                <c:pt idx="98">
                  <c:v>1.2315827189013362E-3</c:v>
                </c:pt>
                <c:pt idx="99">
                  <c:v>1.2515827547758818E-3</c:v>
                </c:pt>
                <c:pt idx="100">
                  <c:v>1.2715827906504273E-3</c:v>
                </c:pt>
                <c:pt idx="101">
                  <c:v>1.2915827101096511E-3</c:v>
                </c:pt>
                <c:pt idx="102">
                  <c:v>1.3115827459841967E-3</c:v>
                </c:pt>
                <c:pt idx="103">
                  <c:v>1.3315827818587422E-3</c:v>
                </c:pt>
                <c:pt idx="104">
                  <c:v>1.3515828177332878E-3</c:v>
                </c:pt>
                <c:pt idx="105">
                  <c:v>1.3715827371925116E-3</c:v>
                </c:pt>
                <c:pt idx="106">
                  <c:v>1.3915827730670571E-3</c:v>
                </c:pt>
                <c:pt idx="107">
                  <c:v>1.4115828089416027E-3</c:v>
                </c:pt>
                <c:pt idx="108">
                  <c:v>1.4315827284008265E-3</c:v>
                </c:pt>
                <c:pt idx="109">
                  <c:v>1.451582764275372E-3</c:v>
                </c:pt>
                <c:pt idx="110">
                  <c:v>1.4715828001499176E-3</c:v>
                </c:pt>
                <c:pt idx="111">
                  <c:v>1.4915827196091413E-3</c:v>
                </c:pt>
                <c:pt idx="112">
                  <c:v>1.5115827554836869E-3</c:v>
                </c:pt>
                <c:pt idx="113">
                  <c:v>1.5315827913582325E-3</c:v>
                </c:pt>
                <c:pt idx="114">
                  <c:v>1.5515827108174562E-3</c:v>
                </c:pt>
                <c:pt idx="115">
                  <c:v>1.5715827466920018E-3</c:v>
                </c:pt>
                <c:pt idx="116">
                  <c:v>1.5915827825665474E-3</c:v>
                </c:pt>
                <c:pt idx="117">
                  <c:v>1.611582818441093E-3</c:v>
                </c:pt>
                <c:pt idx="118">
                  <c:v>1.6315827379003167E-3</c:v>
                </c:pt>
                <c:pt idx="119">
                  <c:v>1.6515827737748623E-3</c:v>
                </c:pt>
                <c:pt idx="120">
                  <c:v>1.6715828096494079E-3</c:v>
                </c:pt>
                <c:pt idx="121">
                  <c:v>1.6915827291086316E-3</c:v>
                </c:pt>
                <c:pt idx="122">
                  <c:v>1.7115827649831772E-3</c:v>
                </c:pt>
                <c:pt idx="123">
                  <c:v>1.7315828008577228E-3</c:v>
                </c:pt>
                <c:pt idx="124">
                  <c:v>1.7515827203169465E-3</c:v>
                </c:pt>
                <c:pt idx="125">
                  <c:v>1.7715827561914921E-3</c:v>
                </c:pt>
                <c:pt idx="126">
                  <c:v>1.7915827920660377E-3</c:v>
                </c:pt>
                <c:pt idx="127">
                  <c:v>1.8115827115252614E-3</c:v>
                </c:pt>
                <c:pt idx="128">
                  <c:v>1.831582747399807E-3</c:v>
                </c:pt>
                <c:pt idx="129">
                  <c:v>1.8515827832743526E-3</c:v>
                </c:pt>
                <c:pt idx="130">
                  <c:v>1.8715828191488981E-3</c:v>
                </c:pt>
                <c:pt idx="131">
                  <c:v>1.8915827386081219E-3</c:v>
                </c:pt>
                <c:pt idx="132">
                  <c:v>1.9115827744826674E-3</c:v>
                </c:pt>
                <c:pt idx="133">
                  <c:v>1.931582810357213E-3</c:v>
                </c:pt>
                <c:pt idx="134">
                  <c:v>1.9515827298164368E-3</c:v>
                </c:pt>
                <c:pt idx="135">
                  <c:v>1.9715826492756605E-3</c:v>
                </c:pt>
                <c:pt idx="136">
                  <c:v>1.9915828015655279E-3</c:v>
                </c:pt>
                <c:pt idx="137">
                  <c:v>2.0000000949949026E-3</c:v>
                </c:pt>
              </c:numCache>
            </c:numRef>
          </c:xVal>
          <c:yVal>
            <c:numRef>
              <c:f>'u=0.495'!$AJ$21:$AJ$158</c:f>
              <c:numCache>
                <c:formatCode>General</c:formatCode>
                <c:ptCount val="138"/>
                <c:pt idx="0">
                  <c:v>0</c:v>
                </c:pt>
                <c:pt idx="1">
                  <c:v>1.7134539084509015E-3</c:v>
                </c:pt>
                <c:pt idx="2">
                  <c:v>2.0841483492404222E-3</c:v>
                </c:pt>
                <c:pt idx="3">
                  <c:v>4.2423873674124479E-4</c:v>
                </c:pt>
                <c:pt idx="4">
                  <c:v>2.9603759685414843E-5</c:v>
                </c:pt>
                <c:pt idx="5">
                  <c:v>2.679706085473299E-6</c:v>
                </c:pt>
                <c:pt idx="6">
                  <c:v>2.6668217856240517E-7</c:v>
                </c:pt>
                <c:pt idx="7">
                  <c:v>2.6655984086687567E-8</c:v>
                </c:pt>
                <c:pt idx="8">
                  <c:v>2.6650981421738607E-9</c:v>
                </c:pt>
                <c:pt idx="9">
                  <c:v>2.6643823258787336E-10</c:v>
                </c:pt>
                <c:pt idx="10">
                  <c:v>2.663314013773288E-11</c:v>
                </c:pt>
                <c:pt idx="11">
                  <c:v>2.6617122134836579E-12</c:v>
                </c:pt>
                <c:pt idx="12">
                  <c:v>2.6593096756795387E-13</c:v>
                </c:pt>
                <c:pt idx="13">
                  <c:v>2.6557057876581969E-14</c:v>
                </c:pt>
                <c:pt idx="14">
                  <c:v>2.6543543465908526E-15</c:v>
                </c:pt>
                <c:pt idx="15">
                  <c:v>2.6523272379293955E-16</c:v>
                </c:pt>
                <c:pt idx="16">
                  <c:v>2.6515669927720102E-17</c:v>
                </c:pt>
                <c:pt idx="17">
                  <c:v>2.6512819876919551E-18</c:v>
                </c:pt>
                <c:pt idx="18">
                  <c:v>2.6508543353152652E-19</c:v>
                </c:pt>
                <c:pt idx="19">
                  <c:v>2.650693972136355E-20</c:v>
                </c:pt>
                <c:pt idx="20">
                  <c:v>2.6506338319052958E-21</c:v>
                </c:pt>
                <c:pt idx="21">
                  <c:v>2.6506072252046846E-22</c:v>
                </c:pt>
                <c:pt idx="22">
                  <c:v>6.3778308685868979E-4</c:v>
                </c:pt>
                <c:pt idx="23">
                  <c:v>2.9673161916434765E-3</c:v>
                </c:pt>
                <c:pt idx="24">
                  <c:v>6.480872631072998E-3</c:v>
                </c:pt>
                <c:pt idx="25">
                  <c:v>1.1776560917496681E-2</c:v>
                </c:pt>
                <c:pt idx="26">
                  <c:v>1.9784964621067047E-2</c:v>
                </c:pt>
                <c:pt idx="27">
                  <c:v>3.1929396092891693E-2</c:v>
                </c:pt>
                <c:pt idx="28">
                  <c:v>5.039098858833313E-2</c:v>
                </c:pt>
                <c:pt idx="29">
                  <c:v>7.8553840517997742E-2</c:v>
                </c:pt>
                <c:pt idx="30">
                  <c:v>0.12176397442817688</c:v>
                </c:pt>
                <c:pt idx="31">
                  <c:v>0.1886407732963562</c:v>
                </c:pt>
                <c:pt idx="32">
                  <c:v>0.29337924718856812</c:v>
                </c:pt>
                <c:pt idx="33">
                  <c:v>0.45979347825050354</c:v>
                </c:pt>
                <c:pt idx="34">
                  <c:v>0.72833114862442017</c:v>
                </c:pt>
                <c:pt idx="35">
                  <c:v>1.1682413816452026</c:v>
                </c:pt>
                <c:pt idx="36">
                  <c:v>1.9002118110656738</c:v>
                </c:pt>
                <c:pt idx="37">
                  <c:v>6.1593074798583984</c:v>
                </c:pt>
                <c:pt idx="38">
                  <c:v>12.578178405761719</c:v>
                </c:pt>
                <c:pt idx="39">
                  <c:v>14.206964492797852</c:v>
                </c:pt>
                <c:pt idx="40">
                  <c:v>16.694217681884766</c:v>
                </c:pt>
                <c:pt idx="41">
                  <c:v>20.484243392944336</c:v>
                </c:pt>
                <c:pt idx="42">
                  <c:v>29.018892288208008</c:v>
                </c:pt>
                <c:pt idx="43">
                  <c:v>41.111335754394531</c:v>
                </c:pt>
                <c:pt idx="44">
                  <c:v>53.206832885742188</c:v>
                </c:pt>
                <c:pt idx="45">
                  <c:v>65.413917541503906</c:v>
                </c:pt>
                <c:pt idx="46">
                  <c:v>77.700881958007812</c:v>
                </c:pt>
                <c:pt idx="47">
                  <c:v>94.085075378417969</c:v>
                </c:pt>
                <c:pt idx="48">
                  <c:v>112.00785064697266</c:v>
                </c:pt>
                <c:pt idx="49">
                  <c:v>129.91017150878906</c:v>
                </c:pt>
                <c:pt idx="50">
                  <c:v>147.81704711914062</c:v>
                </c:pt>
                <c:pt idx="51">
                  <c:v>165.73284912109375</c:v>
                </c:pt>
                <c:pt idx="52">
                  <c:v>183.66754150390625</c:v>
                </c:pt>
                <c:pt idx="53">
                  <c:v>201.62890625</c:v>
                </c:pt>
                <c:pt idx="54">
                  <c:v>219.61941528320312</c:v>
                </c:pt>
                <c:pt idx="55">
                  <c:v>237.76942443847656</c:v>
                </c:pt>
                <c:pt idx="56">
                  <c:v>256.03466796875</c:v>
                </c:pt>
                <c:pt idx="57">
                  <c:v>274.4251708984375</c:v>
                </c:pt>
                <c:pt idx="58">
                  <c:v>293.1805419921875</c:v>
                </c:pt>
                <c:pt idx="59">
                  <c:v>317.18936157226562</c:v>
                </c:pt>
                <c:pt idx="60">
                  <c:v>341.10565185546875</c:v>
                </c:pt>
                <c:pt idx="61">
                  <c:v>365.0015869140625</c:v>
                </c:pt>
                <c:pt idx="62">
                  <c:v>388.90402221679688</c:v>
                </c:pt>
                <c:pt idx="63">
                  <c:v>412.82794189453125</c:v>
                </c:pt>
                <c:pt idx="64">
                  <c:v>436.76901245117188</c:v>
                </c:pt>
                <c:pt idx="65">
                  <c:v>460.7340087890625</c:v>
                </c:pt>
                <c:pt idx="66">
                  <c:v>484.81130981445312</c:v>
                </c:pt>
                <c:pt idx="67">
                  <c:v>510.1048583984375</c:v>
                </c:pt>
                <c:pt idx="68">
                  <c:v>537.31939697265625</c:v>
                </c:pt>
                <c:pt idx="69">
                  <c:v>566.25762939453125</c:v>
                </c:pt>
                <c:pt idx="70">
                  <c:v>595.2447509765625</c:v>
                </c:pt>
                <c:pt idx="71">
                  <c:v>624.39501953125</c:v>
                </c:pt>
                <c:pt idx="72">
                  <c:v>653.66473388671875</c:v>
                </c:pt>
                <c:pt idx="73">
                  <c:v>683.03607177734375</c:v>
                </c:pt>
                <c:pt idx="74">
                  <c:v>712.48748779296875</c:v>
                </c:pt>
                <c:pt idx="75">
                  <c:v>742.00738525390625</c:v>
                </c:pt>
                <c:pt idx="76">
                  <c:v>771.58685302734375</c:v>
                </c:pt>
                <c:pt idx="77">
                  <c:v>801.22607421875</c:v>
                </c:pt>
                <c:pt idx="78">
                  <c:v>830.92041015625</c:v>
                </c:pt>
                <c:pt idx="79">
                  <c:v>860.667724609375</c:v>
                </c:pt>
                <c:pt idx="80">
                  <c:v>890.4669189453125</c:v>
                </c:pt>
                <c:pt idx="81">
                  <c:v>920.3175048828125</c:v>
                </c:pt>
                <c:pt idx="82">
                  <c:v>952.314208984375</c:v>
                </c:pt>
                <c:pt idx="83">
                  <c:v>984.62091064453125</c:v>
                </c:pt>
                <c:pt idx="84">
                  <c:v>1019.3118286132812</c:v>
                </c:pt>
                <c:pt idx="85">
                  <c:v>1054.251708984375</c:v>
                </c:pt>
                <c:pt idx="86">
                  <c:v>1089.36083984375</c:v>
                </c:pt>
                <c:pt idx="87">
                  <c:v>1124.587890625</c:v>
                </c:pt>
                <c:pt idx="88">
                  <c:v>1159.90283203125</c:v>
                </c:pt>
                <c:pt idx="89">
                  <c:v>1195.287353515625</c:v>
                </c:pt>
                <c:pt idx="90">
                  <c:v>1230.730224609375</c:v>
                </c:pt>
                <c:pt idx="91">
                  <c:v>1266.22412109375</c:v>
                </c:pt>
                <c:pt idx="92">
                  <c:v>1301.741455078125</c:v>
                </c:pt>
                <c:pt idx="93">
                  <c:v>1337.29931640625</c:v>
                </c:pt>
                <c:pt idx="94">
                  <c:v>1372.9073486328125</c:v>
                </c:pt>
                <c:pt idx="95">
                  <c:v>1408.564453125</c:v>
                </c:pt>
                <c:pt idx="96">
                  <c:v>1444.2691650390625</c:v>
                </c:pt>
                <c:pt idx="97">
                  <c:v>1480.02001953125</c:v>
                </c:pt>
                <c:pt idx="98">
                  <c:v>1515.8209228515625</c:v>
                </c:pt>
                <c:pt idx="99">
                  <c:v>1551.660400390625</c:v>
                </c:pt>
                <c:pt idx="100">
                  <c:v>1587.543212890625</c:v>
                </c:pt>
                <c:pt idx="101">
                  <c:v>1623.4688720703125</c:v>
                </c:pt>
                <c:pt idx="102">
                  <c:v>1661.0594482421875</c:v>
                </c:pt>
                <c:pt idx="103">
                  <c:v>1700.666015625</c:v>
                </c:pt>
                <c:pt idx="104">
                  <c:v>1740.9290771484375</c:v>
                </c:pt>
                <c:pt idx="105">
                  <c:v>1781.320068359375</c:v>
                </c:pt>
                <c:pt idx="106">
                  <c:v>1821.8201904296875</c:v>
                </c:pt>
                <c:pt idx="107">
                  <c:v>1862.412841796875</c:v>
                </c:pt>
                <c:pt idx="108">
                  <c:v>1903.085205078125</c:v>
                </c:pt>
                <c:pt idx="109">
                  <c:v>1943.8271484375</c:v>
                </c:pt>
                <c:pt idx="110">
                  <c:v>1984.6309814453125</c:v>
                </c:pt>
                <c:pt idx="111">
                  <c:v>2025.4908447265625</c:v>
                </c:pt>
                <c:pt idx="112">
                  <c:v>2066.40283203125</c:v>
                </c:pt>
                <c:pt idx="113">
                  <c:v>2107.3642578125</c:v>
                </c:pt>
                <c:pt idx="114">
                  <c:v>2148.372314453125</c:v>
                </c:pt>
                <c:pt idx="115">
                  <c:v>2189.42431640625</c:v>
                </c:pt>
                <c:pt idx="116">
                  <c:v>2230.51806640625</c:v>
                </c:pt>
                <c:pt idx="117">
                  <c:v>2273.989013671875</c:v>
                </c:pt>
                <c:pt idx="118">
                  <c:v>2319.8828125</c:v>
                </c:pt>
                <c:pt idx="119">
                  <c:v>2365.778076171875</c:v>
                </c:pt>
                <c:pt idx="120">
                  <c:v>2411.681396484375</c:v>
                </c:pt>
                <c:pt idx="121">
                  <c:v>2457.600830078125</c:v>
                </c:pt>
                <c:pt idx="122">
                  <c:v>2503.5400390625</c:v>
                </c:pt>
                <c:pt idx="123">
                  <c:v>2549.502197265625</c:v>
                </c:pt>
                <c:pt idx="124">
                  <c:v>2595.48974609375</c:v>
                </c:pt>
                <c:pt idx="125">
                  <c:v>2641.504638671875</c:v>
                </c:pt>
                <c:pt idx="126">
                  <c:v>2687.548828125</c:v>
                </c:pt>
                <c:pt idx="127">
                  <c:v>2733.625</c:v>
                </c:pt>
                <c:pt idx="128">
                  <c:v>2779.72998046875</c:v>
                </c:pt>
                <c:pt idx="129">
                  <c:v>2825.8671875</c:v>
                </c:pt>
                <c:pt idx="130">
                  <c:v>2872.037841796875</c:v>
                </c:pt>
                <c:pt idx="131">
                  <c:v>2918.24267578125</c:v>
                </c:pt>
                <c:pt idx="132">
                  <c:v>2964.48193359375</c:v>
                </c:pt>
                <c:pt idx="133">
                  <c:v>3010.756591796875</c:v>
                </c:pt>
                <c:pt idx="134">
                  <c:v>3057.067138671875</c:v>
                </c:pt>
                <c:pt idx="135">
                  <c:v>3103.4140625</c:v>
                </c:pt>
                <c:pt idx="136">
                  <c:v>3149.798095703125</c:v>
                </c:pt>
                <c:pt idx="137">
                  <c:v>3169.33056640625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DA-5141-A7EC-13BDF8EC7EDB}"/>
            </c:ext>
          </c:extLst>
        </c:ser>
        <c:ser>
          <c:idx val="1"/>
          <c:order val="1"/>
          <c:spPr>
            <a:ln w="2540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'u=0.495'!$AO$21:$AO$158</c:f>
              <c:numCache>
                <c:formatCode>General</c:formatCode>
                <c:ptCount val="138"/>
                <c:pt idx="0">
                  <c:v>0</c:v>
                </c:pt>
                <c:pt idx="1">
                  <c:v>3.1249999921101335E-8</c:v>
                </c:pt>
                <c:pt idx="2">
                  <c:v>6.2499999842202669E-8</c:v>
                </c:pt>
                <c:pt idx="3">
                  <c:v>1.0937500150021151E-7</c:v>
                </c:pt>
                <c:pt idx="4">
                  <c:v>1.7968750398722477E-7</c:v>
                </c:pt>
                <c:pt idx="5">
                  <c:v>2.8515626127045834E-7</c:v>
                </c:pt>
                <c:pt idx="6">
                  <c:v>4.4335936877359927E-7</c:v>
                </c:pt>
                <c:pt idx="7">
                  <c:v>6.8066407266087481E-7</c:v>
                </c:pt>
                <c:pt idx="8">
                  <c:v>1.0366211427026428E-6</c:v>
                </c:pt>
                <c:pt idx="9">
                  <c:v>1.5705566056567477E-6</c:v>
                </c:pt>
                <c:pt idx="10">
                  <c:v>2.3714599137747427E-6</c:v>
                </c:pt>
                <c:pt idx="11">
                  <c:v>3.5728148759517353E-6</c:v>
                </c:pt>
                <c:pt idx="12">
                  <c:v>5.3748472055303864E-6</c:v>
                </c:pt>
                <c:pt idx="13">
                  <c:v>8.0778963820193894E-6</c:v>
                </c:pt>
                <c:pt idx="14">
                  <c:v>9.0915391410817392E-6</c:v>
                </c:pt>
                <c:pt idx="15">
                  <c:v>1.0612004189169966E-5</c:v>
                </c:pt>
                <c:pt idx="16">
                  <c:v>1.1182178241142537E-5</c:v>
                </c:pt>
                <c:pt idx="17">
                  <c:v>1.139599407906644E-5</c:v>
                </c:pt>
                <c:pt idx="18">
                  <c:v>1.1716717381204944E-5</c:v>
                </c:pt>
                <c:pt idx="19">
                  <c:v>1.1836988051072694E-5</c:v>
                </c:pt>
                <c:pt idx="20">
                  <c:v>1.1882089893333614E-5</c:v>
                </c:pt>
                <c:pt idx="21">
                  <c:v>1.1902089681825601E-5</c:v>
                </c:pt>
                <c:pt idx="22">
                  <c:v>1.1932090274058282E-5</c:v>
                </c:pt>
                <c:pt idx="23">
                  <c:v>1.1977090252912603E-5</c:v>
                </c:pt>
                <c:pt idx="24">
                  <c:v>1.2044590221194085E-5</c:v>
                </c:pt>
                <c:pt idx="25">
                  <c:v>1.2145839718868956E-5</c:v>
                </c:pt>
                <c:pt idx="26">
                  <c:v>1.2297715329623315E-5</c:v>
                </c:pt>
                <c:pt idx="27">
                  <c:v>1.2525527381512802E-5</c:v>
                </c:pt>
                <c:pt idx="28">
                  <c:v>1.2867246368841734E-5</c:v>
                </c:pt>
                <c:pt idx="29">
                  <c:v>1.337982394034043E-5</c:v>
                </c:pt>
                <c:pt idx="30">
                  <c:v>1.4148691661830526E-5</c:v>
                </c:pt>
                <c:pt idx="31">
                  <c:v>1.5301991879823618E-5</c:v>
                </c:pt>
                <c:pt idx="32">
                  <c:v>1.7031943571055308E-5</c:v>
                </c:pt>
                <c:pt idx="33">
                  <c:v>1.9626870198408142E-5</c:v>
                </c:pt>
                <c:pt idx="34">
                  <c:v>2.3519260139437392E-5</c:v>
                </c:pt>
                <c:pt idx="35">
                  <c:v>2.9357845050981268E-5</c:v>
                </c:pt>
                <c:pt idx="36">
                  <c:v>3.8115722418297082E-5</c:v>
                </c:pt>
                <c:pt idx="37">
                  <c:v>5.1252540288260207E-5</c:v>
                </c:pt>
                <c:pt idx="38">
                  <c:v>7.095776527421549E-5</c:v>
                </c:pt>
                <c:pt idx="39">
                  <c:v>7.5957766966894269E-5</c:v>
                </c:pt>
                <c:pt idx="40">
                  <c:v>8.3457765867933631E-5</c:v>
                </c:pt>
                <c:pt idx="41">
                  <c:v>9.4707764219492674E-5</c:v>
                </c:pt>
                <c:pt idx="42">
                  <c:v>1.1158276174683124E-4</c:v>
                </c:pt>
                <c:pt idx="43">
                  <c:v>1.3158276851754636E-4</c:v>
                </c:pt>
                <c:pt idx="44">
                  <c:v>1.5158276073634624E-4</c:v>
                </c:pt>
                <c:pt idx="45">
                  <c:v>1.7158276750706136E-4</c:v>
                </c:pt>
                <c:pt idx="46">
                  <c:v>1.9158275972586125E-4</c:v>
                </c:pt>
                <c:pt idx="47">
                  <c:v>2.1158276649657637E-4</c:v>
                </c:pt>
                <c:pt idx="48">
                  <c:v>2.3158275871537626E-4</c:v>
                </c:pt>
                <c:pt idx="49">
                  <c:v>2.5158276548609138E-4</c:v>
                </c:pt>
                <c:pt idx="50">
                  <c:v>2.7158277225680649E-4</c:v>
                </c:pt>
                <c:pt idx="51">
                  <c:v>2.9158277902752161E-4</c:v>
                </c:pt>
                <c:pt idx="52">
                  <c:v>3.1158275669440627E-4</c:v>
                </c:pt>
                <c:pt idx="53">
                  <c:v>3.3158276346512139E-4</c:v>
                </c:pt>
                <c:pt idx="54">
                  <c:v>3.5158277023583651E-4</c:v>
                </c:pt>
                <c:pt idx="55">
                  <c:v>3.7158277700655162E-4</c:v>
                </c:pt>
                <c:pt idx="56">
                  <c:v>3.9158275467343628E-4</c:v>
                </c:pt>
                <c:pt idx="57">
                  <c:v>4.115827614441514E-4</c:v>
                </c:pt>
                <c:pt idx="58">
                  <c:v>4.3158276821486652E-4</c:v>
                </c:pt>
                <c:pt idx="59">
                  <c:v>4.5158277498558164E-4</c:v>
                </c:pt>
                <c:pt idx="60">
                  <c:v>4.715827526524663E-4</c:v>
                </c:pt>
                <c:pt idx="61">
                  <c:v>4.9158278852701187E-4</c:v>
                </c:pt>
                <c:pt idx="62">
                  <c:v>5.1158276619389653E-4</c:v>
                </c:pt>
                <c:pt idx="63">
                  <c:v>5.3158274386078119E-4</c:v>
                </c:pt>
                <c:pt idx="64">
                  <c:v>5.5158277973532677E-4</c:v>
                </c:pt>
                <c:pt idx="65">
                  <c:v>5.7158275740221143E-4</c:v>
                </c:pt>
                <c:pt idx="66">
                  <c:v>5.91582793276757E-4</c:v>
                </c:pt>
                <c:pt idx="67">
                  <c:v>6.1158277094364166E-4</c:v>
                </c:pt>
                <c:pt idx="68">
                  <c:v>6.3158274861052632E-4</c:v>
                </c:pt>
                <c:pt idx="69">
                  <c:v>6.515827844850719E-4</c:v>
                </c:pt>
                <c:pt idx="70">
                  <c:v>6.7158276215195656E-4</c:v>
                </c:pt>
                <c:pt idx="71">
                  <c:v>6.9158273981884122E-4</c:v>
                </c:pt>
                <c:pt idx="72">
                  <c:v>7.1158277569338679E-4</c:v>
                </c:pt>
                <c:pt idx="73">
                  <c:v>7.3158275336027145E-4</c:v>
                </c:pt>
                <c:pt idx="74">
                  <c:v>7.5158278923481703E-4</c:v>
                </c:pt>
                <c:pt idx="75">
                  <c:v>7.7158276690170169E-4</c:v>
                </c:pt>
                <c:pt idx="76">
                  <c:v>7.9158274456858635E-4</c:v>
                </c:pt>
                <c:pt idx="77">
                  <c:v>8.1158278044313192E-4</c:v>
                </c:pt>
                <c:pt idx="78">
                  <c:v>8.3158275811001658E-4</c:v>
                </c:pt>
                <c:pt idx="79">
                  <c:v>8.5158279398456216E-4</c:v>
                </c:pt>
                <c:pt idx="80">
                  <c:v>8.7158277165144682E-4</c:v>
                </c:pt>
                <c:pt idx="81">
                  <c:v>8.9158274931833148E-4</c:v>
                </c:pt>
                <c:pt idx="82">
                  <c:v>9.1158278519287705E-4</c:v>
                </c:pt>
                <c:pt idx="83">
                  <c:v>9.3158276285976171E-4</c:v>
                </c:pt>
                <c:pt idx="84">
                  <c:v>9.5158274052664638E-4</c:v>
                </c:pt>
                <c:pt idx="85">
                  <c:v>9.7158277640119195E-4</c:v>
                </c:pt>
                <c:pt idx="86">
                  <c:v>9.9158275406807661E-4</c:v>
                </c:pt>
                <c:pt idx="87">
                  <c:v>1.0115827899426222E-3</c:v>
                </c:pt>
                <c:pt idx="88">
                  <c:v>1.0315827094018459E-3</c:v>
                </c:pt>
                <c:pt idx="89">
                  <c:v>1.0515827452763915E-3</c:v>
                </c:pt>
                <c:pt idx="90">
                  <c:v>1.0715827811509371E-3</c:v>
                </c:pt>
                <c:pt idx="91">
                  <c:v>1.0915828170254827E-3</c:v>
                </c:pt>
                <c:pt idx="92">
                  <c:v>1.1115827364847064E-3</c:v>
                </c:pt>
                <c:pt idx="93">
                  <c:v>1.131582772359252E-3</c:v>
                </c:pt>
                <c:pt idx="94">
                  <c:v>1.1515828082337976E-3</c:v>
                </c:pt>
                <c:pt idx="95">
                  <c:v>1.1715827276930213E-3</c:v>
                </c:pt>
                <c:pt idx="96">
                  <c:v>1.1915827635675669E-3</c:v>
                </c:pt>
                <c:pt idx="97">
                  <c:v>1.2115827994421124E-3</c:v>
                </c:pt>
                <c:pt idx="98">
                  <c:v>1.2315827189013362E-3</c:v>
                </c:pt>
                <c:pt idx="99">
                  <c:v>1.2515827547758818E-3</c:v>
                </c:pt>
                <c:pt idx="100">
                  <c:v>1.2715827906504273E-3</c:v>
                </c:pt>
                <c:pt idx="101">
                  <c:v>1.2915827101096511E-3</c:v>
                </c:pt>
                <c:pt idx="102">
                  <c:v>1.3115827459841967E-3</c:v>
                </c:pt>
                <c:pt idx="103">
                  <c:v>1.3315827818587422E-3</c:v>
                </c:pt>
                <c:pt idx="104">
                  <c:v>1.3515828177332878E-3</c:v>
                </c:pt>
                <c:pt idx="105">
                  <c:v>1.3715827371925116E-3</c:v>
                </c:pt>
                <c:pt idx="106">
                  <c:v>1.3915827730670571E-3</c:v>
                </c:pt>
                <c:pt idx="107">
                  <c:v>1.4115828089416027E-3</c:v>
                </c:pt>
                <c:pt idx="108">
                  <c:v>1.4315827284008265E-3</c:v>
                </c:pt>
                <c:pt idx="109">
                  <c:v>1.451582764275372E-3</c:v>
                </c:pt>
                <c:pt idx="110">
                  <c:v>1.4715828001499176E-3</c:v>
                </c:pt>
                <c:pt idx="111">
                  <c:v>1.4915827196091413E-3</c:v>
                </c:pt>
                <c:pt idx="112">
                  <c:v>1.5115827554836869E-3</c:v>
                </c:pt>
                <c:pt idx="113">
                  <c:v>1.5315827913582325E-3</c:v>
                </c:pt>
                <c:pt idx="114">
                  <c:v>1.5515827108174562E-3</c:v>
                </c:pt>
                <c:pt idx="115">
                  <c:v>1.5715827466920018E-3</c:v>
                </c:pt>
                <c:pt idx="116">
                  <c:v>1.5915827825665474E-3</c:v>
                </c:pt>
                <c:pt idx="117">
                  <c:v>1.611582818441093E-3</c:v>
                </c:pt>
                <c:pt idx="118">
                  <c:v>1.6315827379003167E-3</c:v>
                </c:pt>
                <c:pt idx="119">
                  <c:v>1.6515827737748623E-3</c:v>
                </c:pt>
                <c:pt idx="120">
                  <c:v>1.6715828096494079E-3</c:v>
                </c:pt>
                <c:pt idx="121">
                  <c:v>1.6915827291086316E-3</c:v>
                </c:pt>
                <c:pt idx="122">
                  <c:v>1.7115827649831772E-3</c:v>
                </c:pt>
                <c:pt idx="123">
                  <c:v>1.7315828008577228E-3</c:v>
                </c:pt>
                <c:pt idx="124">
                  <c:v>1.7515827203169465E-3</c:v>
                </c:pt>
                <c:pt idx="125">
                  <c:v>1.7715827561914921E-3</c:v>
                </c:pt>
                <c:pt idx="126">
                  <c:v>1.7915827920660377E-3</c:v>
                </c:pt>
                <c:pt idx="127">
                  <c:v>1.8115827115252614E-3</c:v>
                </c:pt>
                <c:pt idx="128">
                  <c:v>1.831582747399807E-3</c:v>
                </c:pt>
                <c:pt idx="129">
                  <c:v>1.8515827832743526E-3</c:v>
                </c:pt>
                <c:pt idx="130">
                  <c:v>1.8715828191488981E-3</c:v>
                </c:pt>
                <c:pt idx="131">
                  <c:v>1.8915827386081219E-3</c:v>
                </c:pt>
                <c:pt idx="132">
                  <c:v>1.9115827744826674E-3</c:v>
                </c:pt>
                <c:pt idx="133">
                  <c:v>1.931582810357213E-3</c:v>
                </c:pt>
                <c:pt idx="134">
                  <c:v>1.9515827298164368E-3</c:v>
                </c:pt>
                <c:pt idx="135">
                  <c:v>1.9715826492756605E-3</c:v>
                </c:pt>
                <c:pt idx="136">
                  <c:v>1.9915828015655279E-3</c:v>
                </c:pt>
                <c:pt idx="137">
                  <c:v>2.0000000949949026E-3</c:v>
                </c:pt>
              </c:numCache>
            </c:numRef>
          </c:xVal>
          <c:yVal>
            <c:numRef>
              <c:f>'u=0.495'!$AP$21:$AP$158</c:f>
              <c:numCache>
                <c:formatCode>General</c:formatCode>
                <c:ptCount val="138"/>
                <c:pt idx="0">
                  <c:v>0</c:v>
                </c:pt>
                <c:pt idx="1">
                  <c:v>1.914579312653505E-4</c:v>
                </c:pt>
                <c:pt idx="2">
                  <c:v>5.4152480603871054E-4</c:v>
                </c:pt>
                <c:pt idx="3">
                  <c:v>1.2536475003977433E-3</c:v>
                </c:pt>
                <c:pt idx="4">
                  <c:v>2.6398250465460467E-3</c:v>
                </c:pt>
                <c:pt idx="5">
                  <c:v>5.2774326435083693E-3</c:v>
                </c:pt>
                <c:pt idx="6">
                  <c:v>1.0231331736509912E-2</c:v>
                </c:pt>
                <c:pt idx="7">
                  <c:v>1.9462452830526264E-2</c:v>
                </c:pt>
                <c:pt idx="8">
                  <c:v>3.657871330662861E-2</c:v>
                </c:pt>
                <c:pt idx="9">
                  <c:v>6.8214817527910421E-2</c:v>
                </c:pt>
                <c:pt idx="10">
                  <c:v>0.12656744494694738</c:v>
                </c:pt>
                <c:pt idx="11">
                  <c:v>0.23405294069607208</c:v>
                </c:pt>
                <c:pt idx="12">
                  <c:v>0.43186450944792976</c:v>
                </c:pt>
                <c:pt idx="13">
                  <c:v>0.79569338604711315</c:v>
                </c:pt>
                <c:pt idx="14">
                  <c:v>0.95006747451381202</c:v>
                </c:pt>
                <c:pt idx="15">
                  <c:v>1.1981038127431642</c:v>
                </c:pt>
                <c:pt idx="16">
                  <c:v>1.2959491073746114</c:v>
                </c:pt>
                <c:pt idx="17">
                  <c:v>1.3332962373044597</c:v>
                </c:pt>
                <c:pt idx="18">
                  <c:v>1.3899758757513054</c:v>
                </c:pt>
                <c:pt idx="19">
                  <c:v>1.4114326024775601</c:v>
                </c:pt>
                <c:pt idx="20">
                  <c:v>1.419507140980022</c:v>
                </c:pt>
                <c:pt idx="21">
                  <c:v>1.4230925942774522</c:v>
                </c:pt>
                <c:pt idx="22">
                  <c:v>1.4284765874288636</c:v>
                </c:pt>
                <c:pt idx="23">
                  <c:v>1.4365651096606618</c:v>
                </c:pt>
                <c:pt idx="24">
                  <c:v>1.4487264015168642</c:v>
                </c:pt>
                <c:pt idx="25">
                  <c:v>1.4670322113378795</c:v>
                </c:pt>
                <c:pt idx="26">
                  <c:v>1.4946344378775045</c:v>
                </c:pt>
                <c:pt idx="27">
                  <c:v>1.5363577734454625</c:v>
                </c:pt>
                <c:pt idx="28">
                  <c:v>1.5996565764280541</c:v>
                </c:pt>
                <c:pt idx="29">
                  <c:v>1.6961877768507216</c:v>
                </c:pt>
                <c:pt idx="30">
                  <c:v>1.8444749205192048</c:v>
                </c:pt>
                <c:pt idx="31">
                  <c:v>2.0745326858000088</c:v>
                </c:pt>
                <c:pt idx="32">
                  <c:v>2.4360973841998725</c:v>
                </c:pt>
                <c:pt idx="33">
                  <c:v>3.0135257483152325</c:v>
                </c:pt>
                <c:pt idx="34">
                  <c:v>3.9530637186735871</c:v>
                </c:pt>
                <c:pt idx="35">
                  <c:v>5.5129568346777367</c:v>
                </c:pt>
                <c:pt idx="36">
                  <c:v>8.1555745948223191</c:v>
                </c:pt>
                <c:pt idx="37">
                  <c:v>12.716612118090058</c:v>
                </c:pt>
                <c:pt idx="38">
                  <c:v>20.71563380649977</c:v>
                </c:pt>
                <c:pt idx="39">
                  <c:v>22.943338581136903</c:v>
                </c:pt>
                <c:pt idx="40">
                  <c:v>26.423994060110708</c:v>
                </c:pt>
                <c:pt idx="41">
                  <c:v>31.943073995857649</c:v>
                </c:pt>
                <c:pt idx="42">
                  <c:v>40.850181505152953</c:v>
                </c:pt>
                <c:pt idx="43">
                  <c:v>52.311462349274308</c:v>
                </c:pt>
                <c:pt idx="44">
                  <c:v>64.680452544816433</c:v>
                </c:pt>
                <c:pt idx="45">
                  <c:v>77.894865849838268</c:v>
                </c:pt>
                <c:pt idx="46">
                  <c:v>91.90369413013876</c:v>
                </c:pt>
                <c:pt idx="47">
                  <c:v>106.66422153649788</c:v>
                </c:pt>
                <c:pt idx="48">
                  <c:v>122.13992973029737</c:v>
                </c:pt>
                <c:pt idx="49">
                  <c:v>138.29919786178945</c:v>
                </c:pt>
                <c:pt idx="50">
                  <c:v>155.11423556110142</c:v>
                </c:pt>
                <c:pt idx="51">
                  <c:v>172.56039942320416</c:v>
                </c:pt>
                <c:pt idx="52">
                  <c:v>190.61560601093464</c:v>
                </c:pt>
                <c:pt idx="53">
                  <c:v>209.2600145426469</c:v>
                </c:pt>
                <c:pt idx="54">
                  <c:v>228.47553700160364</c:v>
                </c:pt>
                <c:pt idx="55">
                  <c:v>248.24567750791968</c:v>
                </c:pt>
                <c:pt idx="56">
                  <c:v>268.5552624060756</c:v>
                </c:pt>
                <c:pt idx="57">
                  <c:v>289.39038401560435</c:v>
                </c:pt>
                <c:pt idx="58">
                  <c:v>310.738078268859</c:v>
                </c:pt>
                <c:pt idx="59">
                  <c:v>332.5863210110607</c:v>
                </c:pt>
                <c:pt idx="60">
                  <c:v>354.92386385135359</c:v>
                </c:pt>
                <c:pt idx="61">
                  <c:v>377.74031166762336</c:v>
                </c:pt>
                <c:pt idx="62">
                  <c:v>401.02568555053182</c:v>
                </c:pt>
                <c:pt idx="63">
                  <c:v>424.77078871326728</c:v>
                </c:pt>
                <c:pt idx="64">
                  <c:v>448.9669578277647</c:v>
                </c:pt>
                <c:pt idx="65">
                  <c:v>473.60579738256604</c:v>
                </c:pt>
                <c:pt idx="66">
                  <c:v>498.67963346173212</c:v>
                </c:pt>
                <c:pt idx="67">
                  <c:v>524.18090286850486</c:v>
                </c:pt>
                <c:pt idx="68">
                  <c:v>550.10262776819491</c:v>
                </c:pt>
                <c:pt idx="69">
                  <c:v>576.43817296038571</c:v>
                </c:pt>
                <c:pt idx="70">
                  <c:v>603.18098429577151</c:v>
                </c:pt>
                <c:pt idx="71">
                  <c:v>630.32502519339937</c:v>
                </c:pt>
                <c:pt idx="72">
                  <c:v>657.86453095481545</c:v>
                </c:pt>
                <c:pt idx="73">
                  <c:v>685.79374413707092</c:v>
                </c:pt>
                <c:pt idx="74">
                  <c:v>714.10746134138697</c:v>
                </c:pt>
                <c:pt idx="75">
                  <c:v>742.80036751572459</c:v>
                </c:pt>
                <c:pt idx="76">
                  <c:v>771.86759590042823</c:v>
                </c:pt>
                <c:pt idx="77">
                  <c:v>801.30447289763003</c:v>
                </c:pt>
                <c:pt idx="78">
                  <c:v>831.10624444152506</c:v>
                </c:pt>
                <c:pt idx="79">
                  <c:v>861.26866764042859</c:v>
                </c:pt>
                <c:pt idx="80">
                  <c:v>891.78730712890058</c:v>
                </c:pt>
                <c:pt idx="81">
                  <c:v>922.65813789154333</c:v>
                </c:pt>
                <c:pt idx="82">
                  <c:v>953.87727820170267</c:v>
                </c:pt>
                <c:pt idx="83">
                  <c:v>985.44070475058891</c:v>
                </c:pt>
                <c:pt idx="84">
                  <c:v>1017.3447907220909</c:v>
                </c:pt>
                <c:pt idx="85">
                  <c:v>1049.5860311025347</c:v>
                </c:pt>
                <c:pt idx="86">
                  <c:v>1082.1607506186892</c:v>
                </c:pt>
                <c:pt idx="87">
                  <c:v>1115.0657573367685</c:v>
                </c:pt>
                <c:pt idx="88">
                  <c:v>1148.2974818076075</c:v>
                </c:pt>
                <c:pt idx="89">
                  <c:v>1181.8531260615746</c:v>
                </c:pt>
                <c:pt idx="90">
                  <c:v>1215.7294040677671</c:v>
                </c:pt>
                <c:pt idx="91">
                  <c:v>1249.9233093109549</c:v>
                </c:pt>
                <c:pt idx="92">
                  <c:v>1284.4317165227465</c:v>
                </c:pt>
                <c:pt idx="93">
                  <c:v>1319.2521832283146</c:v>
                </c:pt>
                <c:pt idx="94">
                  <c:v>1354.3817410054735</c:v>
                </c:pt>
                <c:pt idx="95">
                  <c:v>1389.8174866824256</c:v>
                </c:pt>
                <c:pt idx="96">
                  <c:v>1425.5572061206944</c:v>
                </c:pt>
                <c:pt idx="97">
                  <c:v>1461.5981336855446</c:v>
                </c:pt>
                <c:pt idx="98">
                  <c:v>1497.93756039498</c:v>
                </c:pt>
                <c:pt idx="99">
                  <c:v>1534.5734737865598</c:v>
                </c:pt>
                <c:pt idx="100">
                  <c:v>1571.5032863012027</c:v>
                </c:pt>
                <c:pt idx="101">
                  <c:v>1608.7244598424847</c:v>
                </c:pt>
                <c:pt idx="102">
                  <c:v>1646.2351612565285</c:v>
                </c:pt>
                <c:pt idx="103">
                  <c:v>1684.0329603011844</c:v>
                </c:pt>
                <c:pt idx="104">
                  <c:v>1722.115692628885</c:v>
                </c:pt>
                <c:pt idx="105">
                  <c:v>1760.4810179808796</c:v>
                </c:pt>
                <c:pt idx="106">
                  <c:v>1799.1273133364966</c:v>
                </c:pt>
                <c:pt idx="107">
                  <c:v>1838.0523313205927</c:v>
                </c:pt>
                <c:pt idx="108">
                  <c:v>1877.2538612598248</c:v>
                </c:pt>
                <c:pt idx="109">
                  <c:v>1916.7304195211977</c:v>
                </c:pt>
                <c:pt idx="110">
                  <c:v>1956.4798789512124</c:v>
                </c:pt>
                <c:pt idx="111">
                  <c:v>1996.5001449069787</c:v>
                </c:pt>
                <c:pt idx="112">
                  <c:v>2036.7898599459777</c:v>
                </c:pt>
                <c:pt idx="113">
                  <c:v>2077.3470048662507</c:v>
                </c:pt>
                <c:pt idx="114">
                  <c:v>2118.169589360456</c:v>
                </c:pt>
                <c:pt idx="115">
                  <c:v>2159.2563707444383</c:v>
                </c:pt>
                <c:pt idx="116">
                  <c:v>2200.6054271393391</c:v>
                </c:pt>
                <c:pt idx="117">
                  <c:v>2242.2151053786606</c:v>
                </c:pt>
                <c:pt idx="118">
                  <c:v>2284.0835387103284</c:v>
                </c:pt>
                <c:pt idx="119">
                  <c:v>2326.2096221859269</c:v>
                </c:pt>
                <c:pt idx="120">
                  <c:v>2368.5915494940341</c:v>
                </c:pt>
                <c:pt idx="121">
                  <c:v>2411.2275365100581</c:v>
                </c:pt>
                <c:pt idx="122">
                  <c:v>2454.1165716887053</c:v>
                </c:pt>
                <c:pt idx="123">
                  <c:v>2497.2569262000179</c:v>
                </c:pt>
                <c:pt idx="124">
                  <c:v>2540.6468911038287</c:v>
                </c:pt>
                <c:pt idx="125">
                  <c:v>2584.2855408874225</c:v>
                </c:pt>
                <c:pt idx="126">
                  <c:v>2628.1712173621659</c:v>
                </c:pt>
                <c:pt idx="127">
                  <c:v>2672.3022802043852</c:v>
                </c:pt>
                <c:pt idx="128">
                  <c:v>2716.6778834051934</c:v>
                </c:pt>
                <c:pt idx="129">
                  <c:v>2761.2964333642253</c:v>
                </c:pt>
                <c:pt idx="130">
                  <c:v>2806.1566143748146</c:v>
                </c:pt>
                <c:pt idx="131">
                  <c:v>2851.2568686617828</c:v>
                </c:pt>
                <c:pt idx="132">
                  <c:v>2896.5964472973437</c:v>
                </c:pt>
                <c:pt idx="133">
                  <c:v>2942.1738345355238</c:v>
                </c:pt>
                <c:pt idx="134">
                  <c:v>2987.9875286199722</c:v>
                </c:pt>
                <c:pt idx="135">
                  <c:v>3034.0365788026284</c:v>
                </c:pt>
                <c:pt idx="136">
                  <c:v>3080.320328440549</c:v>
                </c:pt>
                <c:pt idx="137">
                  <c:v>3099.8691037740928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DA-5141-A7EC-13BDF8EC7EDB}"/>
            </c:ext>
          </c:extLst>
        </c:ser>
        <c:ser>
          <c:idx val="2"/>
          <c:order val="2"/>
          <c:marker>
            <c:symbol val="none"/>
          </c:marker>
          <c:xVal>
            <c:numRef>
              <c:f>'u=0.495'!$AO$21:$AO$158</c:f>
              <c:numCache>
                <c:formatCode>General</c:formatCode>
                <c:ptCount val="138"/>
                <c:pt idx="0">
                  <c:v>0</c:v>
                </c:pt>
                <c:pt idx="1">
                  <c:v>3.1249999921101335E-8</c:v>
                </c:pt>
                <c:pt idx="2">
                  <c:v>6.2499999842202669E-8</c:v>
                </c:pt>
                <c:pt idx="3">
                  <c:v>1.0937500150021151E-7</c:v>
                </c:pt>
                <c:pt idx="4">
                  <c:v>1.7968750398722477E-7</c:v>
                </c:pt>
                <c:pt idx="5">
                  <c:v>2.8515626127045834E-7</c:v>
                </c:pt>
                <c:pt idx="6">
                  <c:v>4.4335936877359927E-7</c:v>
                </c:pt>
                <c:pt idx="7">
                  <c:v>6.8066407266087481E-7</c:v>
                </c:pt>
                <c:pt idx="8">
                  <c:v>1.0366211427026428E-6</c:v>
                </c:pt>
                <c:pt idx="9">
                  <c:v>1.5705566056567477E-6</c:v>
                </c:pt>
                <c:pt idx="10">
                  <c:v>2.3714599137747427E-6</c:v>
                </c:pt>
                <c:pt idx="11">
                  <c:v>3.5728148759517353E-6</c:v>
                </c:pt>
                <c:pt idx="12">
                  <c:v>5.3748472055303864E-6</c:v>
                </c:pt>
                <c:pt idx="13">
                  <c:v>8.0778963820193894E-6</c:v>
                </c:pt>
                <c:pt idx="14">
                  <c:v>9.0915391410817392E-6</c:v>
                </c:pt>
                <c:pt idx="15">
                  <c:v>1.0612004189169966E-5</c:v>
                </c:pt>
                <c:pt idx="16">
                  <c:v>1.1182178241142537E-5</c:v>
                </c:pt>
                <c:pt idx="17">
                  <c:v>1.139599407906644E-5</c:v>
                </c:pt>
                <c:pt idx="18">
                  <c:v>1.1716717381204944E-5</c:v>
                </c:pt>
                <c:pt idx="19">
                  <c:v>1.1836988051072694E-5</c:v>
                </c:pt>
                <c:pt idx="20">
                  <c:v>1.1882089893333614E-5</c:v>
                </c:pt>
                <c:pt idx="21">
                  <c:v>1.1902089681825601E-5</c:v>
                </c:pt>
                <c:pt idx="22">
                  <c:v>1.1932090274058282E-5</c:v>
                </c:pt>
                <c:pt idx="23">
                  <c:v>1.1977090252912603E-5</c:v>
                </c:pt>
                <c:pt idx="24">
                  <c:v>1.2044590221194085E-5</c:v>
                </c:pt>
                <c:pt idx="25">
                  <c:v>1.2145839718868956E-5</c:v>
                </c:pt>
                <c:pt idx="26">
                  <c:v>1.2297715329623315E-5</c:v>
                </c:pt>
                <c:pt idx="27">
                  <c:v>1.2525527381512802E-5</c:v>
                </c:pt>
                <c:pt idx="28">
                  <c:v>1.2867246368841734E-5</c:v>
                </c:pt>
                <c:pt idx="29">
                  <c:v>1.337982394034043E-5</c:v>
                </c:pt>
                <c:pt idx="30">
                  <c:v>1.4148691661830526E-5</c:v>
                </c:pt>
                <c:pt idx="31">
                  <c:v>1.5301991879823618E-5</c:v>
                </c:pt>
                <c:pt idx="32">
                  <c:v>1.7031943571055308E-5</c:v>
                </c:pt>
                <c:pt idx="33">
                  <c:v>1.9626870198408142E-5</c:v>
                </c:pt>
                <c:pt idx="34">
                  <c:v>2.3519260139437392E-5</c:v>
                </c:pt>
                <c:pt idx="35">
                  <c:v>2.9357845050981268E-5</c:v>
                </c:pt>
                <c:pt idx="36">
                  <c:v>3.8115722418297082E-5</c:v>
                </c:pt>
                <c:pt idx="37">
                  <c:v>5.1252540288260207E-5</c:v>
                </c:pt>
                <c:pt idx="38">
                  <c:v>7.095776527421549E-5</c:v>
                </c:pt>
                <c:pt idx="39">
                  <c:v>7.5957766966894269E-5</c:v>
                </c:pt>
                <c:pt idx="40">
                  <c:v>8.3457765867933631E-5</c:v>
                </c:pt>
                <c:pt idx="41">
                  <c:v>9.4707764219492674E-5</c:v>
                </c:pt>
                <c:pt idx="42">
                  <c:v>1.1158276174683124E-4</c:v>
                </c:pt>
                <c:pt idx="43">
                  <c:v>1.3158276851754636E-4</c:v>
                </c:pt>
                <c:pt idx="44">
                  <c:v>1.5158276073634624E-4</c:v>
                </c:pt>
                <c:pt idx="45">
                  <c:v>1.7158276750706136E-4</c:v>
                </c:pt>
                <c:pt idx="46">
                  <c:v>1.9158275972586125E-4</c:v>
                </c:pt>
                <c:pt idx="47">
                  <c:v>2.1158276649657637E-4</c:v>
                </c:pt>
                <c:pt idx="48">
                  <c:v>2.3158275871537626E-4</c:v>
                </c:pt>
                <c:pt idx="49">
                  <c:v>2.5158276548609138E-4</c:v>
                </c:pt>
                <c:pt idx="50">
                  <c:v>2.7158277225680649E-4</c:v>
                </c:pt>
                <c:pt idx="51">
                  <c:v>2.9158277902752161E-4</c:v>
                </c:pt>
                <c:pt idx="52">
                  <c:v>3.1158275669440627E-4</c:v>
                </c:pt>
                <c:pt idx="53">
                  <c:v>3.3158276346512139E-4</c:v>
                </c:pt>
                <c:pt idx="54">
                  <c:v>3.5158277023583651E-4</c:v>
                </c:pt>
                <c:pt idx="55">
                  <c:v>3.7158277700655162E-4</c:v>
                </c:pt>
                <c:pt idx="56">
                  <c:v>3.9158275467343628E-4</c:v>
                </c:pt>
                <c:pt idx="57">
                  <c:v>4.115827614441514E-4</c:v>
                </c:pt>
                <c:pt idx="58">
                  <c:v>4.3158276821486652E-4</c:v>
                </c:pt>
                <c:pt idx="59">
                  <c:v>4.5158277498558164E-4</c:v>
                </c:pt>
                <c:pt idx="60">
                  <c:v>4.715827526524663E-4</c:v>
                </c:pt>
                <c:pt idx="61">
                  <c:v>4.9158278852701187E-4</c:v>
                </c:pt>
                <c:pt idx="62">
                  <c:v>5.1158276619389653E-4</c:v>
                </c:pt>
                <c:pt idx="63">
                  <c:v>5.3158274386078119E-4</c:v>
                </c:pt>
                <c:pt idx="64">
                  <c:v>5.5158277973532677E-4</c:v>
                </c:pt>
                <c:pt idx="65">
                  <c:v>5.7158275740221143E-4</c:v>
                </c:pt>
                <c:pt idx="66">
                  <c:v>5.91582793276757E-4</c:v>
                </c:pt>
                <c:pt idx="67">
                  <c:v>6.1158277094364166E-4</c:v>
                </c:pt>
                <c:pt idx="68">
                  <c:v>6.3158274861052632E-4</c:v>
                </c:pt>
                <c:pt idx="69">
                  <c:v>6.515827844850719E-4</c:v>
                </c:pt>
                <c:pt idx="70">
                  <c:v>6.7158276215195656E-4</c:v>
                </c:pt>
                <c:pt idx="71">
                  <c:v>6.9158273981884122E-4</c:v>
                </c:pt>
                <c:pt idx="72">
                  <c:v>7.1158277569338679E-4</c:v>
                </c:pt>
                <c:pt idx="73">
                  <c:v>7.3158275336027145E-4</c:v>
                </c:pt>
                <c:pt idx="74">
                  <c:v>7.5158278923481703E-4</c:v>
                </c:pt>
                <c:pt idx="75">
                  <c:v>7.7158276690170169E-4</c:v>
                </c:pt>
                <c:pt idx="76">
                  <c:v>7.9158274456858635E-4</c:v>
                </c:pt>
                <c:pt idx="77">
                  <c:v>8.1158278044313192E-4</c:v>
                </c:pt>
                <c:pt idx="78">
                  <c:v>8.3158275811001658E-4</c:v>
                </c:pt>
                <c:pt idx="79">
                  <c:v>8.5158279398456216E-4</c:v>
                </c:pt>
                <c:pt idx="80">
                  <c:v>8.7158277165144682E-4</c:v>
                </c:pt>
                <c:pt idx="81">
                  <c:v>8.9158274931833148E-4</c:v>
                </c:pt>
                <c:pt idx="82">
                  <c:v>9.1158278519287705E-4</c:v>
                </c:pt>
                <c:pt idx="83">
                  <c:v>9.3158276285976171E-4</c:v>
                </c:pt>
                <c:pt idx="84">
                  <c:v>9.5158274052664638E-4</c:v>
                </c:pt>
                <c:pt idx="85">
                  <c:v>9.7158277640119195E-4</c:v>
                </c:pt>
                <c:pt idx="86">
                  <c:v>9.9158275406807661E-4</c:v>
                </c:pt>
                <c:pt idx="87">
                  <c:v>1.0115827899426222E-3</c:v>
                </c:pt>
                <c:pt idx="88">
                  <c:v>1.0315827094018459E-3</c:v>
                </c:pt>
                <c:pt idx="89">
                  <c:v>1.0515827452763915E-3</c:v>
                </c:pt>
                <c:pt idx="90">
                  <c:v>1.0715827811509371E-3</c:v>
                </c:pt>
                <c:pt idx="91">
                  <c:v>1.0915828170254827E-3</c:v>
                </c:pt>
                <c:pt idx="92">
                  <c:v>1.1115827364847064E-3</c:v>
                </c:pt>
                <c:pt idx="93">
                  <c:v>1.131582772359252E-3</c:v>
                </c:pt>
                <c:pt idx="94">
                  <c:v>1.1515828082337976E-3</c:v>
                </c:pt>
                <c:pt idx="95">
                  <c:v>1.1715827276930213E-3</c:v>
                </c:pt>
                <c:pt idx="96">
                  <c:v>1.1915827635675669E-3</c:v>
                </c:pt>
                <c:pt idx="97">
                  <c:v>1.2115827994421124E-3</c:v>
                </c:pt>
                <c:pt idx="98">
                  <c:v>1.2315827189013362E-3</c:v>
                </c:pt>
                <c:pt idx="99">
                  <c:v>1.2515827547758818E-3</c:v>
                </c:pt>
                <c:pt idx="100">
                  <c:v>1.2715827906504273E-3</c:v>
                </c:pt>
                <c:pt idx="101">
                  <c:v>1.2915827101096511E-3</c:v>
                </c:pt>
                <c:pt idx="102">
                  <c:v>1.3115827459841967E-3</c:v>
                </c:pt>
                <c:pt idx="103">
                  <c:v>1.3315827818587422E-3</c:v>
                </c:pt>
                <c:pt idx="104">
                  <c:v>1.3515828177332878E-3</c:v>
                </c:pt>
                <c:pt idx="105">
                  <c:v>1.3715827371925116E-3</c:v>
                </c:pt>
                <c:pt idx="106">
                  <c:v>1.3915827730670571E-3</c:v>
                </c:pt>
                <c:pt idx="107">
                  <c:v>1.4115828089416027E-3</c:v>
                </c:pt>
                <c:pt idx="108">
                  <c:v>1.4315827284008265E-3</c:v>
                </c:pt>
                <c:pt idx="109">
                  <c:v>1.451582764275372E-3</c:v>
                </c:pt>
                <c:pt idx="110">
                  <c:v>1.4715828001499176E-3</c:v>
                </c:pt>
                <c:pt idx="111">
                  <c:v>1.4915827196091413E-3</c:v>
                </c:pt>
                <c:pt idx="112">
                  <c:v>1.5115827554836869E-3</c:v>
                </c:pt>
                <c:pt idx="113">
                  <c:v>1.5315827913582325E-3</c:v>
                </c:pt>
                <c:pt idx="114">
                  <c:v>1.5515827108174562E-3</c:v>
                </c:pt>
                <c:pt idx="115">
                  <c:v>1.5715827466920018E-3</c:v>
                </c:pt>
                <c:pt idx="116">
                  <c:v>1.5915827825665474E-3</c:v>
                </c:pt>
                <c:pt idx="117">
                  <c:v>1.611582818441093E-3</c:v>
                </c:pt>
                <c:pt idx="118">
                  <c:v>1.6315827379003167E-3</c:v>
                </c:pt>
                <c:pt idx="119">
                  <c:v>1.6515827737748623E-3</c:v>
                </c:pt>
                <c:pt idx="120">
                  <c:v>1.6715828096494079E-3</c:v>
                </c:pt>
                <c:pt idx="121">
                  <c:v>1.6915827291086316E-3</c:v>
                </c:pt>
                <c:pt idx="122">
                  <c:v>1.7115827649831772E-3</c:v>
                </c:pt>
                <c:pt idx="123">
                  <c:v>1.7315828008577228E-3</c:v>
                </c:pt>
                <c:pt idx="124">
                  <c:v>1.7515827203169465E-3</c:v>
                </c:pt>
                <c:pt idx="125">
                  <c:v>1.7715827561914921E-3</c:v>
                </c:pt>
                <c:pt idx="126">
                  <c:v>1.7915827920660377E-3</c:v>
                </c:pt>
                <c:pt idx="127">
                  <c:v>1.8115827115252614E-3</c:v>
                </c:pt>
                <c:pt idx="128">
                  <c:v>1.831582747399807E-3</c:v>
                </c:pt>
                <c:pt idx="129">
                  <c:v>1.8515827832743526E-3</c:v>
                </c:pt>
                <c:pt idx="130">
                  <c:v>1.8715828191488981E-3</c:v>
                </c:pt>
                <c:pt idx="131">
                  <c:v>1.8915827386081219E-3</c:v>
                </c:pt>
                <c:pt idx="132">
                  <c:v>1.9115827744826674E-3</c:v>
                </c:pt>
                <c:pt idx="133">
                  <c:v>1.931582810357213E-3</c:v>
                </c:pt>
                <c:pt idx="134">
                  <c:v>1.9515827298164368E-3</c:v>
                </c:pt>
                <c:pt idx="135">
                  <c:v>1.9715826492756605E-3</c:v>
                </c:pt>
                <c:pt idx="136">
                  <c:v>1.9915828015655279E-3</c:v>
                </c:pt>
                <c:pt idx="137">
                  <c:v>2.0000000949949026E-3</c:v>
                </c:pt>
              </c:numCache>
            </c:numRef>
          </c:xVal>
          <c:yVal>
            <c:numRef>
              <c:f>'u=0.495'!$AQ$21:$AQ$158</c:f>
              <c:numCache>
                <c:formatCode>General</c:formatCode>
                <c:ptCount val="138"/>
                <c:pt idx="0">
                  <c:v>0</c:v>
                </c:pt>
                <c:pt idx="1">
                  <c:v>1.9470872152275165E-4</c:v>
                </c:pt>
                <c:pt idx="2">
                  <c:v>5.5071942937960465E-4</c:v>
                </c:pt>
                <c:pt idx="3">
                  <c:v>1.2749333518303489E-3</c:v>
                </c:pt>
                <c:pt idx="4">
                  <c:v>2.6846469950850284E-3</c:v>
                </c:pt>
                <c:pt idx="5">
                  <c:v>5.3670388902082294E-3</c:v>
                </c:pt>
                <c:pt idx="6">
                  <c:v>1.040505090974797E-2</c:v>
                </c:pt>
                <c:pt idx="7">
                  <c:v>1.9792908464453061E-2</c:v>
                </c:pt>
                <c:pt idx="8">
                  <c:v>3.71997882553632E-2</c:v>
                </c:pt>
                <c:pt idx="9">
                  <c:v>6.9373046193417054E-2</c:v>
                </c:pt>
                <c:pt idx="10">
                  <c:v>0.12871645081062955</c:v>
                </c:pt>
                <c:pt idx="11">
                  <c:v>0.23802695741244603</c:v>
                </c:pt>
                <c:pt idx="12">
                  <c:v>0.43919719569682131</c:v>
                </c:pt>
                <c:pt idx="13">
                  <c:v>0.80920357228043016</c:v>
                </c:pt>
                <c:pt idx="14">
                  <c:v>0.96619879939344189</c:v>
                </c:pt>
                <c:pt idx="15">
                  <c:v>1.2184465803479321</c:v>
                </c:pt>
                <c:pt idx="16">
                  <c:v>1.3179532035460169</c:v>
                </c:pt>
                <c:pt idx="17">
                  <c:v>1.3559344554749668</c:v>
                </c:pt>
                <c:pt idx="18">
                  <c:v>1.4135764652126663</c:v>
                </c:pt>
                <c:pt idx="19">
                  <c:v>1.4353975086205879</c:v>
                </c:pt>
                <c:pt idx="20">
                  <c:v>1.4436091458105962</c:v>
                </c:pt>
                <c:pt idx="21">
                  <c:v>1.4472554770072632</c:v>
                </c:pt>
                <c:pt idx="22">
                  <c:v>1.4527308857107326</c:v>
                </c:pt>
                <c:pt idx="23">
                  <c:v>1.4609567440617195</c:v>
                </c:pt>
                <c:pt idx="24">
                  <c:v>1.4733245241465489</c:v>
                </c:pt>
                <c:pt idx="25">
                  <c:v>1.491941150802504</c:v>
                </c:pt>
                <c:pt idx="26">
                  <c:v>1.520012039301049</c:v>
                </c:pt>
                <c:pt idx="27">
                  <c:v>1.5624438010588972</c:v>
                </c:pt>
                <c:pt idx="28">
                  <c:v>1.6268173630273455</c:v>
                </c:pt>
                <c:pt idx="29">
                  <c:v>1.7249875798323344</c:v>
                </c:pt>
                <c:pt idx="30">
                  <c:v>1.8757925110834446</c:v>
                </c:pt>
                <c:pt idx="31">
                  <c:v>2.1097564584538158</c:v>
                </c:pt>
                <c:pt idx="32">
                  <c:v>2.4774602130484813</c:v>
                </c:pt>
                <c:pt idx="33">
                  <c:v>3.0646928119009842</c:v>
                </c:pt>
                <c:pt idx="34">
                  <c:v>4.0201833252556716</c:v>
                </c:pt>
                <c:pt idx="35">
                  <c:v>5.6065620786558785</c:v>
                </c:pt>
                <c:pt idx="36">
                  <c:v>8.2940492052035015</c:v>
                </c:pt>
                <c:pt idx="37">
                  <c:v>12.932529204979202</c:v>
                </c:pt>
                <c:pt idx="38">
                  <c:v>21.067367370677516</c:v>
                </c:pt>
                <c:pt idx="39">
                  <c:v>23.33289664769956</c:v>
                </c:pt>
                <c:pt idx="40">
                  <c:v>26.872650649495778</c:v>
                </c:pt>
                <c:pt idx="41">
                  <c:v>32.485439794186789</c:v>
                </c:pt>
                <c:pt idx="42">
                  <c:v>41.543782293442952</c:v>
                </c:pt>
                <c:pt idx="43">
                  <c:v>53.199665784000352</c:v>
                </c:pt>
                <c:pt idx="44">
                  <c:v>65.77867074652454</c:v>
                </c:pt>
                <c:pt idx="45">
                  <c:v>79.217453372500231</c:v>
                </c:pt>
                <c:pt idx="46">
                  <c:v>93.464139453677561</c:v>
                </c:pt>
                <c:pt idx="47">
                  <c:v>108.47528786262232</c:v>
                </c:pt>
                <c:pt idx="48">
                  <c:v>124.21376021087757</c:v>
                </c:pt>
                <c:pt idx="49">
                  <c:v>140.64739875398652</c:v>
                </c:pt>
                <c:pt idx="50">
                  <c:v>157.7479412656063</c:v>
                </c:pt>
                <c:pt idx="51">
                  <c:v>175.49032591698176</c:v>
                </c:pt>
                <c:pt idx="52">
                  <c:v>193.85209431326649</c:v>
                </c:pt>
                <c:pt idx="53">
                  <c:v>212.81306879348415</c:v>
                </c:pt>
                <c:pt idx="54">
                  <c:v>232.35485422200091</c:v>
                </c:pt>
                <c:pt idx="55">
                  <c:v>252.46067463314319</c:v>
                </c:pt>
                <c:pt idx="56">
                  <c:v>273.1150987358306</c:v>
                </c:pt>
                <c:pt idx="57">
                  <c:v>294.30398270919767</c:v>
                </c:pt>
                <c:pt idx="58">
                  <c:v>316.01414236692949</c:v>
                </c:pt>
                <c:pt idx="59">
                  <c:v>338.23334939448767</c:v>
                </c:pt>
                <c:pt idx="60">
                  <c:v>360.95016441305802</c:v>
                </c:pt>
                <c:pt idx="61">
                  <c:v>384.15401580033387</c:v>
                </c:pt>
                <c:pt idx="62">
                  <c:v>407.83475521371798</c:v>
                </c:pt>
                <c:pt idx="63">
                  <c:v>431.98302971290451</c:v>
                </c:pt>
                <c:pt idx="64">
                  <c:v>456.59002887400277</c:v>
                </c:pt>
                <c:pt idx="65">
                  <c:v>481.64721463702364</c:v>
                </c:pt>
                <c:pt idx="66">
                  <c:v>507.14678278956546</c:v>
                </c:pt>
                <c:pt idx="67">
                  <c:v>533.0810417183236</c:v>
                </c:pt>
                <c:pt idx="68">
                  <c:v>559.44289511100442</c:v>
                </c:pt>
                <c:pt idx="69">
                  <c:v>586.2255951072209</c:v>
                </c:pt>
                <c:pt idx="70">
                  <c:v>613.42247627387474</c:v>
                </c:pt>
                <c:pt idx="71">
                  <c:v>641.02739953408388</c:v>
                </c:pt>
                <c:pt idx="72">
                  <c:v>669.03450230979547</c:v>
                </c:pt>
                <c:pt idx="73">
                  <c:v>697.43792940165338</c:v>
                </c:pt>
                <c:pt idx="74">
                  <c:v>726.23238906166353</c:v>
                </c:pt>
                <c:pt idx="75">
                  <c:v>755.41247599279507</c:v>
                </c:pt>
                <c:pt idx="76">
                  <c:v>784.97324080201849</c:v>
                </c:pt>
                <c:pt idx="77">
                  <c:v>814.90993053781187</c:v>
                </c:pt>
                <c:pt idx="78">
                  <c:v>845.21771041444049</c:v>
                </c:pt>
                <c:pt idx="79">
                  <c:v>875.89226549958437</c:v>
                </c:pt>
                <c:pt idx="80">
                  <c:v>906.92908511913049</c:v>
                </c:pt>
                <c:pt idx="81">
                  <c:v>938.32407591639719</c:v>
                </c:pt>
                <c:pt idx="82">
                  <c:v>970.07329025636545</c:v>
                </c:pt>
                <c:pt idx="83">
                  <c:v>1002.1726365179384</c:v>
                </c:pt>
                <c:pt idx="84">
                  <c:v>1034.6184263048008</c:v>
                </c:pt>
                <c:pt idx="85">
                  <c:v>1067.4070950911746</c:v>
                </c:pt>
                <c:pt idx="86">
                  <c:v>1100.5349052008651</c:v>
                </c:pt>
                <c:pt idx="87">
                  <c:v>1133.9986105038079</c:v>
                </c:pt>
                <c:pt idx="88">
                  <c:v>1167.7945809446753</c:v>
                </c:pt>
                <c:pt idx="89">
                  <c:v>1201.9199710467285</c:v>
                </c:pt>
                <c:pt idx="90">
                  <c:v>1236.3714389850995</c:v>
                </c:pt>
                <c:pt idx="91">
                  <c:v>1271.1459271965271</c:v>
                </c:pt>
                <c:pt idx="92">
                  <c:v>1306.2402573482623</c:v>
                </c:pt>
                <c:pt idx="93">
                  <c:v>1341.6519454943657</c:v>
                </c:pt>
                <c:pt idx="94">
                  <c:v>1377.3779728114075</c:v>
                </c:pt>
                <c:pt idx="95">
                  <c:v>1413.4153868342416</c:v>
                </c:pt>
                <c:pt idx="96">
                  <c:v>1449.7619358302327</c:v>
                </c:pt>
                <c:pt idx="97">
                  <c:v>1486.414807206557</c:v>
                </c:pt>
                <c:pt idx="98">
                  <c:v>1523.3712459850451</c:v>
                </c:pt>
                <c:pt idx="99">
                  <c:v>1560.6292055333824</c:v>
                </c:pt>
                <c:pt idx="100">
                  <c:v>1598.1860543579701</c:v>
                </c:pt>
                <c:pt idx="101">
                  <c:v>1636.0392112676993</c:v>
                </c:pt>
                <c:pt idx="102">
                  <c:v>1674.1868119833241</c:v>
                </c:pt>
                <c:pt idx="103">
                  <c:v>1712.6263849992829</c:v>
                </c:pt>
                <c:pt idx="104">
                  <c:v>1751.3557292192561</c:v>
                </c:pt>
                <c:pt idx="105">
                  <c:v>1790.3724646489218</c:v>
                </c:pt>
                <c:pt idx="106">
                  <c:v>1829.6749407101192</c:v>
                </c:pt>
                <c:pt idx="107">
                  <c:v>1869.2608718692172</c:v>
                </c:pt>
                <c:pt idx="108">
                  <c:v>1909.128009917549</c:v>
                </c:pt>
                <c:pt idx="109">
                  <c:v>1949.2748460313132</c:v>
                </c:pt>
                <c:pt idx="110">
                  <c:v>1989.6992169397818</c:v>
                </c:pt>
                <c:pt idx="111">
                  <c:v>2030.3989924348384</c:v>
                </c:pt>
                <c:pt idx="112">
                  <c:v>2071.3727920257629</c:v>
                </c:pt>
                <c:pt idx="113">
                  <c:v>2112.6185622262919</c:v>
                </c:pt>
                <c:pt idx="114">
                  <c:v>2154.1342789353848</c:v>
                </c:pt>
                <c:pt idx="115">
                  <c:v>2195.9186783691825</c:v>
                </c:pt>
                <c:pt idx="116">
                  <c:v>2237.969806016984</c:v>
                </c:pt>
                <c:pt idx="117">
                  <c:v>2280.2859806429533</c:v>
                </c:pt>
                <c:pt idx="118">
                  <c:v>2322.8653037991776</c:v>
                </c:pt>
                <c:pt idx="119">
                  <c:v>2365.7066517761727</c:v>
                </c:pt>
                <c:pt idx="120">
                  <c:v>2408.8081875929092</c:v>
                </c:pt>
                <c:pt idx="121">
                  <c:v>2452.1680968319006</c:v>
                </c:pt>
                <c:pt idx="122">
                  <c:v>2495.7853507726886</c:v>
                </c:pt>
                <c:pt idx="123">
                  <c:v>2539.6581912312763</c:v>
                </c:pt>
                <c:pt idx="124">
                  <c:v>2583.7848802511685</c:v>
                </c:pt>
                <c:pt idx="125">
                  <c:v>2628.1644766052445</c:v>
                </c:pt>
                <c:pt idx="126">
                  <c:v>2672.7952939502597</c:v>
                </c:pt>
                <c:pt idx="127">
                  <c:v>2717.6756641112624</c:v>
                </c:pt>
                <c:pt idx="128">
                  <c:v>2762.8047267148654</c:v>
                </c:pt>
                <c:pt idx="129">
                  <c:v>2808.1808611027459</c:v>
                </c:pt>
                <c:pt idx="130">
                  <c:v>2853.8027292286752</c:v>
                </c:pt>
                <c:pt idx="131">
                  <c:v>2899.6687468677983</c:v>
                </c:pt>
                <c:pt idx="132">
                  <c:v>2945.7781523761823</c:v>
                </c:pt>
                <c:pt idx="133">
                  <c:v>2992.1294042717964</c:v>
                </c:pt>
                <c:pt idx="134">
                  <c:v>3038.7209752997642</c:v>
                </c:pt>
                <c:pt idx="135">
                  <c:v>3085.5518985691451</c:v>
                </c:pt>
                <c:pt idx="136">
                  <c:v>3132.6215062877654</c:v>
                </c:pt>
                <c:pt idx="137">
                  <c:v>3152.5022029367565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DA-5141-A7EC-13BDF8EC7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5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0-9241-9A29-E49E7A2763B4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0-9241-9A29-E49E7A2763B4}"/>
            </c:ext>
          </c:extLst>
        </c:ser>
        <c:ser>
          <c:idx val="2"/>
          <c:order val="2"/>
          <c:tx>
            <c:v>E*k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0-9241-9A29-E49E7A27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100</a:t>
            </a:r>
            <a:r>
              <a:rPr lang="es-MX" baseline="0"/>
              <a:t>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A-4B46-B9A8-5CABE25DC21A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A-4B46-B9A8-5CABE25DC21A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A-4B46-B9A8-5CABE25D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160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65-5545-82B8-6C575ADBE4CD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65-5545-82B8-6C575ADBE4CD}"/>
            </c:ext>
          </c:extLst>
        </c:ser>
        <c:ser>
          <c:idx val="2"/>
          <c:order val="2"/>
          <c:tx>
            <c:v>E*k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65-5545-82B8-6C575ADBE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'u=0.495'!$B$21:$B$126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'u=0.495'!$C$21:$C$126</c:f>
              <c:numCache>
                <c:formatCode>General</c:formatCode>
                <c:ptCount val="106"/>
                <c:pt idx="0">
                  <c:v>0</c:v>
                </c:pt>
                <c:pt idx="1">
                  <c:v>4.007972776889801E-3</c:v>
                </c:pt>
                <c:pt idx="2">
                  <c:v>5.2727483212947845E-2</c:v>
                </c:pt>
                <c:pt idx="3">
                  <c:v>0.15028145909309387</c:v>
                </c:pt>
                <c:pt idx="4">
                  <c:v>0.29644635319709778</c:v>
                </c:pt>
                <c:pt idx="5">
                  <c:v>0.51555019617080688</c:v>
                </c:pt>
                <c:pt idx="6">
                  <c:v>0.8627581000328064</c:v>
                </c:pt>
                <c:pt idx="7">
                  <c:v>1.4733855724334717</c:v>
                </c:pt>
                <c:pt idx="8">
                  <c:v>2.2788543701171875</c:v>
                </c:pt>
                <c:pt idx="9">
                  <c:v>3.0862743854522705</c:v>
                </c:pt>
                <c:pt idx="10">
                  <c:v>3.8961148262023926</c:v>
                </c:pt>
                <c:pt idx="11">
                  <c:v>4.7088813781738281</c:v>
                </c:pt>
                <c:pt idx="12">
                  <c:v>5.5251197814941406</c:v>
                </c:pt>
                <c:pt idx="13">
                  <c:v>6.3647980690002441</c:v>
                </c:pt>
                <c:pt idx="14">
                  <c:v>7.2312874794006348</c:v>
                </c:pt>
                <c:pt idx="15">
                  <c:v>8.1037168502807617</c:v>
                </c:pt>
                <c:pt idx="16">
                  <c:v>8.9825220108032227</c:v>
                </c:pt>
                <c:pt idx="17">
                  <c:v>9.8681535720825195</c:v>
                </c:pt>
                <c:pt idx="18">
                  <c:v>10.766135215759277</c:v>
                </c:pt>
                <c:pt idx="19">
                  <c:v>11.701047897338867</c:v>
                </c:pt>
                <c:pt idx="20">
                  <c:v>12.644502639770508</c:v>
                </c:pt>
                <c:pt idx="21">
                  <c:v>13.86943531036377</c:v>
                </c:pt>
                <c:pt idx="22">
                  <c:v>15.266545295715332</c:v>
                </c:pt>
                <c:pt idx="23">
                  <c:v>16.67767333984375</c:v>
                </c:pt>
                <c:pt idx="24">
                  <c:v>18.092828750610352</c:v>
                </c:pt>
                <c:pt idx="25">
                  <c:v>19.519037246704102</c:v>
                </c:pt>
                <c:pt idx="26">
                  <c:v>20.959806442260742</c:v>
                </c:pt>
                <c:pt idx="27">
                  <c:v>22.503589630126953</c:v>
                </c:pt>
                <c:pt idx="28">
                  <c:v>24.015436172485352</c:v>
                </c:pt>
                <c:pt idx="29">
                  <c:v>25.533002853393555</c:v>
                </c:pt>
                <c:pt idx="30">
                  <c:v>27.05790901184082</c:v>
                </c:pt>
                <c:pt idx="31">
                  <c:v>28.591142654418945</c:v>
                </c:pt>
                <c:pt idx="32">
                  <c:v>30.133811950683594</c:v>
                </c:pt>
                <c:pt idx="33">
                  <c:v>31.686214447021484</c:v>
                </c:pt>
                <c:pt idx="34">
                  <c:v>33.251861572265625</c:v>
                </c:pt>
                <c:pt idx="35">
                  <c:v>34.830718994140625</c:v>
                </c:pt>
                <c:pt idx="36">
                  <c:v>36.419361114501953</c:v>
                </c:pt>
                <c:pt idx="37">
                  <c:v>38.018466949462891</c:v>
                </c:pt>
                <c:pt idx="38">
                  <c:v>39.628177642822266</c:v>
                </c:pt>
                <c:pt idx="39">
                  <c:v>41.249431610107422</c:v>
                </c:pt>
                <c:pt idx="40">
                  <c:v>42.887176513671875</c:v>
                </c:pt>
                <c:pt idx="41">
                  <c:v>44.535392761230469</c:v>
                </c:pt>
                <c:pt idx="42">
                  <c:v>46.194644927978516</c:v>
                </c:pt>
                <c:pt idx="43">
                  <c:v>47.864604949951172</c:v>
                </c:pt>
                <c:pt idx="44">
                  <c:v>49.544124603271484</c:v>
                </c:pt>
                <c:pt idx="45">
                  <c:v>51.237503051757812</c:v>
                </c:pt>
                <c:pt idx="46">
                  <c:v>52.946186065673828</c:v>
                </c:pt>
                <c:pt idx="47">
                  <c:v>54.665725708007812</c:v>
                </c:pt>
                <c:pt idx="48">
                  <c:v>56.396896362304688</c:v>
                </c:pt>
                <c:pt idx="49">
                  <c:v>58.13983154296875</c:v>
                </c:pt>
                <c:pt idx="50">
                  <c:v>59.894489288330078</c:v>
                </c:pt>
                <c:pt idx="51">
                  <c:v>61.696681976318359</c:v>
                </c:pt>
                <c:pt idx="52">
                  <c:v>63.538875579833984</c:v>
                </c:pt>
                <c:pt idx="53">
                  <c:v>65.390411376953125</c:v>
                </c:pt>
                <c:pt idx="54">
                  <c:v>67.252403259277344</c:v>
                </c:pt>
                <c:pt idx="55">
                  <c:v>69.12554931640625</c:v>
                </c:pt>
                <c:pt idx="56">
                  <c:v>71.009841918945312</c:v>
                </c:pt>
                <c:pt idx="57">
                  <c:v>72.910591125488281</c:v>
                </c:pt>
                <c:pt idx="58">
                  <c:v>74.825187683105469</c:v>
                </c:pt>
                <c:pt idx="59">
                  <c:v>76.7501220703125</c:v>
                </c:pt>
                <c:pt idx="60">
                  <c:v>78.686386108398438</c:v>
                </c:pt>
                <c:pt idx="61">
                  <c:v>80.630630493164062</c:v>
                </c:pt>
                <c:pt idx="62">
                  <c:v>82.582969665527344</c:v>
                </c:pt>
                <c:pt idx="63">
                  <c:v>84.547828674316406</c:v>
                </c:pt>
                <c:pt idx="64">
                  <c:v>86.544441223144531</c:v>
                </c:pt>
                <c:pt idx="65">
                  <c:v>89.102989196777344</c:v>
                </c:pt>
                <c:pt idx="66">
                  <c:v>91.530593872070312</c:v>
                </c:pt>
                <c:pt idx="67">
                  <c:v>93.943000793457031</c:v>
                </c:pt>
                <c:pt idx="68">
                  <c:v>96.430290222167969</c:v>
                </c:pt>
                <c:pt idx="69">
                  <c:v>98.909400939941406</c:v>
                </c:pt>
                <c:pt idx="70">
                  <c:v>101.39134216308594</c:v>
                </c:pt>
                <c:pt idx="71">
                  <c:v>103.88351440429688</c:v>
                </c:pt>
                <c:pt idx="72">
                  <c:v>106.38405609130859</c:v>
                </c:pt>
                <c:pt idx="73">
                  <c:v>108.88857269287109</c:v>
                </c:pt>
                <c:pt idx="74">
                  <c:v>111.40397644042969</c:v>
                </c:pt>
                <c:pt idx="75">
                  <c:v>113.92487335205078</c:v>
                </c:pt>
                <c:pt idx="76">
                  <c:v>116.45383453369141</c:v>
                </c:pt>
                <c:pt idx="77">
                  <c:v>118.99153900146484</c:v>
                </c:pt>
                <c:pt idx="78">
                  <c:v>121.53820037841797</c:v>
                </c:pt>
                <c:pt idx="79">
                  <c:v>124.0938720703125</c:v>
                </c:pt>
                <c:pt idx="80">
                  <c:v>126.65933227539062</c:v>
                </c:pt>
                <c:pt idx="81">
                  <c:v>129.24479675292969</c:v>
                </c:pt>
                <c:pt idx="82">
                  <c:v>131.83514404296875</c:v>
                </c:pt>
                <c:pt idx="83">
                  <c:v>134.43356323242188</c:v>
                </c:pt>
                <c:pt idx="84">
                  <c:v>137.04095458984375</c:v>
                </c:pt>
                <c:pt idx="85">
                  <c:v>139.65757751464844</c:v>
                </c:pt>
                <c:pt idx="86">
                  <c:v>142.28350830078125</c:v>
                </c:pt>
                <c:pt idx="87">
                  <c:v>144.91873168945312</c:v>
                </c:pt>
                <c:pt idx="88">
                  <c:v>147.61572265625</c:v>
                </c:pt>
                <c:pt idx="89">
                  <c:v>150.31120300292969</c:v>
                </c:pt>
                <c:pt idx="90">
                  <c:v>153.01397705078125</c:v>
                </c:pt>
                <c:pt idx="91">
                  <c:v>155.72489929199219</c:v>
                </c:pt>
                <c:pt idx="92">
                  <c:v>158.44425964355469</c:v>
                </c:pt>
                <c:pt idx="93">
                  <c:v>161.17308044433594</c:v>
                </c:pt>
                <c:pt idx="94">
                  <c:v>163.91232299804688</c:v>
                </c:pt>
                <c:pt idx="95">
                  <c:v>166.65773010253906</c:v>
                </c:pt>
                <c:pt idx="96">
                  <c:v>169.41145324707031</c:v>
                </c:pt>
                <c:pt idx="97">
                  <c:v>172.17398071289062</c:v>
                </c:pt>
                <c:pt idx="98">
                  <c:v>174.94548034667969</c:v>
                </c:pt>
                <c:pt idx="99">
                  <c:v>177.72593688964844</c:v>
                </c:pt>
                <c:pt idx="100">
                  <c:v>180.51535034179688</c:v>
                </c:pt>
                <c:pt idx="101">
                  <c:v>183.31365966796875</c:v>
                </c:pt>
                <c:pt idx="102">
                  <c:v>186.12081909179688</c:v>
                </c:pt>
                <c:pt idx="103">
                  <c:v>188.93678283691406</c:v>
                </c:pt>
                <c:pt idx="104">
                  <c:v>191.76148986816406</c:v>
                </c:pt>
                <c:pt idx="105">
                  <c:v>194.08963012695312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2-FF44-ABBB-ED15616DA4EA}"/>
            </c:ext>
          </c:extLst>
        </c:ser>
        <c:ser>
          <c:idx val="1"/>
          <c:order val="1"/>
          <c:tx>
            <c:v>Ecuación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'u=0.495'!$H$21:$H$126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'u=0.495'!$I$21:$I$126</c:f>
              <c:numCache>
                <c:formatCode>General</c:formatCode>
                <c:ptCount val="106"/>
                <c:pt idx="0">
                  <c:v>0</c:v>
                </c:pt>
                <c:pt idx="1">
                  <c:v>4.9067024923547305E-3</c:v>
                </c:pt>
                <c:pt idx="2">
                  <c:v>1.3878250422435843E-2</c:v>
                </c:pt>
                <c:pt idx="3">
                  <c:v>3.2128600126836861E-2</c:v>
                </c:pt>
                <c:pt idx="4">
                  <c:v>6.7653693162055467E-2</c:v>
                </c:pt>
                <c:pt idx="5">
                  <c:v>0.13525055731040903</c:v>
                </c:pt>
                <c:pt idx="6">
                  <c:v>0.26220956530687473</c:v>
                </c:pt>
                <c:pt idx="7">
                  <c:v>0.49878563494205114</c:v>
                </c:pt>
                <c:pt idx="8">
                  <c:v>0.87911593858905235</c:v>
                </c:pt>
                <c:pt idx="9">
                  <c:v>1.3251404066852777</c:v>
                </c:pt>
                <c:pt idx="10">
                  <c:v>1.8283045517184608</c:v>
                </c:pt>
                <c:pt idx="11">
                  <c:v>2.3827294792726037</c:v>
                </c:pt>
                <c:pt idx="12">
                  <c:v>2.9840511364859763</c:v>
                </c:pt>
                <c:pt idx="13">
                  <c:v>3.6288608922321028</c:v>
                </c:pt>
                <c:pt idx="14">
                  <c:v>4.3144027376645919</c:v>
                </c:pt>
                <c:pt idx="15">
                  <c:v>5.0383852949099319</c:v>
                </c:pt>
                <c:pt idx="16">
                  <c:v>5.798867290820394</c:v>
                </c:pt>
                <c:pt idx="17">
                  <c:v>6.5941737548776382</c:v>
                </c:pt>
                <c:pt idx="18">
                  <c:v>7.4228416299130311</c:v>
                </c:pt>
                <c:pt idx="19">
                  <c:v>8.2835769032582913</c:v>
                </c:pt>
                <c:pt idx="20">
                  <c:v>9.1752289645666245</c:v>
                </c:pt>
                <c:pt idx="21">
                  <c:v>10.096759621482819</c:v>
                </c:pt>
                <c:pt idx="22">
                  <c:v>11.047229776800984</c:v>
                </c:pt>
                <c:pt idx="23">
                  <c:v>12.025782261760536</c:v>
                </c:pt>
                <c:pt idx="24">
                  <c:v>13.031635918463211</c:v>
                </c:pt>
                <c:pt idx="25">
                  <c:v>14.064067561079531</c:v>
                </c:pt>
                <c:pt idx="26">
                  <c:v>15.12240981076941</c:v>
                </c:pt>
                <c:pt idx="27">
                  <c:v>16.206041586531676</c:v>
                </c:pt>
                <c:pt idx="28">
                  <c:v>17.314388980648776</c:v>
                </c:pt>
                <c:pt idx="29">
                  <c:v>18.446911163512397</c:v>
                </c:pt>
                <c:pt idx="30">
                  <c:v>19.603102701669677</c:v>
                </c:pt>
                <c:pt idx="31">
                  <c:v>20.782486868581071</c:v>
                </c:pt>
                <c:pt idx="32">
                  <c:v>21.984621370683545</c:v>
                </c:pt>
                <c:pt idx="33">
                  <c:v>23.209076664721536</c:v>
                </c:pt>
                <c:pt idx="34">
                  <c:v>24.45545638177104</c:v>
                </c:pt>
                <c:pt idx="35">
                  <c:v>25.723385154020939</c:v>
                </c:pt>
                <c:pt idx="36">
                  <c:v>27.012495522658607</c:v>
                </c:pt>
                <c:pt idx="37">
                  <c:v>28.322452384873706</c:v>
                </c:pt>
                <c:pt idx="38">
                  <c:v>29.652921614834046</c:v>
                </c:pt>
                <c:pt idx="39">
                  <c:v>31.003595375373699</c:v>
                </c:pt>
                <c:pt idx="40">
                  <c:v>32.37417984804209</c:v>
                </c:pt>
                <c:pt idx="41">
                  <c:v>33.764382014513139</c:v>
                </c:pt>
                <c:pt idx="42">
                  <c:v>35.173932700412479</c:v>
                </c:pt>
                <c:pt idx="43">
                  <c:v>36.602574055576994</c:v>
                </c:pt>
                <c:pt idx="44">
                  <c:v>38.050046094992595</c:v>
                </c:pt>
                <c:pt idx="45">
                  <c:v>39.516115274747257</c:v>
                </c:pt>
                <c:pt idx="46">
                  <c:v>41.000540186012266</c:v>
                </c:pt>
                <c:pt idx="47">
                  <c:v>42.503100731502442</c:v>
                </c:pt>
                <c:pt idx="48">
                  <c:v>44.023585053304473</c:v>
                </c:pt>
                <c:pt idx="49">
                  <c:v>45.561775552049042</c:v>
                </c:pt>
                <c:pt idx="50">
                  <c:v>47.117479561457749</c:v>
                </c:pt>
                <c:pt idx="51">
                  <c:v>48.690493140357574</c:v>
                </c:pt>
                <c:pt idx="52">
                  <c:v>50.280632272227415</c:v>
                </c:pt>
                <c:pt idx="53">
                  <c:v>51.887719167170623</c:v>
                </c:pt>
                <c:pt idx="54">
                  <c:v>53.51157244167954</c:v>
                </c:pt>
                <c:pt idx="55">
                  <c:v>55.152011139516141</c:v>
                </c:pt>
                <c:pt idx="56">
                  <c:v>56.808888148442833</c:v>
                </c:pt>
                <c:pt idx="57">
                  <c:v>58.482032654036196</c:v>
                </c:pt>
                <c:pt idx="58">
                  <c:v>60.171278123701519</c:v>
                </c:pt>
                <c:pt idx="59">
                  <c:v>61.876492010837772</c:v>
                </c:pt>
                <c:pt idx="60">
                  <c:v>63.597516551150868</c:v>
                </c:pt>
                <c:pt idx="61">
                  <c:v>65.334197653939711</c:v>
                </c:pt>
                <c:pt idx="62">
                  <c:v>67.086415462115852</c:v>
                </c:pt>
                <c:pt idx="63">
                  <c:v>68.854023528251929</c:v>
                </c:pt>
                <c:pt idx="64">
                  <c:v>70.636878578653551</c:v>
                </c:pt>
                <c:pt idx="65">
                  <c:v>72.434871899498688</c:v>
                </c:pt>
                <c:pt idx="66">
                  <c:v>74.247866928840409</c:v>
                </c:pt>
                <c:pt idx="67">
                  <c:v>76.075740546168475</c:v>
                </c:pt>
                <c:pt idx="68">
                  <c:v>77.918361845333521</c:v>
                </c:pt>
                <c:pt idx="69">
                  <c:v>79.775635004081977</c:v>
                </c:pt>
                <c:pt idx="70">
                  <c:v>81.647434817945083</c:v>
                </c:pt>
                <c:pt idx="71">
                  <c:v>83.533638390265907</c:v>
                </c:pt>
                <c:pt idx="72">
                  <c:v>85.434158349946586</c:v>
                </c:pt>
                <c:pt idx="73">
                  <c:v>87.34887688022323</c:v>
                </c:pt>
                <c:pt idx="74">
                  <c:v>89.277678194117641</c:v>
                </c:pt>
                <c:pt idx="75">
                  <c:v>91.220482502177106</c:v>
                </c:pt>
                <c:pt idx="76">
                  <c:v>93.177178567366596</c:v>
                </c:pt>
                <c:pt idx="77">
                  <c:v>95.147656945297271</c:v>
                </c:pt>
                <c:pt idx="78">
                  <c:v>97.131844683773792</c:v>
                </c:pt>
                <c:pt idx="79">
                  <c:v>99.129636433488514</c:v>
                </c:pt>
                <c:pt idx="80">
                  <c:v>101.14094018063668</c:v>
                </c:pt>
                <c:pt idx="81">
                  <c:v>103.1656539293072</c:v>
                </c:pt>
                <c:pt idx="82">
                  <c:v>105.20371286075444</c:v>
                </c:pt>
                <c:pt idx="83">
                  <c:v>107.25501856212524</c:v>
                </c:pt>
                <c:pt idx="84">
                  <c:v>109.31947398046661</c:v>
                </c:pt>
                <c:pt idx="85">
                  <c:v>111.39701976714464</c:v>
                </c:pt>
                <c:pt idx="86">
                  <c:v>113.48756212602075</c:v>
                </c:pt>
                <c:pt idx="87">
                  <c:v>115.5910084749468</c:v>
                </c:pt>
                <c:pt idx="88">
                  <c:v>117.70730447107302</c:v>
                </c:pt>
                <c:pt idx="89">
                  <c:v>119.83636050351893</c:v>
                </c:pt>
                <c:pt idx="90">
                  <c:v>121.97808804780898</c:v>
                </c:pt>
                <c:pt idx="91">
                  <c:v>124.1324373590174</c:v>
                </c:pt>
                <c:pt idx="92">
                  <c:v>126.29932263277233</c:v>
                </c:pt>
                <c:pt idx="93">
                  <c:v>128.47867176062329</c:v>
                </c:pt>
                <c:pt idx="94">
                  <c:v>130.67040107080302</c:v>
                </c:pt>
                <c:pt idx="95">
                  <c:v>132.8744663962205</c:v>
                </c:pt>
                <c:pt idx="96">
                  <c:v>135.09078649504133</c:v>
                </c:pt>
                <c:pt idx="97">
                  <c:v>137.31928097050982</c:v>
                </c:pt>
                <c:pt idx="98">
                  <c:v>139.55990947599636</c:v>
                </c:pt>
                <c:pt idx="99">
                  <c:v>141.8125938552507</c:v>
                </c:pt>
                <c:pt idx="100">
                  <c:v>144.07725671291709</c:v>
                </c:pt>
                <c:pt idx="101">
                  <c:v>146.35386124927027</c:v>
                </c:pt>
                <c:pt idx="102">
                  <c:v>148.6423321404767</c:v>
                </c:pt>
                <c:pt idx="103">
                  <c:v>150.94260817225057</c:v>
                </c:pt>
                <c:pt idx="104">
                  <c:v>153.25461557622609</c:v>
                </c:pt>
                <c:pt idx="105">
                  <c:v>155.16356840909455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2-FF44-ABBB-ED15616DA4EA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'u=0.495'!$H$21:$H$126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'u=0.495'!$J$21:$J$126</c:f>
              <c:numCache>
                <c:formatCode>General</c:formatCode>
                <c:ptCount val="106"/>
                <c:pt idx="0">
                  <c:v>0</c:v>
                </c:pt>
                <c:pt idx="1">
                  <c:v>6.1508845438070954E-3</c:v>
                </c:pt>
                <c:pt idx="2">
                  <c:v>1.7397328684886068E-2</c:v>
                </c:pt>
                <c:pt idx="3">
                  <c:v>4.0275380511093889E-2</c:v>
                </c:pt>
                <c:pt idx="4">
                  <c:v>8.4808495369413275E-2</c:v>
                </c:pt>
                <c:pt idx="5">
                  <c:v>0.16954575171372496</c:v>
                </c:pt>
                <c:pt idx="6">
                  <c:v>0.32869748369651791</c:v>
                </c:pt>
                <c:pt idx="7">
                  <c:v>0.62526164107531779</c:v>
                </c:pt>
                <c:pt idx="8">
                  <c:v>1.1020314859739708</c:v>
                </c:pt>
                <c:pt idx="9">
                  <c:v>1.6611534240265613</c:v>
                </c:pt>
                <c:pt idx="10">
                  <c:v>2.2919038246275303</c:v>
                </c:pt>
                <c:pt idx="11">
                  <c:v>2.9869130946836786</c:v>
                </c:pt>
                <c:pt idx="12">
                  <c:v>3.7407105977874813</c:v>
                </c:pt>
                <c:pt idx="13">
                  <c:v>4.5490233835116305</c:v>
                </c:pt>
                <c:pt idx="14">
                  <c:v>5.4083966077439598</c:v>
                </c:pt>
                <c:pt idx="15">
                  <c:v>6.3159578728267416</c:v>
                </c:pt>
                <c:pt idx="16">
                  <c:v>7.2692736611341822</c:v>
                </c:pt>
                <c:pt idx="17">
                  <c:v>8.2662442834577661</c:v>
                </c:pt>
                <c:pt idx="18">
                  <c:v>9.3050356983533113</c:v>
                </c:pt>
                <c:pt idx="19">
                  <c:v>10.384025773129213</c:v>
                </c:pt>
                <c:pt idx="20">
                  <c:v>11.501772139635158</c:v>
                </c:pt>
                <c:pt idx="21">
                  <c:v>12.656973353301984</c:v>
                </c:pt>
                <c:pt idx="22">
                  <c:v>13.848452192054813</c:v>
                </c:pt>
                <c:pt idx="23">
                  <c:v>15.075134136684643</c:v>
                </c:pt>
                <c:pt idx="24">
                  <c:v>16.336039952756494</c:v>
                </c:pt>
                <c:pt idx="25">
                  <c:v>17.630263077757608</c:v>
                </c:pt>
                <c:pt idx="26">
                  <c:v>18.956966907023499</c:v>
                </c:pt>
                <c:pt idx="27">
                  <c:v>20.315372873372535</c:v>
                </c:pt>
                <c:pt idx="28">
                  <c:v>21.704761544535295</c:v>
                </c:pt>
                <c:pt idx="29">
                  <c:v>23.124454953896972</c:v>
                </c:pt>
                <c:pt idx="30">
                  <c:v>24.573819506325602</c:v>
                </c:pt>
                <c:pt idx="31">
                  <c:v>26.052257592753129</c:v>
                </c:pt>
                <c:pt idx="32">
                  <c:v>27.559214768184173</c:v>
                </c:pt>
                <c:pt idx="33">
                  <c:v>29.094152570999007</c:v>
                </c:pt>
                <c:pt idx="34">
                  <c:v>30.656574125853737</c:v>
                </c:pt>
                <c:pt idx="35">
                  <c:v>32.246008883724606</c:v>
                </c:pt>
                <c:pt idx="36">
                  <c:v>33.861996210054166</c:v>
                </c:pt>
                <c:pt idx="37">
                  <c:v>35.50411603072952</c:v>
                </c:pt>
                <c:pt idx="38">
                  <c:v>37.171949496346201</c:v>
                </c:pt>
                <c:pt idx="39">
                  <c:v>38.865110712126828</c:v>
                </c:pt>
                <c:pt idx="40">
                  <c:v>40.583231356705035</c:v>
                </c:pt>
                <c:pt idx="41">
                  <c:v>42.325944111724809</c:v>
                </c:pt>
                <c:pt idx="42">
                  <c:v>44.09291154884167</c:v>
                </c:pt>
                <c:pt idx="43">
                  <c:v>45.883810435378386</c:v>
                </c:pt>
                <c:pt idx="44">
                  <c:v>47.698314862477183</c:v>
                </c:pt>
                <c:pt idx="45">
                  <c:v>49.536132066996004</c:v>
                </c:pt>
                <c:pt idx="46">
                  <c:v>51.396959426586008</c:v>
                </c:pt>
                <c:pt idx="47">
                  <c:v>53.280521034364398</c:v>
                </c:pt>
                <c:pt idx="48">
                  <c:v>55.186551312060104</c:v>
                </c:pt>
                <c:pt idx="49">
                  <c:v>57.114777484097374</c:v>
                </c:pt>
                <c:pt idx="50">
                  <c:v>59.064958030221867</c:v>
                </c:pt>
                <c:pt idx="51">
                  <c:v>61.036837296333715</c:v>
                </c:pt>
                <c:pt idx="52">
                  <c:v>63.030184605236322</c:v>
                </c:pt>
                <c:pt idx="53">
                  <c:v>65.044777085229398</c:v>
                </c:pt>
                <c:pt idx="54">
                  <c:v>67.080387359777376</c:v>
                </c:pt>
                <c:pt idx="55">
                  <c:v>69.136788587956161</c:v>
                </c:pt>
                <c:pt idx="56">
                  <c:v>71.213796354592873</c:v>
                </c:pt>
                <c:pt idx="57">
                  <c:v>73.311196532216272</c:v>
                </c:pt>
                <c:pt idx="58">
                  <c:v>75.428780360917955</c:v>
                </c:pt>
                <c:pt idx="59">
                  <c:v>77.566381684538882</c:v>
                </c:pt>
                <c:pt idx="60">
                  <c:v>79.723802734830528</c:v>
                </c:pt>
                <c:pt idx="61">
                  <c:v>81.900850348642422</c:v>
                </c:pt>
                <c:pt idx="62">
                  <c:v>84.097374276980688</c:v>
                </c:pt>
                <c:pt idx="63">
                  <c:v>86.313190938057176</c:v>
                </c:pt>
                <c:pt idx="64">
                  <c:v>88.548120728573394</c:v>
                </c:pt>
                <c:pt idx="65">
                  <c:v>90.802027368376088</c:v>
                </c:pt>
                <c:pt idx="66">
                  <c:v>93.074739667797658</c:v>
                </c:pt>
                <c:pt idx="67">
                  <c:v>95.366103286923547</c:v>
                </c:pt>
                <c:pt idx="68">
                  <c:v>97.675954126012215</c:v>
                </c:pt>
                <c:pt idx="69">
                  <c:v>100.00417206536629</c:v>
                </c:pt>
                <c:pt idx="70">
                  <c:v>102.3506001526878</c:v>
                </c:pt>
                <c:pt idx="71">
                  <c:v>104.71508432867748</c:v>
                </c:pt>
                <c:pt idx="72">
                  <c:v>107.09751506773515</c:v>
                </c:pt>
                <c:pt idx="73">
                  <c:v>109.49774467855219</c:v>
                </c:pt>
                <c:pt idx="74">
                  <c:v>111.91562801429414</c:v>
                </c:pt>
                <c:pt idx="75">
                  <c:v>114.35106505346747</c:v>
                </c:pt>
                <c:pt idx="76">
                  <c:v>116.80391635290022</c:v>
                </c:pt>
                <c:pt idx="77">
                  <c:v>119.27404471662405</c:v>
                </c:pt>
                <c:pt idx="78">
                  <c:v>121.76135869411158</c:v>
                </c:pt>
                <c:pt idx="79">
                  <c:v>124.26572622285663</c:v>
                </c:pt>
                <c:pt idx="80">
                  <c:v>126.78703195731087</c:v>
                </c:pt>
                <c:pt idx="81">
                  <c:v>129.32514803867832</c:v>
                </c:pt>
                <c:pt idx="82">
                  <c:v>131.87999321226266</c:v>
                </c:pt>
                <c:pt idx="83">
                  <c:v>134.45144411087421</c:v>
                </c:pt>
                <c:pt idx="84">
                  <c:v>137.03937907205031</c:v>
                </c:pt>
                <c:pt idx="85">
                  <c:v>139.64372369825099</c:v>
                </c:pt>
                <c:pt idx="86">
                  <c:v>142.26436040965146</c:v>
                </c:pt>
                <c:pt idx="87">
                  <c:v>144.90117314824647</c:v>
                </c:pt>
                <c:pt idx="88">
                  <c:v>147.55409379158604</c:v>
                </c:pt>
                <c:pt idx="89">
                  <c:v>150.22301000635051</c:v>
                </c:pt>
                <c:pt idx="90">
                  <c:v>152.90781082110249</c:v>
                </c:pt>
                <c:pt idx="91">
                  <c:v>155.60843387720186</c:v>
                </c:pt>
                <c:pt idx="92">
                  <c:v>158.32477161304573</c:v>
                </c:pt>
                <c:pt idx="93">
                  <c:v>161.0567336357982</c:v>
                </c:pt>
                <c:pt idx="94">
                  <c:v>163.80421505722097</c:v>
                </c:pt>
                <c:pt idx="95">
                  <c:v>166.56716051086829</c:v>
                </c:pt>
                <c:pt idx="96">
                  <c:v>169.34546815458768</c:v>
                </c:pt>
                <c:pt idx="97">
                  <c:v>172.13903720559011</c:v>
                </c:pt>
                <c:pt idx="98">
                  <c:v>174.94781708663743</c:v>
                </c:pt>
                <c:pt idx="99">
                  <c:v>177.77170982356628</c:v>
                </c:pt>
                <c:pt idx="100">
                  <c:v>180.61061839604616</c:v>
                </c:pt>
                <c:pt idx="101">
                  <c:v>183.46449667312419</c:v>
                </c:pt>
                <c:pt idx="102">
                  <c:v>186.33325023126361</c:v>
                </c:pt>
                <c:pt idx="103">
                  <c:v>189.21680233420307</c:v>
                </c:pt>
                <c:pt idx="104">
                  <c:v>192.11506050829016</c:v>
                </c:pt>
                <c:pt idx="105">
                  <c:v>194.50806242614487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2-FF44-ABBB-ED15616DA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5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4C-964C-9977-EA1A6A980C13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4C-964C-9977-EA1A6A980C13}"/>
            </c:ext>
          </c:extLst>
        </c:ser>
        <c:ser>
          <c:idx val="2"/>
          <c:order val="2"/>
          <c:tx>
            <c:v>E*k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4C-964C-9977-EA1A6A980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500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xVal>
            <c:numRef>
              <c:f>'u=0.495'!$BF$21:$BF$153</c:f>
              <c:numCache>
                <c:formatCode>General</c:formatCode>
                <c:ptCount val="133"/>
                <c:pt idx="0">
                  <c:v>0</c:v>
                </c:pt>
                <c:pt idx="1">
                  <c:v>4.9999999873762135E-7</c:v>
                </c:pt>
                <c:pt idx="2">
                  <c:v>9.9999999747524271E-7</c:v>
                </c:pt>
                <c:pt idx="3">
                  <c:v>1.7500000240033842E-6</c:v>
                </c:pt>
                <c:pt idx="4">
                  <c:v>2.8750000637955964E-6</c:v>
                </c:pt>
                <c:pt idx="5">
                  <c:v>4.5625001803273335E-6</c:v>
                </c:pt>
                <c:pt idx="6">
                  <c:v>7.0937499003775883E-6</c:v>
                </c:pt>
                <c:pt idx="7">
                  <c:v>1.0890625162573997E-5</c:v>
                </c:pt>
                <c:pt idx="8">
                  <c:v>1.6585938283242285E-5</c:v>
                </c:pt>
                <c:pt idx="9">
                  <c:v>1.8721679225564003E-5</c:v>
                </c:pt>
                <c:pt idx="10">
                  <c:v>1.9522583897924051E-5</c:v>
                </c:pt>
                <c:pt idx="11">
                  <c:v>2.0723937268485315E-5</c:v>
                </c:pt>
                <c:pt idx="12">
                  <c:v>2.1174446374061517E-5</c:v>
                </c:pt>
                <c:pt idx="13">
                  <c:v>2.1343386833905242E-5</c:v>
                </c:pt>
                <c:pt idx="14">
                  <c:v>2.159679752367083E-5</c:v>
                </c:pt>
                <c:pt idx="15">
                  <c:v>2.1620555344270542E-5</c:v>
                </c:pt>
                <c:pt idx="16">
                  <c:v>2.1656191165675409E-5</c:v>
                </c:pt>
                <c:pt idx="17">
                  <c:v>2.1676190954167396E-5</c:v>
                </c:pt>
                <c:pt idx="18">
                  <c:v>2.1706189727410674E-5</c:v>
                </c:pt>
                <c:pt idx="19">
                  <c:v>2.1751191525254399E-5</c:v>
                </c:pt>
                <c:pt idx="20">
                  <c:v>2.1818690584041178E-5</c:v>
                </c:pt>
                <c:pt idx="21">
                  <c:v>2.1919940991210751E-5</c:v>
                </c:pt>
                <c:pt idx="22">
                  <c:v>2.2071815692470409E-5</c:v>
                </c:pt>
                <c:pt idx="23">
                  <c:v>2.2299627744359896E-5</c:v>
                </c:pt>
                <c:pt idx="24">
                  <c:v>2.2641346731688827E-5</c:v>
                </c:pt>
                <c:pt idx="25">
                  <c:v>2.3153925212682225E-5</c:v>
                </c:pt>
                <c:pt idx="26">
                  <c:v>2.3922792024677619E-5</c:v>
                </c:pt>
                <c:pt idx="27">
                  <c:v>2.5076093152165413E-5</c:v>
                </c:pt>
                <c:pt idx="28">
                  <c:v>2.6806044843397103E-5</c:v>
                </c:pt>
                <c:pt idx="29">
                  <c:v>2.9400971470749937E-5</c:v>
                </c:pt>
                <c:pt idx="30">
                  <c:v>3.3293359592789784E-5</c:v>
                </c:pt>
                <c:pt idx="31">
                  <c:v>3.913194450433366E-5</c:v>
                </c:pt>
                <c:pt idx="32">
                  <c:v>4.7889825509628281E-5</c:v>
                </c:pt>
                <c:pt idx="33">
                  <c:v>6.1026639741612598E-5</c:v>
                </c:pt>
                <c:pt idx="34">
                  <c:v>6.5952946897596121E-5</c:v>
                </c:pt>
                <c:pt idx="35">
                  <c:v>7.3342409450560808E-5</c:v>
                </c:pt>
                <c:pt idx="36">
                  <c:v>8.4426596004050225E-5</c:v>
                </c:pt>
                <c:pt idx="37">
                  <c:v>1.0105287947226316E-4</c:v>
                </c:pt>
                <c:pt idx="38">
                  <c:v>1.2105287896702066E-4</c:v>
                </c:pt>
                <c:pt idx="39">
                  <c:v>1.4105287846177816E-4</c:v>
                </c:pt>
                <c:pt idx="40">
                  <c:v>1.6105288523249328E-4</c:v>
                </c:pt>
                <c:pt idx="41">
                  <c:v>1.8105287745129317E-4</c:v>
                </c:pt>
                <c:pt idx="42">
                  <c:v>2.0105288422200829E-4</c:v>
                </c:pt>
                <c:pt idx="43">
                  <c:v>2.2105287644080818E-4</c:v>
                </c:pt>
                <c:pt idx="44">
                  <c:v>2.4105288321152329E-4</c:v>
                </c:pt>
                <c:pt idx="45">
                  <c:v>2.6105288998223841E-4</c:v>
                </c:pt>
                <c:pt idx="46">
                  <c:v>2.8105286764912307E-4</c:v>
                </c:pt>
                <c:pt idx="47">
                  <c:v>3.0105287441983819E-4</c:v>
                </c:pt>
                <c:pt idx="48">
                  <c:v>3.2105288119055331E-4</c:v>
                </c:pt>
                <c:pt idx="49">
                  <c:v>3.4105288796126842E-4</c:v>
                </c:pt>
                <c:pt idx="50">
                  <c:v>3.6105286562815309E-4</c:v>
                </c:pt>
                <c:pt idx="51">
                  <c:v>3.810528723988682E-4</c:v>
                </c:pt>
                <c:pt idx="52">
                  <c:v>4.0105287916958332E-4</c:v>
                </c:pt>
                <c:pt idx="53">
                  <c:v>4.2105288594029844E-4</c:v>
                </c:pt>
                <c:pt idx="54">
                  <c:v>4.4105289271101356E-4</c:v>
                </c:pt>
                <c:pt idx="55">
                  <c:v>4.6105287037789822E-4</c:v>
                </c:pt>
                <c:pt idx="56">
                  <c:v>4.8105287714861333E-4</c:v>
                </c:pt>
                <c:pt idx="57">
                  <c:v>5.0105288391932845E-4</c:v>
                </c:pt>
                <c:pt idx="58">
                  <c:v>5.2105286158621311E-4</c:v>
                </c:pt>
                <c:pt idx="59">
                  <c:v>5.4105289746075869E-4</c:v>
                </c:pt>
                <c:pt idx="60">
                  <c:v>5.6105287512764335E-4</c:v>
                </c:pt>
                <c:pt idx="61">
                  <c:v>5.8105285279452801E-4</c:v>
                </c:pt>
                <c:pt idx="62">
                  <c:v>6.0105288866907358E-4</c:v>
                </c:pt>
                <c:pt idx="63">
                  <c:v>6.2105286633595824E-4</c:v>
                </c:pt>
                <c:pt idx="64">
                  <c:v>6.4105290221050382E-4</c:v>
                </c:pt>
                <c:pt idx="65">
                  <c:v>6.6105287987738848E-4</c:v>
                </c:pt>
                <c:pt idx="66">
                  <c:v>6.8105285754427314E-4</c:v>
                </c:pt>
                <c:pt idx="67">
                  <c:v>7.0105289341881871E-4</c:v>
                </c:pt>
                <c:pt idx="68">
                  <c:v>7.2105287108570337E-4</c:v>
                </c:pt>
                <c:pt idx="69">
                  <c:v>7.4105290696024895E-4</c:v>
                </c:pt>
                <c:pt idx="70">
                  <c:v>7.6105288462713361E-4</c:v>
                </c:pt>
                <c:pt idx="71">
                  <c:v>7.8105286229401827E-4</c:v>
                </c:pt>
                <c:pt idx="72">
                  <c:v>8.0105289816856384E-4</c:v>
                </c:pt>
                <c:pt idx="73">
                  <c:v>8.210528758354485E-4</c:v>
                </c:pt>
                <c:pt idx="74">
                  <c:v>8.4105285350233316E-4</c:v>
                </c:pt>
                <c:pt idx="75">
                  <c:v>8.6105288937687874E-4</c:v>
                </c:pt>
                <c:pt idx="76">
                  <c:v>8.810528670437634E-4</c:v>
                </c:pt>
                <c:pt idx="77">
                  <c:v>9.0105290291830897E-4</c:v>
                </c:pt>
                <c:pt idx="78">
                  <c:v>9.2105288058519363E-4</c:v>
                </c:pt>
                <c:pt idx="79">
                  <c:v>9.4105285825207829E-4</c:v>
                </c:pt>
                <c:pt idx="80">
                  <c:v>9.6105289412662387E-4</c:v>
                </c:pt>
                <c:pt idx="81">
                  <c:v>9.8105287179350853E-4</c:v>
                </c:pt>
                <c:pt idx="82">
                  <c:v>1.0010529076680541E-3</c:v>
                </c:pt>
                <c:pt idx="83">
                  <c:v>1.0210528271272779E-3</c:v>
                </c:pt>
                <c:pt idx="84">
                  <c:v>1.0410528630018234E-3</c:v>
                </c:pt>
                <c:pt idx="85">
                  <c:v>1.061052898876369E-3</c:v>
                </c:pt>
                <c:pt idx="86">
                  <c:v>1.0810529347509146E-3</c:v>
                </c:pt>
                <c:pt idx="87">
                  <c:v>1.1010528542101383E-3</c:v>
                </c:pt>
                <c:pt idx="88">
                  <c:v>1.1210528900846839E-3</c:v>
                </c:pt>
                <c:pt idx="89">
                  <c:v>1.1410529259592295E-3</c:v>
                </c:pt>
                <c:pt idx="90">
                  <c:v>1.1610528454184532E-3</c:v>
                </c:pt>
                <c:pt idx="91">
                  <c:v>1.1810528812929988E-3</c:v>
                </c:pt>
                <c:pt idx="92">
                  <c:v>1.2010529171675444E-3</c:v>
                </c:pt>
                <c:pt idx="93">
                  <c:v>1.2210528366267681E-3</c:v>
                </c:pt>
                <c:pt idx="94">
                  <c:v>1.2410528725013137E-3</c:v>
                </c:pt>
                <c:pt idx="95">
                  <c:v>1.2610529083758593E-3</c:v>
                </c:pt>
                <c:pt idx="96">
                  <c:v>1.281052827835083E-3</c:v>
                </c:pt>
                <c:pt idx="97">
                  <c:v>1.3010528637096286E-3</c:v>
                </c:pt>
                <c:pt idx="98">
                  <c:v>1.3210528995841742E-3</c:v>
                </c:pt>
                <c:pt idx="99">
                  <c:v>1.3410529354587197E-3</c:v>
                </c:pt>
                <c:pt idx="100">
                  <c:v>1.3610528549179435E-3</c:v>
                </c:pt>
                <c:pt idx="101">
                  <c:v>1.3810528907924891E-3</c:v>
                </c:pt>
                <c:pt idx="102">
                  <c:v>1.4010529266670346E-3</c:v>
                </c:pt>
                <c:pt idx="103">
                  <c:v>1.4210528461262584E-3</c:v>
                </c:pt>
                <c:pt idx="104">
                  <c:v>1.4410528820008039E-3</c:v>
                </c:pt>
                <c:pt idx="105">
                  <c:v>1.4610529178753495E-3</c:v>
                </c:pt>
                <c:pt idx="106">
                  <c:v>1.4810528373345733E-3</c:v>
                </c:pt>
                <c:pt idx="107">
                  <c:v>1.5010528732091188E-3</c:v>
                </c:pt>
                <c:pt idx="108">
                  <c:v>1.5210529090836644E-3</c:v>
                </c:pt>
                <c:pt idx="109">
                  <c:v>1.5410528285428882E-3</c:v>
                </c:pt>
                <c:pt idx="110">
                  <c:v>1.5610528644174337E-3</c:v>
                </c:pt>
                <c:pt idx="111">
                  <c:v>1.5810529002919793E-3</c:v>
                </c:pt>
                <c:pt idx="112">
                  <c:v>1.6010529361665249E-3</c:v>
                </c:pt>
                <c:pt idx="113">
                  <c:v>1.6210528556257486E-3</c:v>
                </c:pt>
                <c:pt idx="114">
                  <c:v>1.6410528915002942E-3</c:v>
                </c:pt>
                <c:pt idx="115">
                  <c:v>1.6610529273748398E-3</c:v>
                </c:pt>
                <c:pt idx="116">
                  <c:v>1.6810528468340635E-3</c:v>
                </c:pt>
                <c:pt idx="117">
                  <c:v>1.7010528827086091E-3</c:v>
                </c:pt>
                <c:pt idx="118">
                  <c:v>1.7210529185831547E-3</c:v>
                </c:pt>
                <c:pt idx="119">
                  <c:v>1.7410528380423784E-3</c:v>
                </c:pt>
                <c:pt idx="120">
                  <c:v>1.761052873916924E-3</c:v>
                </c:pt>
                <c:pt idx="121">
                  <c:v>1.7810529097914696E-3</c:v>
                </c:pt>
                <c:pt idx="122">
                  <c:v>1.8010528292506933E-3</c:v>
                </c:pt>
                <c:pt idx="123">
                  <c:v>1.8210528651252389E-3</c:v>
                </c:pt>
                <c:pt idx="124">
                  <c:v>1.8410529009997845E-3</c:v>
                </c:pt>
                <c:pt idx="125">
                  <c:v>1.86105293687433E-3</c:v>
                </c:pt>
                <c:pt idx="126">
                  <c:v>1.8810528563335538E-3</c:v>
                </c:pt>
                <c:pt idx="127">
                  <c:v>1.9010528922080994E-3</c:v>
                </c:pt>
                <c:pt idx="128">
                  <c:v>1.9210529280826449E-3</c:v>
                </c:pt>
                <c:pt idx="129">
                  <c:v>1.9410528475418687E-3</c:v>
                </c:pt>
                <c:pt idx="130">
                  <c:v>1.9610528834164143E-3</c:v>
                </c:pt>
                <c:pt idx="131">
                  <c:v>1.981052802875638E-3</c:v>
                </c:pt>
                <c:pt idx="132">
                  <c:v>2.0000000949949026E-3</c:v>
                </c:pt>
              </c:numCache>
            </c:numRef>
          </c:xVal>
          <c:yVal>
            <c:numRef>
              <c:f>'u=0.495'!$BG$21:$BG$153</c:f>
              <c:numCache>
                <c:formatCode>General</c:formatCode>
                <c:ptCount val="133"/>
                <c:pt idx="0">
                  <c:v>0</c:v>
                </c:pt>
                <c:pt idx="1">
                  <c:v>4.0553342550992966E-2</c:v>
                </c:pt>
                <c:pt idx="2">
                  <c:v>1.2083986774086952E-2</c:v>
                </c:pt>
                <c:pt idx="3">
                  <c:v>9.7129348432645202E-4</c:v>
                </c:pt>
                <c:pt idx="4">
                  <c:v>8.8514905655756593E-5</c:v>
                </c:pt>
                <c:pt idx="5">
                  <c:v>8.7974822235992178E-6</c:v>
                </c:pt>
                <c:pt idx="6">
                  <c:v>8.7837207729535294E-7</c:v>
                </c:pt>
                <c:pt idx="7">
                  <c:v>8.7668084347569675E-8</c:v>
                </c:pt>
                <c:pt idx="8">
                  <c:v>8.7416944793972107E-9</c:v>
                </c:pt>
                <c:pt idx="9">
                  <c:v>8.7322810093937164E-10</c:v>
                </c:pt>
                <c:pt idx="10">
                  <c:v>8.7287510552869207E-11</c:v>
                </c:pt>
                <c:pt idx="11">
                  <c:v>8.7234559853488491E-12</c:v>
                </c:pt>
                <c:pt idx="12">
                  <c:v>8.7214702690699419E-13</c:v>
                </c:pt>
                <c:pt idx="13">
                  <c:v>8.7207259642785306E-14</c:v>
                </c:pt>
                <c:pt idx="14">
                  <c:v>8.7196087278211022E-15</c:v>
                </c:pt>
                <c:pt idx="15">
                  <c:v>8.7195043310103531E-16</c:v>
                </c:pt>
                <c:pt idx="16">
                  <c:v>8.7193472328684171E-17</c:v>
                </c:pt>
                <c:pt idx="17">
                  <c:v>4.5940515701659024E-4</c:v>
                </c:pt>
                <c:pt idx="18">
                  <c:v>4.8016901127994061E-3</c:v>
                </c:pt>
                <c:pt idx="19">
                  <c:v>1.1308342218399048E-2</c:v>
                </c:pt>
                <c:pt idx="20">
                  <c:v>2.1067434921860695E-2</c:v>
                </c:pt>
                <c:pt idx="21">
                  <c:v>3.5709742456674576E-2</c:v>
                </c:pt>
                <c:pt idx="22">
                  <c:v>5.7690944522619247E-2</c:v>
                </c:pt>
                <c:pt idx="23">
                  <c:v>9.0710408985614777E-2</c:v>
                </c:pt>
                <c:pt idx="24">
                  <c:v>0.14036509394645691</c:v>
                </c:pt>
                <c:pt idx="25">
                  <c:v>0.21514607965946198</c:v>
                </c:pt>
                <c:pt idx="26">
                  <c:v>0.32795464992523193</c:v>
                </c:pt>
                <c:pt idx="27">
                  <c:v>0.49846610426902771</c:v>
                </c:pt>
                <c:pt idx="28">
                  <c:v>0.75689506530761719</c:v>
                </c:pt>
                <c:pt idx="29">
                  <c:v>1.1500920057296753</c:v>
                </c:pt>
                <c:pt idx="30">
                  <c:v>1.7513324022293091</c:v>
                </c:pt>
                <c:pt idx="31">
                  <c:v>2.6755332946777344</c:v>
                </c:pt>
                <c:pt idx="32">
                  <c:v>4.1006641387939453</c:v>
                </c:pt>
                <c:pt idx="33">
                  <c:v>6.2874855995178223</c:v>
                </c:pt>
                <c:pt idx="34">
                  <c:v>11.68852710723877</c:v>
                </c:pt>
                <c:pt idx="35">
                  <c:v>22.011894226074219</c:v>
                </c:pt>
                <c:pt idx="36">
                  <c:v>37.524951934814453</c:v>
                </c:pt>
                <c:pt idx="37">
                  <c:v>60.843666076660156</c:v>
                </c:pt>
                <c:pt idx="38">
                  <c:v>88.953880310058594</c:v>
                </c:pt>
                <c:pt idx="39">
                  <c:v>117.11634826660156</c:v>
                </c:pt>
                <c:pt idx="40">
                  <c:v>145.32275390625</c:v>
                </c:pt>
                <c:pt idx="41">
                  <c:v>173.56782531738281</c:v>
                </c:pt>
                <c:pt idx="42">
                  <c:v>201.84906005859375</c:v>
                </c:pt>
                <c:pt idx="43">
                  <c:v>230.16787719726562</c:v>
                </c:pt>
                <c:pt idx="44">
                  <c:v>258.54275512695312</c:v>
                </c:pt>
                <c:pt idx="45">
                  <c:v>286.97738647460938</c:v>
                </c:pt>
                <c:pt idx="46">
                  <c:v>325.13037109375</c:v>
                </c:pt>
                <c:pt idx="47">
                  <c:v>379.75250244140625</c:v>
                </c:pt>
                <c:pt idx="48">
                  <c:v>433.0126953125</c:v>
                </c:pt>
                <c:pt idx="49">
                  <c:v>486.57696533203125</c:v>
                </c:pt>
                <c:pt idx="50">
                  <c:v>540.32269287109375</c:v>
                </c:pt>
                <c:pt idx="51">
                  <c:v>594.21124267578125</c:v>
                </c:pt>
                <c:pt idx="52">
                  <c:v>648.2083740234375</c:v>
                </c:pt>
                <c:pt idx="53">
                  <c:v>702.293212890625</c:v>
                </c:pt>
                <c:pt idx="54">
                  <c:v>756.45166015625</c:v>
                </c:pt>
                <c:pt idx="55">
                  <c:v>810.67364501953125</c:v>
                </c:pt>
                <c:pt idx="56">
                  <c:v>864.81884765625</c:v>
                </c:pt>
                <c:pt idx="57">
                  <c:v>918.9949951171875</c:v>
                </c:pt>
                <c:pt idx="58">
                  <c:v>975.0224609375</c:v>
                </c:pt>
                <c:pt idx="59">
                  <c:v>1031.2432861328125</c:v>
                </c:pt>
                <c:pt idx="60">
                  <c:v>1087.3426513671875</c:v>
                </c:pt>
                <c:pt idx="61">
                  <c:v>1143.733154296875</c:v>
                </c:pt>
                <c:pt idx="62">
                  <c:v>1200.328857421875</c:v>
                </c:pt>
                <c:pt idx="63">
                  <c:v>1256.9453125</c:v>
                </c:pt>
                <c:pt idx="64">
                  <c:v>1313.665771484375</c:v>
                </c:pt>
                <c:pt idx="65">
                  <c:v>1370.6177978515625</c:v>
                </c:pt>
                <c:pt idx="66">
                  <c:v>1435.5806884765625</c:v>
                </c:pt>
                <c:pt idx="67">
                  <c:v>1508.966796875</c:v>
                </c:pt>
                <c:pt idx="68">
                  <c:v>1583.2470703125</c:v>
                </c:pt>
                <c:pt idx="69">
                  <c:v>1658.0631103515625</c:v>
                </c:pt>
                <c:pt idx="70">
                  <c:v>1733.6939697265625</c:v>
                </c:pt>
                <c:pt idx="71">
                  <c:v>1810.0565185546875</c:v>
                </c:pt>
                <c:pt idx="72">
                  <c:v>1886.969482421875</c:v>
                </c:pt>
                <c:pt idx="73">
                  <c:v>1964.2977294921875</c:v>
                </c:pt>
                <c:pt idx="74">
                  <c:v>2041.9608154296875</c:v>
                </c:pt>
                <c:pt idx="75">
                  <c:v>2119.890869140625</c:v>
                </c:pt>
                <c:pt idx="76">
                  <c:v>2198.056396484375</c:v>
                </c:pt>
                <c:pt idx="77">
                  <c:v>2276.42724609375</c:v>
                </c:pt>
                <c:pt idx="78">
                  <c:v>2354.971923828125</c:v>
                </c:pt>
                <c:pt idx="79">
                  <c:v>2433.6728515625</c:v>
                </c:pt>
                <c:pt idx="80">
                  <c:v>2512.513427734375</c:v>
                </c:pt>
                <c:pt idx="81">
                  <c:v>2597.6318359375</c:v>
                </c:pt>
                <c:pt idx="82">
                  <c:v>2683.539306640625</c:v>
                </c:pt>
                <c:pt idx="83">
                  <c:v>2769.425048828125</c:v>
                </c:pt>
                <c:pt idx="84">
                  <c:v>2855.15771484375</c:v>
                </c:pt>
                <c:pt idx="85">
                  <c:v>2941.24853515625</c:v>
                </c:pt>
                <c:pt idx="86">
                  <c:v>3028.77587890625</c:v>
                </c:pt>
                <c:pt idx="87">
                  <c:v>3116.62744140625</c:v>
                </c:pt>
                <c:pt idx="88">
                  <c:v>3204.607421875</c:v>
                </c:pt>
                <c:pt idx="89">
                  <c:v>3292.448974609375</c:v>
                </c:pt>
                <c:pt idx="90">
                  <c:v>3380.496826171875</c:v>
                </c:pt>
                <c:pt idx="91">
                  <c:v>3468.674072265625</c:v>
                </c:pt>
                <c:pt idx="92">
                  <c:v>3556.835205078125</c:v>
                </c:pt>
                <c:pt idx="93">
                  <c:v>3645.087158203125</c:v>
                </c:pt>
                <c:pt idx="94">
                  <c:v>3733.371337890625</c:v>
                </c:pt>
                <c:pt idx="95">
                  <c:v>3821.684814453125</c:v>
                </c:pt>
                <c:pt idx="96">
                  <c:v>3909.9404296875</c:v>
                </c:pt>
                <c:pt idx="97">
                  <c:v>4001.433837890625</c:v>
                </c:pt>
                <c:pt idx="98">
                  <c:v>4099.56005859375</c:v>
                </c:pt>
                <c:pt idx="99">
                  <c:v>4198.1962890625</c:v>
                </c:pt>
                <c:pt idx="100">
                  <c:v>4297.8671875</c:v>
                </c:pt>
                <c:pt idx="101">
                  <c:v>4397.9462890625</c:v>
                </c:pt>
                <c:pt idx="102">
                  <c:v>4498.0224609375</c:v>
                </c:pt>
                <c:pt idx="103">
                  <c:v>4596.5576171875</c:v>
                </c:pt>
                <c:pt idx="104">
                  <c:v>4694.33544921875</c:v>
                </c:pt>
                <c:pt idx="105">
                  <c:v>4792.26171875</c:v>
                </c:pt>
                <c:pt idx="106">
                  <c:v>4890.349609375</c:v>
                </c:pt>
                <c:pt idx="107">
                  <c:v>4988.60107421875</c:v>
                </c:pt>
                <c:pt idx="108">
                  <c:v>5087.017578125</c:v>
                </c:pt>
                <c:pt idx="109">
                  <c:v>5185.5986328125</c:v>
                </c:pt>
                <c:pt idx="110">
                  <c:v>5284.341796875</c:v>
                </c:pt>
                <c:pt idx="111">
                  <c:v>5383.24462890625</c:v>
                </c:pt>
                <c:pt idx="112">
                  <c:v>5482.30224609375</c:v>
                </c:pt>
                <c:pt idx="113">
                  <c:v>5581.51123046875</c:v>
                </c:pt>
                <c:pt idx="114">
                  <c:v>5680.9150390625</c:v>
                </c:pt>
                <c:pt idx="115">
                  <c:v>5780.53076171875</c:v>
                </c:pt>
                <c:pt idx="116">
                  <c:v>5880.330078125</c:v>
                </c:pt>
                <c:pt idx="117">
                  <c:v>5980.28125</c:v>
                </c:pt>
                <c:pt idx="118">
                  <c:v>6080.3486328125</c:v>
                </c:pt>
                <c:pt idx="119">
                  <c:v>6180.48779296875</c:v>
                </c:pt>
                <c:pt idx="120">
                  <c:v>6281.93896484375</c:v>
                </c:pt>
                <c:pt idx="121">
                  <c:v>6400.6357421875</c:v>
                </c:pt>
                <c:pt idx="122">
                  <c:v>6519.2578125</c:v>
                </c:pt>
                <c:pt idx="123">
                  <c:v>6637.8974609375</c:v>
                </c:pt>
                <c:pt idx="124">
                  <c:v>6756.57470703125</c:v>
                </c:pt>
                <c:pt idx="125">
                  <c:v>6875.30419921875</c:v>
                </c:pt>
                <c:pt idx="126">
                  <c:v>6994.09716796875</c:v>
                </c:pt>
                <c:pt idx="127">
                  <c:v>7112.9638671875</c:v>
                </c:pt>
                <c:pt idx="128">
                  <c:v>7231.70703125</c:v>
                </c:pt>
                <c:pt idx="129">
                  <c:v>7350.5380859375</c:v>
                </c:pt>
                <c:pt idx="130">
                  <c:v>7473.9453125</c:v>
                </c:pt>
                <c:pt idx="131">
                  <c:v>7600.19482421875</c:v>
                </c:pt>
                <c:pt idx="132">
                  <c:v>7719.98828125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6F-7C41-92E9-46FBCED988FA}"/>
            </c:ext>
          </c:extLst>
        </c:ser>
        <c:ser>
          <c:idx val="1"/>
          <c:order val="1"/>
          <c:spPr>
            <a:ln w="25400">
              <a:solidFill>
                <a:srgbClr val="C00000"/>
              </a:solidFill>
              <a:prstDash val="dash"/>
            </a:ln>
          </c:spPr>
          <c:marker>
            <c:symbol val="none"/>
          </c:marker>
          <c:xVal>
            <c:numRef>
              <c:f>'u=0.495'!$BL$21:$BL$153</c:f>
              <c:numCache>
                <c:formatCode>General</c:formatCode>
                <c:ptCount val="133"/>
                <c:pt idx="0">
                  <c:v>0</c:v>
                </c:pt>
                <c:pt idx="1">
                  <c:v>4.9999999873762135E-7</c:v>
                </c:pt>
                <c:pt idx="2">
                  <c:v>9.9999999747524271E-7</c:v>
                </c:pt>
                <c:pt idx="3">
                  <c:v>1.7500000240033842E-6</c:v>
                </c:pt>
                <c:pt idx="4">
                  <c:v>2.8750000637955964E-6</c:v>
                </c:pt>
                <c:pt idx="5">
                  <c:v>4.5625001803273335E-6</c:v>
                </c:pt>
                <c:pt idx="6">
                  <c:v>7.0937499003775883E-6</c:v>
                </c:pt>
                <c:pt idx="7">
                  <c:v>1.0890625162573997E-5</c:v>
                </c:pt>
                <c:pt idx="8">
                  <c:v>1.6585938283242285E-5</c:v>
                </c:pt>
                <c:pt idx="9">
                  <c:v>1.8721679225564003E-5</c:v>
                </c:pt>
                <c:pt idx="10">
                  <c:v>1.9522583897924051E-5</c:v>
                </c:pt>
                <c:pt idx="11">
                  <c:v>2.0723937268485315E-5</c:v>
                </c:pt>
                <c:pt idx="12">
                  <c:v>2.1174446374061517E-5</c:v>
                </c:pt>
                <c:pt idx="13">
                  <c:v>2.1343386833905242E-5</c:v>
                </c:pt>
                <c:pt idx="14">
                  <c:v>2.159679752367083E-5</c:v>
                </c:pt>
                <c:pt idx="15">
                  <c:v>2.1620555344270542E-5</c:v>
                </c:pt>
                <c:pt idx="16">
                  <c:v>2.1656191165675409E-5</c:v>
                </c:pt>
                <c:pt idx="17">
                  <c:v>2.1676190954167396E-5</c:v>
                </c:pt>
                <c:pt idx="18">
                  <c:v>2.1706189727410674E-5</c:v>
                </c:pt>
                <c:pt idx="19">
                  <c:v>2.1751191525254399E-5</c:v>
                </c:pt>
                <c:pt idx="20">
                  <c:v>2.1818690584041178E-5</c:v>
                </c:pt>
                <c:pt idx="21">
                  <c:v>2.1919940991210751E-5</c:v>
                </c:pt>
                <c:pt idx="22">
                  <c:v>2.2071815692470409E-5</c:v>
                </c:pt>
                <c:pt idx="23">
                  <c:v>2.2299627744359896E-5</c:v>
                </c:pt>
                <c:pt idx="24">
                  <c:v>2.2641346731688827E-5</c:v>
                </c:pt>
                <c:pt idx="25">
                  <c:v>2.3153925212682225E-5</c:v>
                </c:pt>
                <c:pt idx="26">
                  <c:v>2.3922792024677619E-5</c:v>
                </c:pt>
                <c:pt idx="27">
                  <c:v>2.5076093152165413E-5</c:v>
                </c:pt>
                <c:pt idx="28">
                  <c:v>2.6806044843397103E-5</c:v>
                </c:pt>
                <c:pt idx="29">
                  <c:v>2.9400971470749937E-5</c:v>
                </c:pt>
                <c:pt idx="30">
                  <c:v>3.3293359592789784E-5</c:v>
                </c:pt>
                <c:pt idx="31">
                  <c:v>3.913194450433366E-5</c:v>
                </c:pt>
                <c:pt idx="32">
                  <c:v>4.7889825509628281E-5</c:v>
                </c:pt>
                <c:pt idx="33">
                  <c:v>6.1026639741612598E-5</c:v>
                </c:pt>
                <c:pt idx="34">
                  <c:v>6.5952946897596121E-5</c:v>
                </c:pt>
                <c:pt idx="35">
                  <c:v>7.3342409450560808E-5</c:v>
                </c:pt>
                <c:pt idx="36">
                  <c:v>8.4426596004050225E-5</c:v>
                </c:pt>
                <c:pt idx="37">
                  <c:v>1.0105287947226316E-4</c:v>
                </c:pt>
                <c:pt idx="38">
                  <c:v>1.2105287896702066E-4</c:v>
                </c:pt>
                <c:pt idx="39">
                  <c:v>1.4105287846177816E-4</c:v>
                </c:pt>
                <c:pt idx="40">
                  <c:v>1.6105288523249328E-4</c:v>
                </c:pt>
                <c:pt idx="41">
                  <c:v>1.8105287745129317E-4</c:v>
                </c:pt>
                <c:pt idx="42">
                  <c:v>2.0105288422200829E-4</c:v>
                </c:pt>
                <c:pt idx="43">
                  <c:v>2.2105287644080818E-4</c:v>
                </c:pt>
                <c:pt idx="44">
                  <c:v>2.4105288321152329E-4</c:v>
                </c:pt>
                <c:pt idx="45">
                  <c:v>2.6105288998223841E-4</c:v>
                </c:pt>
                <c:pt idx="46">
                  <c:v>2.8105286764912307E-4</c:v>
                </c:pt>
                <c:pt idx="47">
                  <c:v>3.0105287441983819E-4</c:v>
                </c:pt>
                <c:pt idx="48">
                  <c:v>3.2105288119055331E-4</c:v>
                </c:pt>
                <c:pt idx="49">
                  <c:v>3.4105288796126842E-4</c:v>
                </c:pt>
                <c:pt idx="50">
                  <c:v>3.6105286562815309E-4</c:v>
                </c:pt>
                <c:pt idx="51">
                  <c:v>3.810528723988682E-4</c:v>
                </c:pt>
                <c:pt idx="52">
                  <c:v>4.0105287916958332E-4</c:v>
                </c:pt>
                <c:pt idx="53">
                  <c:v>4.2105288594029844E-4</c:v>
                </c:pt>
                <c:pt idx="54">
                  <c:v>4.4105289271101356E-4</c:v>
                </c:pt>
                <c:pt idx="55">
                  <c:v>4.6105287037789822E-4</c:v>
                </c:pt>
                <c:pt idx="56">
                  <c:v>4.8105287714861333E-4</c:v>
                </c:pt>
                <c:pt idx="57">
                  <c:v>5.0105288391932845E-4</c:v>
                </c:pt>
                <c:pt idx="58">
                  <c:v>5.2105286158621311E-4</c:v>
                </c:pt>
                <c:pt idx="59">
                  <c:v>5.4105289746075869E-4</c:v>
                </c:pt>
                <c:pt idx="60">
                  <c:v>5.6105287512764335E-4</c:v>
                </c:pt>
                <c:pt idx="61">
                  <c:v>5.8105285279452801E-4</c:v>
                </c:pt>
                <c:pt idx="62">
                  <c:v>6.0105288866907358E-4</c:v>
                </c:pt>
                <c:pt idx="63">
                  <c:v>6.2105286633595824E-4</c:v>
                </c:pt>
                <c:pt idx="64">
                  <c:v>6.4105290221050382E-4</c:v>
                </c:pt>
                <c:pt idx="65">
                  <c:v>6.6105287987738848E-4</c:v>
                </c:pt>
                <c:pt idx="66">
                  <c:v>6.8105285754427314E-4</c:v>
                </c:pt>
                <c:pt idx="67">
                  <c:v>7.0105289341881871E-4</c:v>
                </c:pt>
                <c:pt idx="68">
                  <c:v>7.2105287108570337E-4</c:v>
                </c:pt>
                <c:pt idx="69">
                  <c:v>7.4105290696024895E-4</c:v>
                </c:pt>
                <c:pt idx="70">
                  <c:v>7.6105288462713361E-4</c:v>
                </c:pt>
                <c:pt idx="71">
                  <c:v>7.8105286229401827E-4</c:v>
                </c:pt>
                <c:pt idx="72">
                  <c:v>8.0105289816856384E-4</c:v>
                </c:pt>
                <c:pt idx="73">
                  <c:v>8.210528758354485E-4</c:v>
                </c:pt>
                <c:pt idx="74">
                  <c:v>8.4105285350233316E-4</c:v>
                </c:pt>
                <c:pt idx="75">
                  <c:v>8.6105288937687874E-4</c:v>
                </c:pt>
                <c:pt idx="76">
                  <c:v>8.810528670437634E-4</c:v>
                </c:pt>
                <c:pt idx="77">
                  <c:v>9.0105290291830897E-4</c:v>
                </c:pt>
                <c:pt idx="78">
                  <c:v>9.2105288058519363E-4</c:v>
                </c:pt>
                <c:pt idx="79">
                  <c:v>9.4105285825207829E-4</c:v>
                </c:pt>
                <c:pt idx="80">
                  <c:v>9.6105289412662387E-4</c:v>
                </c:pt>
                <c:pt idx="81">
                  <c:v>9.8105287179350853E-4</c:v>
                </c:pt>
                <c:pt idx="82">
                  <c:v>1.0010529076680541E-3</c:v>
                </c:pt>
                <c:pt idx="83">
                  <c:v>1.0210528271272779E-3</c:v>
                </c:pt>
                <c:pt idx="84">
                  <c:v>1.0410528630018234E-3</c:v>
                </c:pt>
                <c:pt idx="85">
                  <c:v>1.061052898876369E-3</c:v>
                </c:pt>
                <c:pt idx="86">
                  <c:v>1.0810529347509146E-3</c:v>
                </c:pt>
                <c:pt idx="87">
                  <c:v>1.1010528542101383E-3</c:v>
                </c:pt>
                <c:pt idx="88">
                  <c:v>1.1210528900846839E-3</c:v>
                </c:pt>
                <c:pt idx="89">
                  <c:v>1.1410529259592295E-3</c:v>
                </c:pt>
                <c:pt idx="90">
                  <c:v>1.1610528454184532E-3</c:v>
                </c:pt>
                <c:pt idx="91">
                  <c:v>1.1810528812929988E-3</c:v>
                </c:pt>
                <c:pt idx="92">
                  <c:v>1.2010529171675444E-3</c:v>
                </c:pt>
                <c:pt idx="93">
                  <c:v>1.2210528366267681E-3</c:v>
                </c:pt>
                <c:pt idx="94">
                  <c:v>1.2410528725013137E-3</c:v>
                </c:pt>
                <c:pt idx="95">
                  <c:v>1.2610529083758593E-3</c:v>
                </c:pt>
                <c:pt idx="96">
                  <c:v>1.281052827835083E-3</c:v>
                </c:pt>
                <c:pt idx="97">
                  <c:v>1.3010528637096286E-3</c:v>
                </c:pt>
                <c:pt idx="98">
                  <c:v>1.3210528995841742E-3</c:v>
                </c:pt>
                <c:pt idx="99">
                  <c:v>1.3410529354587197E-3</c:v>
                </c:pt>
                <c:pt idx="100">
                  <c:v>1.3610528549179435E-3</c:v>
                </c:pt>
                <c:pt idx="101">
                  <c:v>1.3810528907924891E-3</c:v>
                </c:pt>
                <c:pt idx="102">
                  <c:v>1.4010529266670346E-3</c:v>
                </c:pt>
                <c:pt idx="103">
                  <c:v>1.4210528461262584E-3</c:v>
                </c:pt>
                <c:pt idx="104">
                  <c:v>1.4410528820008039E-3</c:v>
                </c:pt>
                <c:pt idx="105">
                  <c:v>1.4610529178753495E-3</c:v>
                </c:pt>
                <c:pt idx="106">
                  <c:v>1.4810528373345733E-3</c:v>
                </c:pt>
                <c:pt idx="107">
                  <c:v>1.5010528732091188E-3</c:v>
                </c:pt>
                <c:pt idx="108">
                  <c:v>1.5210529090836644E-3</c:v>
                </c:pt>
                <c:pt idx="109">
                  <c:v>1.5410528285428882E-3</c:v>
                </c:pt>
                <c:pt idx="110">
                  <c:v>1.5610528644174337E-3</c:v>
                </c:pt>
                <c:pt idx="111">
                  <c:v>1.5810529002919793E-3</c:v>
                </c:pt>
                <c:pt idx="112">
                  <c:v>1.6010529361665249E-3</c:v>
                </c:pt>
                <c:pt idx="113">
                  <c:v>1.6210528556257486E-3</c:v>
                </c:pt>
                <c:pt idx="114">
                  <c:v>1.6410528915002942E-3</c:v>
                </c:pt>
                <c:pt idx="115">
                  <c:v>1.6610529273748398E-3</c:v>
                </c:pt>
                <c:pt idx="116">
                  <c:v>1.6810528468340635E-3</c:v>
                </c:pt>
                <c:pt idx="117">
                  <c:v>1.7010528827086091E-3</c:v>
                </c:pt>
                <c:pt idx="118">
                  <c:v>1.7210529185831547E-3</c:v>
                </c:pt>
                <c:pt idx="119">
                  <c:v>1.7410528380423784E-3</c:v>
                </c:pt>
                <c:pt idx="120">
                  <c:v>1.761052873916924E-3</c:v>
                </c:pt>
                <c:pt idx="121">
                  <c:v>1.7810529097914696E-3</c:v>
                </c:pt>
                <c:pt idx="122">
                  <c:v>1.8010528292506933E-3</c:v>
                </c:pt>
                <c:pt idx="123">
                  <c:v>1.8210528651252389E-3</c:v>
                </c:pt>
                <c:pt idx="124">
                  <c:v>1.8410529009997845E-3</c:v>
                </c:pt>
                <c:pt idx="125">
                  <c:v>1.86105293687433E-3</c:v>
                </c:pt>
                <c:pt idx="126">
                  <c:v>1.8810528563335538E-3</c:v>
                </c:pt>
                <c:pt idx="127">
                  <c:v>1.9010528922080994E-3</c:v>
                </c:pt>
                <c:pt idx="128">
                  <c:v>1.9210529280826449E-3</c:v>
                </c:pt>
                <c:pt idx="129">
                  <c:v>1.9410528475418687E-3</c:v>
                </c:pt>
                <c:pt idx="130">
                  <c:v>1.9610528834164143E-3</c:v>
                </c:pt>
                <c:pt idx="131">
                  <c:v>1.981052802875638E-3</c:v>
                </c:pt>
                <c:pt idx="132">
                  <c:v>2.0000000949949026E-3</c:v>
                </c:pt>
              </c:numCache>
            </c:numRef>
          </c:xVal>
          <c:yVal>
            <c:numRef>
              <c:f>'u=0.495'!$BM$21:$BM$153</c:f>
              <c:numCache>
                <c:formatCode>General</c:formatCode>
                <c:ptCount val="133"/>
                <c:pt idx="0">
                  <c:v>0</c:v>
                </c:pt>
                <c:pt idx="1">
                  <c:v>3.0580332144630486E-2</c:v>
                </c:pt>
                <c:pt idx="2">
                  <c:v>8.6494240921620627E-2</c:v>
                </c:pt>
                <c:pt idx="3">
                  <c:v>0.20023697478124067</c:v>
                </c:pt>
                <c:pt idx="4">
                  <c:v>0.42164211319723183</c:v>
                </c:pt>
                <c:pt idx="5">
                  <c:v>0.84293004757127654</c:v>
                </c:pt>
                <c:pt idx="6">
                  <c:v>1.6341841819586957</c:v>
                </c:pt>
                <c:pt idx="7">
                  <c:v>3.1086112127777215</c:v>
                </c:pt>
                <c:pt idx="8">
                  <c:v>5.8424803555910616</c:v>
                </c:pt>
                <c:pt idx="9">
                  <c:v>7.0065527018828044</c:v>
                </c:pt>
                <c:pt idx="10">
                  <c:v>7.4609330017358442</c:v>
                </c:pt>
                <c:pt idx="11">
                  <c:v>8.160102176356256</c:v>
                </c:pt>
                <c:pt idx="12">
                  <c:v>8.4276266819510575</c:v>
                </c:pt>
                <c:pt idx="13">
                  <c:v>8.5286874053770454</c:v>
                </c:pt>
                <c:pt idx="14">
                  <c:v>8.6810294245903226</c:v>
                </c:pt>
                <c:pt idx="15">
                  <c:v>8.695357871823246</c:v>
                </c:pt>
                <c:pt idx="16">
                  <c:v>8.7168647570653395</c:v>
                </c:pt>
                <c:pt idx="17">
                  <c:v>8.7289427601329272</c:v>
                </c:pt>
                <c:pt idx="18">
                  <c:v>8.747069664001053</c:v>
                </c:pt>
                <c:pt idx="19">
                  <c:v>8.7742857128372904</c:v>
                </c:pt>
                <c:pt idx="20">
                  <c:v>8.8151603885874081</c:v>
                </c:pt>
                <c:pt idx="21">
                  <c:v>8.8765921165778607</c:v>
                </c:pt>
                <c:pt idx="22">
                  <c:v>8.9690053844485025</c:v>
                </c:pt>
                <c:pt idx="23">
                  <c:v>9.108222121846385</c:v>
                </c:pt>
                <c:pt idx="24">
                  <c:v>9.3183834292628358</c:v>
                </c:pt>
                <c:pt idx="25">
                  <c:v>9.6366066583617922</c:v>
                </c:pt>
                <c:pt idx="26">
                  <c:v>10.12057040246903</c:v>
                </c:pt>
                <c:pt idx="27">
                  <c:v>10.861179844284507</c:v>
                </c:pt>
                <c:pt idx="28">
                  <c:v>12.004285145437901</c:v>
                </c:pt>
                <c:pt idx="29">
                  <c:v>13.788902929342141</c:v>
                </c:pt>
                <c:pt idx="30">
                  <c:v>16.615890654147954</c:v>
                </c:pt>
                <c:pt idx="31">
                  <c:v>21.173094540921628</c:v>
                </c:pt>
                <c:pt idx="32">
                  <c:v>28.665008524919347</c:v>
                </c:pt>
                <c:pt idx="33">
                  <c:v>41.23503612904684</c:v>
                </c:pt>
                <c:pt idx="34">
                  <c:v>46.327461237773981</c:v>
                </c:pt>
                <c:pt idx="35">
                  <c:v>54.327529123086158</c:v>
                </c:pt>
                <c:pt idx="36">
                  <c:v>67.097464966189918</c:v>
                </c:pt>
                <c:pt idx="37">
                  <c:v>87.863850767030996</c:v>
                </c:pt>
                <c:pt idx="38">
                  <c:v>115.19930982823882</c:v>
                </c:pt>
                <c:pt idx="39">
                  <c:v>144.89724333232618</c:v>
                </c:pt>
                <c:pt idx="40">
                  <c:v>176.78277937121558</c:v>
                </c:pt>
                <c:pt idx="41">
                  <c:v>210.71494560732233</c:v>
                </c:pt>
                <c:pt idx="42">
                  <c:v>246.57705133943716</c:v>
                </c:pt>
                <c:pt idx="43">
                  <c:v>284.27027461952645</c:v>
                </c:pt>
                <c:pt idx="44">
                  <c:v>323.70968181793137</c:v>
                </c:pt>
                <c:pt idx="45">
                  <c:v>364.82110246283423</c:v>
                </c:pt>
                <c:pt idx="46">
                  <c:v>407.5390460799938</c:v>
                </c:pt>
                <c:pt idx="47">
                  <c:v>451.80534090451005</c:v>
                </c:pt>
                <c:pt idx="48">
                  <c:v>497.56755200007291</c:v>
                </c:pt>
                <c:pt idx="49">
                  <c:v>544.77828777029833</c:v>
                </c:pt>
                <c:pt idx="50">
                  <c:v>593.39432381233985</c:v>
                </c:pt>
                <c:pt idx="51">
                  <c:v>643.37629119784549</c:v>
                </c:pt>
                <c:pt idx="52">
                  <c:v>694.68776656977514</c:v>
                </c:pt>
                <c:pt idx="53">
                  <c:v>747.29515381605142</c:v>
                </c:pt>
                <c:pt idx="54">
                  <c:v>801.16728234925336</c:v>
                </c:pt>
                <c:pt idx="55">
                  <c:v>856.27504745068825</c:v>
                </c:pt>
                <c:pt idx="56">
                  <c:v>912.59149710874999</c:v>
                </c:pt>
                <c:pt idx="57">
                  <c:v>970.09114979609217</c:v>
                </c:pt>
                <c:pt idx="58">
                  <c:v>1028.7500546992753</c:v>
                </c:pt>
                <c:pt idx="59">
                  <c:v>1088.5459942314219</c:v>
                </c:pt>
                <c:pt idx="60">
                  <c:v>1149.4574030216397</c:v>
                </c:pt>
                <c:pt idx="61">
                  <c:v>1211.4643816950843</c:v>
                </c:pt>
                <c:pt idx="62">
                  <c:v>1274.5480896202403</c:v>
                </c:pt>
                <c:pt idx="63">
                  <c:v>1338.6900919463867</c:v>
                </c:pt>
                <c:pt idx="64">
                  <c:v>1403.8735746458335</c:v>
                </c:pt>
                <c:pt idx="65">
                  <c:v>1470.0817820679868</c:v>
                </c:pt>
                <c:pt idx="66">
                  <c:v>1537.2992754431812</c:v>
                </c:pt>
                <c:pt idx="67">
                  <c:v>1605.5113215294284</c:v>
                </c:pt>
                <c:pt idx="68">
                  <c:v>1674.7032339554728</c:v>
                </c:pt>
                <c:pt idx="69">
                  <c:v>1744.8617250124521</c:v>
                </c:pt>
                <c:pt idx="70">
                  <c:v>1815.9732541310332</c:v>
                </c:pt>
                <c:pt idx="71">
                  <c:v>1888.0254132123591</c:v>
                </c:pt>
                <c:pt idx="72">
                  <c:v>1961.0062927839288</c:v>
                </c:pt>
                <c:pt idx="73">
                  <c:v>2034.9038018275003</c:v>
                </c:pt>
                <c:pt idx="74">
                  <c:v>2109.7069142265755</c:v>
                </c:pt>
                <c:pt idx="75">
                  <c:v>2185.4050177544236</c:v>
                </c:pt>
                <c:pt idx="76">
                  <c:v>2261.987217713734</c:v>
                </c:pt>
                <c:pt idx="77">
                  <c:v>2339.4438638495635</c:v>
                </c:pt>
                <c:pt idx="78">
                  <c:v>2417.7647474269347</c:v>
                </c:pt>
                <c:pt idx="79">
                  <c:v>2496.9406543943128</c:v>
                </c:pt>
                <c:pt idx="80">
                  <c:v>2576.9626832185245</c:v>
                </c:pt>
                <c:pt idx="81">
                  <c:v>2657.8215191738846</c:v>
                </c:pt>
                <c:pt idx="82">
                  <c:v>2739.5090559927939</c:v>
                </c:pt>
                <c:pt idx="83">
                  <c:v>2822.0162583644474</c:v>
                </c:pt>
                <c:pt idx="84">
                  <c:v>2905.3360139403953</c:v>
                </c:pt>
                <c:pt idx="85">
                  <c:v>2989.4600057459943</c:v>
                </c:pt>
                <c:pt idx="86">
                  <c:v>3074.3806174177494</c:v>
                </c:pt>
                <c:pt idx="87">
                  <c:v>3160.0899437942066</c:v>
                </c:pt>
                <c:pt idx="88">
                  <c:v>3246.5817814089392</c:v>
                </c:pt>
                <c:pt idx="89">
                  <c:v>3333.8486259691799</c:v>
                </c:pt>
                <c:pt idx="90">
                  <c:v>3421.8831402193182</c:v>
                </c:pt>
                <c:pt idx="91">
                  <c:v>3510.6797035266759</c:v>
                </c:pt>
                <c:pt idx="92">
                  <c:v>3600.2313297111541</c:v>
                </c:pt>
                <c:pt idx="93">
                  <c:v>3690.5311774683446</c:v>
                </c:pt>
                <c:pt idx="94">
                  <c:v>3781.5741403165484</c:v>
                </c:pt>
                <c:pt idx="95">
                  <c:v>3873.3536865419628</c:v>
                </c:pt>
                <c:pt idx="96">
                  <c:v>3965.863410802011</c:v>
                </c:pt>
                <c:pt idx="97">
                  <c:v>4059.0986632341842</c:v>
                </c:pt>
                <c:pt idx="98">
                  <c:v>4153.0533132074015</c:v>
                </c:pt>
                <c:pt idx="99">
                  <c:v>4247.7218939888025</c:v>
                </c:pt>
                <c:pt idx="100">
                  <c:v>4343.0985043921146</c:v>
                </c:pt>
                <c:pt idx="101">
                  <c:v>4439.1790290481567</c:v>
                </c:pt>
                <c:pt idx="102">
                  <c:v>4535.9578030592356</c:v>
                </c:pt>
                <c:pt idx="103">
                  <c:v>4633.4292551288872</c:v>
                </c:pt>
                <c:pt idx="104">
                  <c:v>4731.589624055001</c:v>
                </c:pt>
                <c:pt idx="105">
                  <c:v>4830.4335508316881</c:v>
                </c:pt>
                <c:pt idx="106">
                  <c:v>4929.9557593132677</c:v>
                </c:pt>
                <c:pt idx="107">
                  <c:v>5030.1528086667449</c:v>
                </c:pt>
                <c:pt idx="108">
                  <c:v>5131.0196143548565</c:v>
                </c:pt>
                <c:pt idx="109">
                  <c:v>5232.5511654432403</c:v>
                </c:pt>
                <c:pt idx="110">
                  <c:v>5334.7443122217892</c:v>
                </c:pt>
                <c:pt idx="111">
                  <c:v>5437.594217430923</c:v>
                </c:pt>
                <c:pt idx="112">
                  <c:v>5541.0967137436983</c:v>
                </c:pt>
                <c:pt idx="113">
                  <c:v>5645.2471040533164</c:v>
                </c:pt>
                <c:pt idx="114">
                  <c:v>5750.0425877775406</c:v>
                </c:pt>
                <c:pt idx="115">
                  <c:v>5855.4786210783468</c:v>
                </c:pt>
                <c:pt idx="116">
                  <c:v>5961.5507165736308</c:v>
                </c:pt>
                <c:pt idx="117">
                  <c:v>6068.2563102565573</c:v>
                </c:pt>
                <c:pt idx="118">
                  <c:v>6175.5910548808333</c:v>
                </c:pt>
                <c:pt idx="119">
                  <c:v>6283.5506537926021</c:v>
                </c:pt>
                <c:pt idx="120">
                  <c:v>6392.1327607615185</c:v>
                </c:pt>
                <c:pt idx="121">
                  <c:v>6501.3332076844263</c:v>
                </c:pt>
                <c:pt idx="122">
                  <c:v>6611.1478718856879</c:v>
                </c:pt>
                <c:pt idx="123">
                  <c:v>6721.5746082725591</c:v>
                </c:pt>
                <c:pt idx="124">
                  <c:v>6832.6094124555602</c:v>
                </c:pt>
                <c:pt idx="125">
                  <c:v>6944.2489724849129</c:v>
                </c:pt>
                <c:pt idx="126">
                  <c:v>7056.4893748742461</c:v>
                </c:pt>
                <c:pt idx="127">
                  <c:v>7169.3287199887491</c:v>
                </c:pt>
                <c:pt idx="128">
                  <c:v>7282.7632006764525</c:v>
                </c:pt>
                <c:pt idx="129">
                  <c:v>7396.7890453384744</c:v>
                </c:pt>
                <c:pt idx="130">
                  <c:v>7511.4045234031137</c:v>
                </c:pt>
                <c:pt idx="131">
                  <c:v>7626.6052894870882</c:v>
                </c:pt>
                <c:pt idx="132">
                  <c:v>7736.2806749982374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6F-7C41-92E9-46FBCED988FA}"/>
            </c:ext>
          </c:extLst>
        </c:ser>
        <c:ser>
          <c:idx val="2"/>
          <c:order val="2"/>
          <c:marker>
            <c:symbol val="none"/>
          </c:marker>
          <c:xVal>
            <c:numRef>
              <c:f>'u=0.495'!$BL$21:$BL$153</c:f>
              <c:numCache>
                <c:formatCode>General</c:formatCode>
                <c:ptCount val="133"/>
                <c:pt idx="0">
                  <c:v>0</c:v>
                </c:pt>
                <c:pt idx="1">
                  <c:v>4.9999999873762135E-7</c:v>
                </c:pt>
                <c:pt idx="2">
                  <c:v>9.9999999747524271E-7</c:v>
                </c:pt>
                <c:pt idx="3">
                  <c:v>1.7500000240033842E-6</c:v>
                </c:pt>
                <c:pt idx="4">
                  <c:v>2.8750000637955964E-6</c:v>
                </c:pt>
                <c:pt idx="5">
                  <c:v>4.5625001803273335E-6</c:v>
                </c:pt>
                <c:pt idx="6">
                  <c:v>7.0937499003775883E-6</c:v>
                </c:pt>
                <c:pt idx="7">
                  <c:v>1.0890625162573997E-5</c:v>
                </c:pt>
                <c:pt idx="8">
                  <c:v>1.6585938283242285E-5</c:v>
                </c:pt>
                <c:pt idx="9">
                  <c:v>1.8721679225564003E-5</c:v>
                </c:pt>
                <c:pt idx="10">
                  <c:v>1.9522583897924051E-5</c:v>
                </c:pt>
                <c:pt idx="11">
                  <c:v>2.0723937268485315E-5</c:v>
                </c:pt>
                <c:pt idx="12">
                  <c:v>2.1174446374061517E-5</c:v>
                </c:pt>
                <c:pt idx="13">
                  <c:v>2.1343386833905242E-5</c:v>
                </c:pt>
                <c:pt idx="14">
                  <c:v>2.159679752367083E-5</c:v>
                </c:pt>
                <c:pt idx="15">
                  <c:v>2.1620555344270542E-5</c:v>
                </c:pt>
                <c:pt idx="16">
                  <c:v>2.1656191165675409E-5</c:v>
                </c:pt>
                <c:pt idx="17">
                  <c:v>2.1676190954167396E-5</c:v>
                </c:pt>
                <c:pt idx="18">
                  <c:v>2.1706189727410674E-5</c:v>
                </c:pt>
                <c:pt idx="19">
                  <c:v>2.1751191525254399E-5</c:v>
                </c:pt>
                <c:pt idx="20">
                  <c:v>2.1818690584041178E-5</c:v>
                </c:pt>
                <c:pt idx="21">
                  <c:v>2.1919940991210751E-5</c:v>
                </c:pt>
                <c:pt idx="22">
                  <c:v>2.2071815692470409E-5</c:v>
                </c:pt>
                <c:pt idx="23">
                  <c:v>2.2299627744359896E-5</c:v>
                </c:pt>
                <c:pt idx="24">
                  <c:v>2.2641346731688827E-5</c:v>
                </c:pt>
                <c:pt idx="25">
                  <c:v>2.3153925212682225E-5</c:v>
                </c:pt>
                <c:pt idx="26">
                  <c:v>2.3922792024677619E-5</c:v>
                </c:pt>
                <c:pt idx="27">
                  <c:v>2.5076093152165413E-5</c:v>
                </c:pt>
                <c:pt idx="28">
                  <c:v>2.6806044843397103E-5</c:v>
                </c:pt>
                <c:pt idx="29">
                  <c:v>2.9400971470749937E-5</c:v>
                </c:pt>
                <c:pt idx="30">
                  <c:v>3.3293359592789784E-5</c:v>
                </c:pt>
                <c:pt idx="31">
                  <c:v>3.913194450433366E-5</c:v>
                </c:pt>
                <c:pt idx="32">
                  <c:v>4.7889825509628281E-5</c:v>
                </c:pt>
                <c:pt idx="33">
                  <c:v>6.1026639741612598E-5</c:v>
                </c:pt>
                <c:pt idx="34">
                  <c:v>6.5952946897596121E-5</c:v>
                </c:pt>
                <c:pt idx="35">
                  <c:v>7.3342409450560808E-5</c:v>
                </c:pt>
                <c:pt idx="36">
                  <c:v>8.4426596004050225E-5</c:v>
                </c:pt>
                <c:pt idx="37">
                  <c:v>1.0105287947226316E-4</c:v>
                </c:pt>
                <c:pt idx="38">
                  <c:v>1.2105287896702066E-4</c:v>
                </c:pt>
                <c:pt idx="39">
                  <c:v>1.4105287846177816E-4</c:v>
                </c:pt>
                <c:pt idx="40">
                  <c:v>1.6105288523249328E-4</c:v>
                </c:pt>
                <c:pt idx="41">
                  <c:v>1.8105287745129317E-4</c:v>
                </c:pt>
                <c:pt idx="42">
                  <c:v>2.0105288422200829E-4</c:v>
                </c:pt>
                <c:pt idx="43">
                  <c:v>2.2105287644080818E-4</c:v>
                </c:pt>
                <c:pt idx="44">
                  <c:v>2.4105288321152329E-4</c:v>
                </c:pt>
                <c:pt idx="45">
                  <c:v>2.6105288998223841E-4</c:v>
                </c:pt>
                <c:pt idx="46">
                  <c:v>2.8105286764912307E-4</c:v>
                </c:pt>
                <c:pt idx="47">
                  <c:v>3.0105287441983819E-4</c:v>
                </c:pt>
                <c:pt idx="48">
                  <c:v>3.2105288119055331E-4</c:v>
                </c:pt>
                <c:pt idx="49">
                  <c:v>3.4105288796126842E-4</c:v>
                </c:pt>
                <c:pt idx="50">
                  <c:v>3.6105286562815309E-4</c:v>
                </c:pt>
                <c:pt idx="51">
                  <c:v>3.810528723988682E-4</c:v>
                </c:pt>
                <c:pt idx="52">
                  <c:v>4.0105287916958332E-4</c:v>
                </c:pt>
                <c:pt idx="53">
                  <c:v>4.2105288594029844E-4</c:v>
                </c:pt>
                <c:pt idx="54">
                  <c:v>4.4105289271101356E-4</c:v>
                </c:pt>
                <c:pt idx="55">
                  <c:v>4.6105287037789822E-4</c:v>
                </c:pt>
                <c:pt idx="56">
                  <c:v>4.8105287714861333E-4</c:v>
                </c:pt>
                <c:pt idx="57">
                  <c:v>5.0105288391932845E-4</c:v>
                </c:pt>
                <c:pt idx="58">
                  <c:v>5.2105286158621311E-4</c:v>
                </c:pt>
                <c:pt idx="59">
                  <c:v>5.4105289746075869E-4</c:v>
                </c:pt>
                <c:pt idx="60">
                  <c:v>5.6105287512764335E-4</c:v>
                </c:pt>
                <c:pt idx="61">
                  <c:v>5.8105285279452801E-4</c:v>
                </c:pt>
                <c:pt idx="62">
                  <c:v>6.0105288866907358E-4</c:v>
                </c:pt>
                <c:pt idx="63">
                  <c:v>6.2105286633595824E-4</c:v>
                </c:pt>
                <c:pt idx="64">
                  <c:v>6.4105290221050382E-4</c:v>
                </c:pt>
                <c:pt idx="65">
                  <c:v>6.6105287987738848E-4</c:v>
                </c:pt>
                <c:pt idx="66">
                  <c:v>6.8105285754427314E-4</c:v>
                </c:pt>
                <c:pt idx="67">
                  <c:v>7.0105289341881871E-4</c:v>
                </c:pt>
                <c:pt idx="68">
                  <c:v>7.2105287108570337E-4</c:v>
                </c:pt>
                <c:pt idx="69">
                  <c:v>7.4105290696024895E-4</c:v>
                </c:pt>
                <c:pt idx="70">
                  <c:v>7.6105288462713361E-4</c:v>
                </c:pt>
                <c:pt idx="71">
                  <c:v>7.8105286229401827E-4</c:v>
                </c:pt>
                <c:pt idx="72">
                  <c:v>8.0105289816856384E-4</c:v>
                </c:pt>
                <c:pt idx="73">
                  <c:v>8.210528758354485E-4</c:v>
                </c:pt>
                <c:pt idx="74">
                  <c:v>8.4105285350233316E-4</c:v>
                </c:pt>
                <c:pt idx="75">
                  <c:v>8.6105288937687874E-4</c:v>
                </c:pt>
                <c:pt idx="76">
                  <c:v>8.810528670437634E-4</c:v>
                </c:pt>
                <c:pt idx="77">
                  <c:v>9.0105290291830897E-4</c:v>
                </c:pt>
                <c:pt idx="78">
                  <c:v>9.2105288058519363E-4</c:v>
                </c:pt>
                <c:pt idx="79">
                  <c:v>9.4105285825207829E-4</c:v>
                </c:pt>
                <c:pt idx="80">
                  <c:v>9.6105289412662387E-4</c:v>
                </c:pt>
                <c:pt idx="81">
                  <c:v>9.8105287179350853E-4</c:v>
                </c:pt>
                <c:pt idx="82">
                  <c:v>1.0010529076680541E-3</c:v>
                </c:pt>
                <c:pt idx="83">
                  <c:v>1.0210528271272779E-3</c:v>
                </c:pt>
                <c:pt idx="84">
                  <c:v>1.0410528630018234E-3</c:v>
                </c:pt>
                <c:pt idx="85">
                  <c:v>1.061052898876369E-3</c:v>
                </c:pt>
                <c:pt idx="86">
                  <c:v>1.0810529347509146E-3</c:v>
                </c:pt>
                <c:pt idx="87">
                  <c:v>1.1010528542101383E-3</c:v>
                </c:pt>
                <c:pt idx="88">
                  <c:v>1.1210528900846839E-3</c:v>
                </c:pt>
                <c:pt idx="89">
                  <c:v>1.1410529259592295E-3</c:v>
                </c:pt>
                <c:pt idx="90">
                  <c:v>1.1610528454184532E-3</c:v>
                </c:pt>
                <c:pt idx="91">
                  <c:v>1.1810528812929988E-3</c:v>
                </c:pt>
                <c:pt idx="92">
                  <c:v>1.2010529171675444E-3</c:v>
                </c:pt>
                <c:pt idx="93">
                  <c:v>1.2210528366267681E-3</c:v>
                </c:pt>
                <c:pt idx="94">
                  <c:v>1.2410528725013137E-3</c:v>
                </c:pt>
                <c:pt idx="95">
                  <c:v>1.2610529083758593E-3</c:v>
                </c:pt>
                <c:pt idx="96">
                  <c:v>1.281052827835083E-3</c:v>
                </c:pt>
                <c:pt idx="97">
                  <c:v>1.3010528637096286E-3</c:v>
                </c:pt>
                <c:pt idx="98">
                  <c:v>1.3210528995841742E-3</c:v>
                </c:pt>
                <c:pt idx="99">
                  <c:v>1.3410529354587197E-3</c:v>
                </c:pt>
                <c:pt idx="100">
                  <c:v>1.3610528549179435E-3</c:v>
                </c:pt>
                <c:pt idx="101">
                  <c:v>1.3810528907924891E-3</c:v>
                </c:pt>
                <c:pt idx="102">
                  <c:v>1.4010529266670346E-3</c:v>
                </c:pt>
                <c:pt idx="103">
                  <c:v>1.4210528461262584E-3</c:v>
                </c:pt>
                <c:pt idx="104">
                  <c:v>1.4410528820008039E-3</c:v>
                </c:pt>
                <c:pt idx="105">
                  <c:v>1.4610529178753495E-3</c:v>
                </c:pt>
                <c:pt idx="106">
                  <c:v>1.4810528373345733E-3</c:v>
                </c:pt>
                <c:pt idx="107">
                  <c:v>1.5010528732091188E-3</c:v>
                </c:pt>
                <c:pt idx="108">
                  <c:v>1.5210529090836644E-3</c:v>
                </c:pt>
                <c:pt idx="109">
                  <c:v>1.5410528285428882E-3</c:v>
                </c:pt>
                <c:pt idx="110">
                  <c:v>1.5610528644174337E-3</c:v>
                </c:pt>
                <c:pt idx="111">
                  <c:v>1.5810529002919793E-3</c:v>
                </c:pt>
                <c:pt idx="112">
                  <c:v>1.6010529361665249E-3</c:v>
                </c:pt>
                <c:pt idx="113">
                  <c:v>1.6210528556257486E-3</c:v>
                </c:pt>
                <c:pt idx="114">
                  <c:v>1.6410528915002942E-3</c:v>
                </c:pt>
                <c:pt idx="115">
                  <c:v>1.6610529273748398E-3</c:v>
                </c:pt>
                <c:pt idx="116">
                  <c:v>1.6810528468340635E-3</c:v>
                </c:pt>
                <c:pt idx="117">
                  <c:v>1.7010528827086091E-3</c:v>
                </c:pt>
                <c:pt idx="118">
                  <c:v>1.7210529185831547E-3</c:v>
                </c:pt>
                <c:pt idx="119">
                  <c:v>1.7410528380423784E-3</c:v>
                </c:pt>
                <c:pt idx="120">
                  <c:v>1.761052873916924E-3</c:v>
                </c:pt>
                <c:pt idx="121">
                  <c:v>1.7810529097914696E-3</c:v>
                </c:pt>
                <c:pt idx="122">
                  <c:v>1.8010528292506933E-3</c:v>
                </c:pt>
                <c:pt idx="123">
                  <c:v>1.8210528651252389E-3</c:v>
                </c:pt>
                <c:pt idx="124">
                  <c:v>1.8410529009997845E-3</c:v>
                </c:pt>
                <c:pt idx="125">
                  <c:v>1.86105293687433E-3</c:v>
                </c:pt>
                <c:pt idx="126">
                  <c:v>1.8810528563335538E-3</c:v>
                </c:pt>
                <c:pt idx="127">
                  <c:v>1.9010528922080994E-3</c:v>
                </c:pt>
                <c:pt idx="128">
                  <c:v>1.9210529280826449E-3</c:v>
                </c:pt>
                <c:pt idx="129">
                  <c:v>1.9410528475418687E-3</c:v>
                </c:pt>
                <c:pt idx="130">
                  <c:v>1.9610528834164143E-3</c:v>
                </c:pt>
                <c:pt idx="131">
                  <c:v>1.981052802875638E-3</c:v>
                </c:pt>
                <c:pt idx="132">
                  <c:v>2.0000000949949026E-3</c:v>
                </c:pt>
              </c:numCache>
            </c:numRef>
          </c:xVal>
          <c:yVal>
            <c:numRef>
              <c:f>'u=0.495'!$BN$21:$BN$153</c:f>
              <c:numCache>
                <c:formatCode>General</c:formatCode>
                <c:ptCount val="133"/>
                <c:pt idx="0">
                  <c:v>0</c:v>
                </c:pt>
                <c:pt idx="1">
                  <c:v>3.0206038205103796E-2</c:v>
                </c:pt>
                <c:pt idx="2">
                  <c:v>8.543557779043523E-2</c:v>
                </c:pt>
                <c:pt idx="3">
                  <c:v>0.1977861352751388</c:v>
                </c:pt>
                <c:pt idx="4">
                  <c:v>0.41648134231768269</c:v>
                </c:pt>
                <c:pt idx="5">
                  <c:v>0.83261284085296194</c:v>
                </c:pt>
                <c:pt idx="6">
                  <c:v>1.6141822659401046</c:v>
                </c:pt>
                <c:pt idx="7">
                  <c:v>3.0705627595501879</c:v>
                </c:pt>
                <c:pt idx="8">
                  <c:v>5.7709701777892342</c:v>
                </c:pt>
                <c:pt idx="9">
                  <c:v>6.920794633563407</c:v>
                </c:pt>
                <c:pt idx="10">
                  <c:v>7.3696134571162242</c:v>
                </c:pt>
                <c:pt idx="11">
                  <c:v>8.0602250142612402</c:v>
                </c:pt>
                <c:pt idx="12">
                  <c:v>8.3244751014931069</c:v>
                </c:pt>
                <c:pt idx="13">
                  <c:v>8.4242988724843197</c:v>
                </c:pt>
                <c:pt idx="14">
                  <c:v>8.5747762718413743</c:v>
                </c:pt>
                <c:pt idx="15">
                  <c:v>8.5889293432498377</c:v>
                </c:pt>
                <c:pt idx="16">
                  <c:v>8.6101729907754105</c:v>
                </c:pt>
                <c:pt idx="17">
                  <c:v>8.6221031627688163</c:v>
                </c:pt>
                <c:pt idx="18">
                  <c:v>8.640008198861663</c:v>
                </c:pt>
                <c:pt idx="19">
                  <c:v>8.6668911315600798</c:v>
                </c:pt>
                <c:pt idx="20">
                  <c:v>8.7072655137443515</c:v>
                </c:pt>
                <c:pt idx="21">
                  <c:v>8.7679453361187125</c:v>
                </c:pt>
                <c:pt idx="22">
                  <c:v>8.8592274937734086</c:v>
                </c:pt>
                <c:pt idx="23">
                  <c:v>8.9967402607617384</c:v>
                </c:pt>
                <c:pt idx="24">
                  <c:v>9.2043292578672045</c:v>
                </c:pt>
                <c:pt idx="25">
                  <c:v>9.5186575316888593</c:v>
                </c:pt>
                <c:pt idx="26">
                  <c:v>9.9966977071601111</c:v>
                </c:pt>
                <c:pt idx="27">
                  <c:v>10.728242315267545</c:v>
                </c:pt>
                <c:pt idx="28">
                  <c:v>11.857356356141654</c:v>
                </c:pt>
                <c:pt idx="29">
                  <c:v>13.620130962616436</c:v>
                </c:pt>
                <c:pt idx="30">
                  <c:v>16.412517219802254</c:v>
                </c:pt>
                <c:pt idx="31">
                  <c:v>20.913942320788397</c:v>
                </c:pt>
                <c:pt idx="32">
                  <c:v>28.314157562391717</c:v>
                </c:pt>
                <c:pt idx="33">
                  <c:v>40.730331862060112</c:v>
                </c:pt>
                <c:pt idx="34">
                  <c:v>45.760427240466626</c:v>
                </c:pt>
                <c:pt idx="35">
                  <c:v>53.662576734601345</c:v>
                </c:pt>
                <c:pt idx="36">
                  <c:v>66.276212457365915</c:v>
                </c:pt>
                <c:pt idx="37">
                  <c:v>86.788424029020504</c:v>
                </c:pt>
                <c:pt idx="38">
                  <c:v>113.78930540767081</c:v>
                </c:pt>
                <c:pt idx="39">
                  <c:v>143.12374526249124</c:v>
                </c:pt>
                <c:pt idx="40">
                  <c:v>174.61901206422939</c:v>
                </c:pt>
                <c:pt idx="41">
                  <c:v>208.13585893372107</c:v>
                </c:pt>
                <c:pt idx="42">
                  <c:v>243.55902342835321</c:v>
                </c:pt>
                <c:pt idx="43">
                  <c:v>280.79089315059889</c:v>
                </c:pt>
                <c:pt idx="44">
                  <c:v>319.7475740325246</c:v>
                </c:pt>
                <c:pt idx="45">
                  <c:v>360.35580342626832</c:v>
                </c:pt>
                <c:pt idx="46">
                  <c:v>402.55089244102118</c:v>
                </c:pt>
                <c:pt idx="47">
                  <c:v>446.27538131654524</c:v>
                </c:pt>
                <c:pt idx="48">
                  <c:v>491.47747690416003</c:v>
                </c:pt>
                <c:pt idx="49">
                  <c:v>538.11036766616849</c:v>
                </c:pt>
                <c:pt idx="50">
                  <c:v>586.13135825323309</c:v>
                </c:pt>
                <c:pt idx="51">
                  <c:v>635.50156160067877</c:v>
                </c:pt>
                <c:pt idx="52">
                  <c:v>686.18500016224766</c:v>
                </c:pt>
                <c:pt idx="53">
                  <c:v>738.14848903202858</c:v>
                </c:pt>
                <c:pt idx="54">
                  <c:v>791.36123914108475</c:v>
                </c:pt>
                <c:pt idx="55">
                  <c:v>845.79450200360429</c:v>
                </c:pt>
                <c:pt idx="56">
                  <c:v>901.42165549238382</c:v>
                </c:pt>
                <c:pt idx="57">
                  <c:v>958.21752996620057</c:v>
                </c:pt>
                <c:pt idx="58">
                  <c:v>1016.1584677622675</c:v>
                </c:pt>
                <c:pt idx="59">
                  <c:v>1075.2225232301948</c:v>
                </c:pt>
                <c:pt idx="60">
                  <c:v>1135.3883949526535</c:v>
                </c:pt>
                <c:pt idx="61">
                  <c:v>1196.6364271170783</c:v>
                </c:pt>
                <c:pt idx="62">
                  <c:v>1258.9480096955381</c:v>
                </c:pt>
                <c:pt idx="63">
                  <c:v>1322.3049334742627</c:v>
                </c:pt>
                <c:pt idx="64">
                  <c:v>1386.6905902241333</c:v>
                </c:pt>
                <c:pt idx="65">
                  <c:v>1452.0884293786094</c:v>
                </c:pt>
                <c:pt idx="66">
                  <c:v>1518.4832011338578</c:v>
                </c:pt>
                <c:pt idx="67">
                  <c:v>1585.8603525782796</c:v>
                </c:pt>
                <c:pt idx="68">
                  <c:v>1654.2053770973241</c:v>
                </c:pt>
                <c:pt idx="69">
                  <c:v>1723.5051496196331</c:v>
                </c:pt>
                <c:pt idx="70">
                  <c:v>1793.7462953083132</c:v>
                </c:pt>
                <c:pt idx="71">
                  <c:v>1864.9165579358528</c:v>
                </c:pt>
                <c:pt idx="72">
                  <c:v>1937.0041737980628</c:v>
                </c:pt>
                <c:pt idx="73">
                  <c:v>2009.9971998670769</c:v>
                </c:pt>
                <c:pt idx="74">
                  <c:v>2083.8847449827003</c:v>
                </c:pt>
                <c:pt idx="75">
                  <c:v>2158.6563268086215</c:v>
                </c:pt>
                <c:pt idx="76">
                  <c:v>2234.3011839953019</c:v>
                </c:pt>
                <c:pt idx="77">
                  <c:v>2310.8097844039762</c:v>
                </c:pt>
                <c:pt idx="78">
                  <c:v>2388.1720442514697</c:v>
                </c:pt>
                <c:pt idx="79">
                  <c:v>2466.3788622634283</c:v>
                </c:pt>
                <c:pt idx="80">
                  <c:v>2545.4214458587303</c:v>
                </c:pt>
                <c:pt idx="81">
                  <c:v>2625.2905943210922</c:v>
                </c:pt>
                <c:pt idx="82">
                  <c:v>2705.978300601158</c:v>
                </c:pt>
                <c:pt idx="83">
                  <c:v>2787.4756399775715</c:v>
                </c:pt>
                <c:pt idx="84">
                  <c:v>2869.7755871548588</c:v>
                </c:pt>
                <c:pt idx="85">
                  <c:v>2952.86992695561</c:v>
                </c:pt>
                <c:pt idx="86">
                  <c:v>3036.7511362382966</c:v>
                </c:pt>
                <c:pt idx="87">
                  <c:v>3121.4114065982303</c:v>
                </c:pt>
                <c:pt idx="88">
                  <c:v>3206.8446104975205</c:v>
                </c:pt>
                <c:pt idx="89">
                  <c:v>3293.0433354936563</c:v>
                </c:pt>
                <c:pt idx="90">
                  <c:v>3380.0003341367969</c:v>
                </c:pt>
                <c:pt idx="91">
                  <c:v>3467.7100545890953</c:v>
                </c:pt>
                <c:pt idx="92">
                  <c:v>3556.1655961791653</c:v>
                </c:pt>
                <c:pt idx="93">
                  <c:v>3645.3602013380792</c:v>
                </c:pt>
                <c:pt idx="94">
                  <c:v>3735.2888260859158</c:v>
                </c:pt>
                <c:pt idx="95">
                  <c:v>3825.9450186550584</c:v>
                </c:pt>
                <c:pt idx="96">
                  <c:v>3917.322452102369</c:v>
                </c:pt>
                <c:pt idx="97">
                  <c:v>4009.4165334782388</c:v>
                </c:pt>
                <c:pt idx="98">
                  <c:v>4102.2212071886406</c:v>
                </c:pt>
                <c:pt idx="99">
                  <c:v>4195.7310734118582</c:v>
                </c:pt>
                <c:pt idx="100">
                  <c:v>4289.9403031903385</c:v>
                </c:pt>
                <c:pt idx="101">
                  <c:v>4384.8448315257647</c:v>
                </c:pt>
                <c:pt idx="102">
                  <c:v>4480.4390628570636</c:v>
                </c:pt>
                <c:pt idx="103">
                  <c:v>4576.7174940787409</c:v>
                </c:pt>
                <c:pt idx="104">
                  <c:v>4673.6764100246519</c:v>
                </c:pt>
                <c:pt idx="105">
                  <c:v>4771.3105172815067</c:v>
                </c:pt>
                <c:pt idx="106">
                  <c:v>4869.6146042820374</c:v>
                </c:pt>
                <c:pt idx="107">
                  <c:v>4968.585272307997</c:v>
                </c:pt>
                <c:pt idx="108">
                  <c:v>5068.2174990553076</c:v>
                </c:pt>
                <c:pt idx="109">
                  <c:v>5168.5063349219145</c:v>
                </c:pt>
                <c:pt idx="110">
                  <c:v>5269.4486687492017</c:v>
                </c:pt>
                <c:pt idx="111">
                  <c:v>5371.0397224841727</c:v>
                </c:pt>
                <c:pt idx="112">
                  <c:v>5473.2753798066933</c:v>
                </c:pt>
                <c:pt idx="113">
                  <c:v>5576.1510011011196</c:v>
                </c:pt>
                <c:pt idx="114">
                  <c:v>5679.6638200634889</c:v>
                </c:pt>
                <c:pt idx="115">
                  <c:v>5783.809348470968</c:v>
                </c:pt>
                <c:pt idx="116">
                  <c:v>5888.5831538656403</c:v>
                </c:pt>
                <c:pt idx="117">
                  <c:v>5993.9827036233337</c:v>
                </c:pt>
                <c:pt idx="118">
                  <c:v>6100.0037037067223</c:v>
                </c:pt>
                <c:pt idx="119">
                  <c:v>6206.6419100516841</c:v>
                </c:pt>
                <c:pt idx="120">
                  <c:v>6313.8950051450174</c:v>
                </c:pt>
                <c:pt idx="121">
                  <c:v>6421.7588718998768</c:v>
                </c:pt>
                <c:pt idx="122">
                  <c:v>6530.2294381009169</c:v>
                </c:pt>
                <c:pt idx="123">
                  <c:v>6639.3045849106757</c:v>
                </c:pt>
                <c:pt idx="124">
                  <c:v>6748.9803569521791</c:v>
                </c:pt>
                <c:pt idx="125">
                  <c:v>6859.2534828129037</c:v>
                </c:pt>
                <c:pt idx="126">
                  <c:v>6970.1200969063593</c:v>
                </c:pt>
                <c:pt idx="127">
                  <c:v>7081.5783228486844</c:v>
                </c:pt>
                <c:pt idx="128">
                  <c:v>7193.6244000862889</c:v>
                </c:pt>
                <c:pt idx="129">
                  <c:v>7306.2546031835118</c:v>
                </c:pt>
                <c:pt idx="130">
                  <c:v>7419.4672227503215</c:v>
                </c:pt>
                <c:pt idx="131">
                  <c:v>7533.2579665896019</c:v>
                </c:pt>
                <c:pt idx="132">
                  <c:v>7641.5909588292216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6F-7C41-92E9-46FBCE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300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xVal>
            <c:numRef>
              <c:f>'u=0.495'!$AU$21:$AU$149</c:f>
              <c:numCache>
                <c:formatCode>General</c:formatCode>
                <c:ptCount val="129"/>
                <c:pt idx="0">
                  <c:v>0</c:v>
                </c:pt>
                <c:pt idx="1">
                  <c:v>4.9999999873762135E-7</c:v>
                </c:pt>
                <c:pt idx="2">
                  <c:v>8.7500001200169208E-7</c:v>
                </c:pt>
                <c:pt idx="3">
                  <c:v>1.249999968422344E-6</c:v>
                </c:pt>
                <c:pt idx="4">
                  <c:v>1.8125000451618689E-6</c:v>
                </c:pt>
                <c:pt idx="5">
                  <c:v>2.6562499897408998E-6</c:v>
                </c:pt>
                <c:pt idx="6">
                  <c:v>3.9218748497660272E-6</c:v>
                </c:pt>
                <c:pt idx="7">
                  <c:v>5.8203127082379069E-6</c:v>
                </c:pt>
                <c:pt idx="8">
                  <c:v>8.6679683590773493E-6</c:v>
                </c:pt>
                <c:pt idx="9">
                  <c:v>9.7358397397329099E-6</c:v>
                </c:pt>
                <c:pt idx="10">
                  <c:v>1.13376463559689E-5</c:v>
                </c:pt>
                <c:pt idx="11">
                  <c:v>1.1487815754662734E-5</c:v>
                </c:pt>
                <c:pt idx="12">
                  <c:v>1.1713070307450835E-5</c:v>
                </c:pt>
                <c:pt idx="13">
                  <c:v>1.1797540537372697E-5</c:v>
                </c:pt>
                <c:pt idx="14">
                  <c:v>1.1924245882255491E-5</c:v>
                </c:pt>
                <c:pt idx="15">
                  <c:v>1.2114303899579681E-5</c:v>
                </c:pt>
                <c:pt idx="16">
                  <c:v>1.2399390470818616E-5</c:v>
                </c:pt>
                <c:pt idx="17">
                  <c:v>1.2827021237171721E-5</c:v>
                </c:pt>
                <c:pt idx="18">
                  <c:v>1.3468467841448728E-5</c:v>
                </c:pt>
                <c:pt idx="19">
                  <c:v>1.4430636838369537E-5</c:v>
                </c:pt>
                <c:pt idx="20">
                  <c:v>1.5873891243245453E-5</c:v>
                </c:pt>
                <c:pt idx="21">
                  <c:v>1.8038770576822571E-5</c:v>
                </c:pt>
                <c:pt idx="22">
                  <c:v>2.1286092305672355E-5</c:v>
                </c:pt>
                <c:pt idx="23">
                  <c:v>2.6157073079957627E-5</c:v>
                </c:pt>
                <c:pt idx="24">
                  <c:v>3.3463547879364341E-5</c:v>
                </c:pt>
                <c:pt idx="25">
                  <c:v>4.4423253712011501E-5</c:v>
                </c:pt>
                <c:pt idx="26">
                  <c:v>5.5382963182637468E-5</c:v>
                </c:pt>
                <c:pt idx="27">
                  <c:v>6.6342669015284628E-5</c:v>
                </c:pt>
                <c:pt idx="28">
                  <c:v>7.0452559157274663E-5</c:v>
                </c:pt>
                <c:pt idx="29">
                  <c:v>7.6617398008238524E-5</c:v>
                </c:pt>
                <c:pt idx="30">
                  <c:v>8.5864652646705508E-5</c:v>
                </c:pt>
                <c:pt idx="31">
                  <c:v>9.9735530966427177E-5</c:v>
                </c:pt>
                <c:pt idx="32">
                  <c:v>1.1973553046118468E-4</c:v>
                </c:pt>
                <c:pt idx="33">
                  <c:v>1.397355372318998E-4</c:v>
                </c:pt>
                <c:pt idx="34">
                  <c:v>1.5973552945069969E-4</c:v>
                </c:pt>
                <c:pt idx="35">
                  <c:v>1.797355362214148E-4</c:v>
                </c:pt>
                <c:pt idx="36">
                  <c:v>1.9973552844021469E-4</c:v>
                </c:pt>
                <c:pt idx="37">
                  <c:v>2.0473553740885109E-4</c:v>
                </c:pt>
                <c:pt idx="38">
                  <c:v>2.1223553630989045E-4</c:v>
                </c:pt>
                <c:pt idx="39">
                  <c:v>2.2348553466144949E-4</c:v>
                </c:pt>
                <c:pt idx="40">
                  <c:v>2.4036053218878806E-4</c:v>
                </c:pt>
                <c:pt idx="41">
                  <c:v>2.6036053895950317E-4</c:v>
                </c:pt>
                <c:pt idx="42">
                  <c:v>2.8036054573021829E-4</c:v>
                </c:pt>
                <c:pt idx="43">
                  <c:v>3.0036052339710295E-4</c:v>
                </c:pt>
                <c:pt idx="44">
                  <c:v>3.2036053016781807E-4</c:v>
                </c:pt>
                <c:pt idx="45">
                  <c:v>3.4036053693853319E-4</c:v>
                </c:pt>
                <c:pt idx="46">
                  <c:v>3.603605437092483E-4</c:v>
                </c:pt>
                <c:pt idx="47">
                  <c:v>3.8036052137613297E-4</c:v>
                </c:pt>
                <c:pt idx="48">
                  <c:v>4.0036052814684808E-4</c:v>
                </c:pt>
                <c:pt idx="49">
                  <c:v>4.203605349175632E-4</c:v>
                </c:pt>
                <c:pt idx="50">
                  <c:v>4.4036054168827832E-4</c:v>
                </c:pt>
                <c:pt idx="51">
                  <c:v>4.6036051935516298E-4</c:v>
                </c:pt>
                <c:pt idx="52">
                  <c:v>4.803605261258781E-4</c:v>
                </c:pt>
                <c:pt idx="53">
                  <c:v>5.0036056200042367E-4</c:v>
                </c:pt>
                <c:pt idx="54">
                  <c:v>5.2036053966730833E-4</c:v>
                </c:pt>
                <c:pt idx="55">
                  <c:v>5.4036051733419299E-4</c:v>
                </c:pt>
                <c:pt idx="56">
                  <c:v>5.6036055320873857E-4</c:v>
                </c:pt>
                <c:pt idx="57">
                  <c:v>5.8036053087562323E-4</c:v>
                </c:pt>
                <c:pt idx="58">
                  <c:v>6.0036050854250789E-4</c:v>
                </c:pt>
                <c:pt idx="59">
                  <c:v>6.2036054441705346E-4</c:v>
                </c:pt>
                <c:pt idx="60">
                  <c:v>6.4036052208393812E-4</c:v>
                </c:pt>
                <c:pt idx="61">
                  <c:v>6.603605579584837E-4</c:v>
                </c:pt>
                <c:pt idx="62">
                  <c:v>6.8036053562536836E-4</c:v>
                </c:pt>
                <c:pt idx="63">
                  <c:v>7.0036051329225302E-4</c:v>
                </c:pt>
                <c:pt idx="64">
                  <c:v>7.2036054916679859E-4</c:v>
                </c:pt>
                <c:pt idx="65">
                  <c:v>7.4036052683368325E-4</c:v>
                </c:pt>
                <c:pt idx="66">
                  <c:v>7.6036050450056791E-4</c:v>
                </c:pt>
                <c:pt idx="67">
                  <c:v>7.8036054037511349E-4</c:v>
                </c:pt>
                <c:pt idx="68">
                  <c:v>8.0036051804199815E-4</c:v>
                </c:pt>
                <c:pt idx="69">
                  <c:v>8.2036055391654372E-4</c:v>
                </c:pt>
                <c:pt idx="70">
                  <c:v>8.4036053158342838E-4</c:v>
                </c:pt>
                <c:pt idx="71">
                  <c:v>8.6036050925031304E-4</c:v>
                </c:pt>
                <c:pt idx="72">
                  <c:v>8.8036054512485862E-4</c:v>
                </c:pt>
                <c:pt idx="73">
                  <c:v>9.0036052279174328E-4</c:v>
                </c:pt>
                <c:pt idx="74">
                  <c:v>9.2036055866628885E-4</c:v>
                </c:pt>
                <c:pt idx="75">
                  <c:v>9.4036053633317351E-4</c:v>
                </c:pt>
                <c:pt idx="76">
                  <c:v>9.6036051400005817E-4</c:v>
                </c:pt>
                <c:pt idx="77">
                  <c:v>9.8036054987460375E-4</c:v>
                </c:pt>
                <c:pt idx="78">
                  <c:v>1.0003605857491493E-3</c:v>
                </c:pt>
                <c:pt idx="79">
                  <c:v>1.0203605052083731E-3</c:v>
                </c:pt>
                <c:pt idx="80">
                  <c:v>1.0403605410829186E-3</c:v>
                </c:pt>
                <c:pt idx="81">
                  <c:v>1.0603605769574642E-3</c:v>
                </c:pt>
                <c:pt idx="82">
                  <c:v>1.080360496416688E-3</c:v>
                </c:pt>
                <c:pt idx="83">
                  <c:v>1.1003605322912335E-3</c:v>
                </c:pt>
                <c:pt idx="84">
                  <c:v>1.1203605681657791E-3</c:v>
                </c:pt>
                <c:pt idx="85">
                  <c:v>1.1403604876250029E-3</c:v>
                </c:pt>
                <c:pt idx="86">
                  <c:v>1.1603605234995484E-3</c:v>
                </c:pt>
                <c:pt idx="87">
                  <c:v>1.180360559374094E-3</c:v>
                </c:pt>
                <c:pt idx="88">
                  <c:v>1.2003604788333178E-3</c:v>
                </c:pt>
                <c:pt idx="89">
                  <c:v>1.2203605147078633E-3</c:v>
                </c:pt>
                <c:pt idx="90">
                  <c:v>1.2403605505824089E-3</c:v>
                </c:pt>
                <c:pt idx="91">
                  <c:v>1.2603605864569545E-3</c:v>
                </c:pt>
                <c:pt idx="92">
                  <c:v>1.2803605059161782E-3</c:v>
                </c:pt>
                <c:pt idx="93">
                  <c:v>1.3003605417907238E-3</c:v>
                </c:pt>
                <c:pt idx="94">
                  <c:v>1.3203605776652694E-3</c:v>
                </c:pt>
                <c:pt idx="95">
                  <c:v>1.3403604971244931E-3</c:v>
                </c:pt>
                <c:pt idx="96">
                  <c:v>1.3603605329990387E-3</c:v>
                </c:pt>
                <c:pt idx="97">
                  <c:v>1.3803605688735843E-3</c:v>
                </c:pt>
                <c:pt idx="98">
                  <c:v>1.400360488332808E-3</c:v>
                </c:pt>
                <c:pt idx="99">
                  <c:v>1.4203605242073536E-3</c:v>
                </c:pt>
                <c:pt idx="100">
                  <c:v>1.4403605600818992E-3</c:v>
                </c:pt>
                <c:pt idx="101">
                  <c:v>1.4603604795411229E-3</c:v>
                </c:pt>
                <c:pt idx="102">
                  <c:v>1.4803605154156685E-3</c:v>
                </c:pt>
                <c:pt idx="103">
                  <c:v>1.5003605512902141E-3</c:v>
                </c:pt>
                <c:pt idx="104">
                  <c:v>1.5203605871647596E-3</c:v>
                </c:pt>
                <c:pt idx="105">
                  <c:v>1.5403605066239834E-3</c:v>
                </c:pt>
                <c:pt idx="106">
                  <c:v>1.560360542498529E-3</c:v>
                </c:pt>
                <c:pt idx="107">
                  <c:v>1.5803605783730745E-3</c:v>
                </c:pt>
                <c:pt idx="108">
                  <c:v>1.6003604978322983E-3</c:v>
                </c:pt>
                <c:pt idx="109">
                  <c:v>1.6203605337068439E-3</c:v>
                </c:pt>
                <c:pt idx="110">
                  <c:v>1.6403605695813894E-3</c:v>
                </c:pt>
                <c:pt idx="111">
                  <c:v>1.6603604890406132E-3</c:v>
                </c:pt>
                <c:pt idx="112">
                  <c:v>1.6803605249151587E-3</c:v>
                </c:pt>
                <c:pt idx="113">
                  <c:v>1.7003605607897043E-3</c:v>
                </c:pt>
                <c:pt idx="114">
                  <c:v>1.7203604802489281E-3</c:v>
                </c:pt>
                <c:pt idx="115">
                  <c:v>1.7403605161234736E-3</c:v>
                </c:pt>
                <c:pt idx="116">
                  <c:v>1.7603605519980192E-3</c:v>
                </c:pt>
                <c:pt idx="117">
                  <c:v>1.7803605878725648E-3</c:v>
                </c:pt>
                <c:pt idx="118">
                  <c:v>1.8003605073317885E-3</c:v>
                </c:pt>
                <c:pt idx="119">
                  <c:v>1.8203605432063341E-3</c:v>
                </c:pt>
                <c:pt idx="120">
                  <c:v>1.8403605790808797E-3</c:v>
                </c:pt>
                <c:pt idx="121">
                  <c:v>1.8603604985401034E-3</c:v>
                </c:pt>
                <c:pt idx="122">
                  <c:v>1.880360534414649E-3</c:v>
                </c:pt>
                <c:pt idx="123">
                  <c:v>1.9003605702891946E-3</c:v>
                </c:pt>
                <c:pt idx="124">
                  <c:v>1.9203604897484183E-3</c:v>
                </c:pt>
                <c:pt idx="125">
                  <c:v>1.9403605256229639E-3</c:v>
                </c:pt>
                <c:pt idx="126">
                  <c:v>1.9603604450821877E-3</c:v>
                </c:pt>
                <c:pt idx="127">
                  <c:v>1.9803605973720551E-3</c:v>
                </c:pt>
                <c:pt idx="128">
                  <c:v>2.0000000949949026E-3</c:v>
                </c:pt>
              </c:numCache>
            </c:numRef>
          </c:xVal>
          <c:yVal>
            <c:numRef>
              <c:f>'u=0.495'!$AV$21:$AV$149</c:f>
              <c:numCache>
                <c:formatCode>General</c:formatCode>
                <c:ptCount val="129"/>
                <c:pt idx="0">
                  <c:v>0</c:v>
                </c:pt>
                <c:pt idx="1">
                  <c:v>1.5226330608129501E-2</c:v>
                </c:pt>
                <c:pt idx="2">
                  <c:v>3.7853566464036703E-3</c:v>
                </c:pt>
                <c:pt idx="3">
                  <c:v>3.0336703639477491E-4</c:v>
                </c:pt>
                <c:pt idx="4">
                  <c:v>2.6843492378247902E-5</c:v>
                </c:pt>
                <c:pt idx="5">
                  <c:v>2.6641248496162007E-6</c:v>
                </c:pt>
                <c:pt idx="6">
                  <c:v>2.6613290060595318E-7</c:v>
                </c:pt>
                <c:pt idx="7">
                  <c:v>2.6587210655293347E-8</c:v>
                </c:pt>
                <c:pt idx="8">
                  <c:v>2.6549196174840972E-9</c:v>
                </c:pt>
                <c:pt idx="9">
                  <c:v>2.6534954788992593E-10</c:v>
                </c:pt>
                <c:pt idx="10">
                  <c:v>2.6513598608279842E-11</c:v>
                </c:pt>
                <c:pt idx="11">
                  <c:v>2.6511596737388565E-12</c:v>
                </c:pt>
                <c:pt idx="12">
                  <c:v>2.6508594039471867E-13</c:v>
                </c:pt>
                <c:pt idx="13">
                  <c:v>2.6507465791586124E-14</c:v>
                </c:pt>
                <c:pt idx="14">
                  <c:v>2.7938827406615019E-4</c:v>
                </c:pt>
                <c:pt idx="15">
                  <c:v>1.3064080849289894E-2</c:v>
                </c:pt>
                <c:pt idx="16">
                  <c:v>3.2363180071115494E-2</c:v>
                </c:pt>
                <c:pt idx="17">
                  <c:v>6.1720862984657288E-2</c:v>
                </c:pt>
                <c:pt idx="18">
                  <c:v>0.10649695247411728</c:v>
                </c:pt>
                <c:pt idx="19">
                  <c:v>0.17515876889228821</c:v>
                </c:pt>
                <c:pt idx="20">
                  <c:v>0.28135472536087036</c:v>
                </c:pt>
                <c:pt idx="21">
                  <c:v>0.4474760890007019</c:v>
                </c:pt>
                <c:pt idx="22">
                  <c:v>0.71073585748672485</c:v>
                </c:pt>
                <c:pt idx="23">
                  <c:v>1.1332029104232788</c:v>
                </c:pt>
                <c:pt idx="24">
                  <c:v>1.818056583404541</c:v>
                </c:pt>
                <c:pt idx="25">
                  <c:v>5.8518075942993164</c:v>
                </c:pt>
                <c:pt idx="26">
                  <c:v>11.063148498535156</c:v>
                </c:pt>
                <c:pt idx="27">
                  <c:v>16.267032623291016</c:v>
                </c:pt>
                <c:pt idx="28">
                  <c:v>18.218193054199219</c:v>
                </c:pt>
                <c:pt idx="29">
                  <c:v>21.149168014526367</c:v>
                </c:pt>
                <c:pt idx="30">
                  <c:v>25.584234237670898</c:v>
                </c:pt>
                <c:pt idx="31">
                  <c:v>32.5389404296875</c:v>
                </c:pt>
                <c:pt idx="32">
                  <c:v>50.345790863037109</c:v>
                </c:pt>
                <c:pt idx="33">
                  <c:v>68.11212158203125</c:v>
                </c:pt>
                <c:pt idx="34">
                  <c:v>85.871505737304688</c:v>
                </c:pt>
                <c:pt idx="35">
                  <c:v>103.64292144775391</c:v>
                </c:pt>
                <c:pt idx="36">
                  <c:v>124.08328247070312</c:v>
                </c:pt>
                <c:pt idx="37">
                  <c:v>131.65681457519531</c:v>
                </c:pt>
                <c:pt idx="38">
                  <c:v>142.98170471191406</c:v>
                </c:pt>
                <c:pt idx="39">
                  <c:v>157.80934143066406</c:v>
                </c:pt>
                <c:pt idx="40">
                  <c:v>179.98417663574219</c:v>
                </c:pt>
                <c:pt idx="41">
                  <c:v>206.29597473144531</c:v>
                </c:pt>
                <c:pt idx="42">
                  <c:v>232.62944030761719</c:v>
                </c:pt>
                <c:pt idx="43">
                  <c:v>258.97836303710938</c:v>
                </c:pt>
                <c:pt idx="44">
                  <c:v>285.34182739257812</c:v>
                </c:pt>
                <c:pt idx="45">
                  <c:v>311.72372436523438</c:v>
                </c:pt>
                <c:pt idx="46">
                  <c:v>337.553955078125</c:v>
                </c:pt>
                <c:pt idx="47">
                  <c:v>363.965087890625</c:v>
                </c:pt>
                <c:pt idx="48">
                  <c:v>390.61993408203125</c:v>
                </c:pt>
                <c:pt idx="49">
                  <c:v>419.71612548828125</c:v>
                </c:pt>
                <c:pt idx="50">
                  <c:v>454.34869384765625</c:v>
                </c:pt>
                <c:pt idx="51">
                  <c:v>489.12301635742188</c:v>
                </c:pt>
                <c:pt idx="52">
                  <c:v>524.0093994140625</c:v>
                </c:pt>
                <c:pt idx="53">
                  <c:v>558.5625</c:v>
                </c:pt>
                <c:pt idx="54">
                  <c:v>593.3824462890625</c:v>
                </c:pt>
                <c:pt idx="55">
                  <c:v>628.97174072265625</c:v>
                </c:pt>
                <c:pt idx="56">
                  <c:v>665.80682373046875</c:v>
                </c:pt>
                <c:pt idx="57">
                  <c:v>702.8648681640625</c:v>
                </c:pt>
                <c:pt idx="58">
                  <c:v>740.0953369140625</c:v>
                </c:pt>
                <c:pt idx="59">
                  <c:v>778.77008056640625</c:v>
                </c:pt>
                <c:pt idx="60">
                  <c:v>821.2796630859375</c:v>
                </c:pt>
                <c:pt idx="61">
                  <c:v>863.7305908203125</c:v>
                </c:pt>
                <c:pt idx="62">
                  <c:v>906.18023681640625</c:v>
                </c:pt>
                <c:pt idx="63">
                  <c:v>948.9835205078125</c:v>
                </c:pt>
                <c:pt idx="64">
                  <c:v>992.0452880859375</c:v>
                </c:pt>
                <c:pt idx="65">
                  <c:v>1035.301513671875</c:v>
                </c:pt>
                <c:pt idx="66">
                  <c:v>1078.635986328125</c:v>
                </c:pt>
                <c:pt idx="67">
                  <c:v>1122.0302734375</c:v>
                </c:pt>
                <c:pt idx="68">
                  <c:v>1165.475830078125</c:v>
                </c:pt>
                <c:pt idx="69">
                  <c:v>1208.9677734375</c:v>
                </c:pt>
                <c:pt idx="70">
                  <c:v>1252.518798828125</c:v>
                </c:pt>
                <c:pt idx="71">
                  <c:v>1298.2484130859375</c:v>
                </c:pt>
                <c:pt idx="72">
                  <c:v>1345.72412109375</c:v>
                </c:pt>
                <c:pt idx="73">
                  <c:v>1393.1412353515625</c:v>
                </c:pt>
                <c:pt idx="74">
                  <c:v>1440.7265625</c:v>
                </c:pt>
                <c:pt idx="75">
                  <c:v>1490.2098388671875</c:v>
                </c:pt>
                <c:pt idx="76">
                  <c:v>1541.513427734375</c:v>
                </c:pt>
                <c:pt idx="77">
                  <c:v>1593.1849365234375</c:v>
                </c:pt>
                <c:pt idx="78">
                  <c:v>1645.0556640625</c:v>
                </c:pt>
                <c:pt idx="79">
                  <c:v>1697.0772705078125</c:v>
                </c:pt>
                <c:pt idx="80">
                  <c:v>1749</c:v>
                </c:pt>
                <c:pt idx="81">
                  <c:v>1800.977294921875</c:v>
                </c:pt>
                <c:pt idx="82">
                  <c:v>1853.15185546875</c:v>
                </c:pt>
                <c:pt idx="83">
                  <c:v>1905.296875</c:v>
                </c:pt>
                <c:pt idx="84">
                  <c:v>1957.6129150390625</c:v>
                </c:pt>
                <c:pt idx="85">
                  <c:v>2009.8734130859375</c:v>
                </c:pt>
                <c:pt idx="86">
                  <c:v>2062.21240234375</c:v>
                </c:pt>
                <c:pt idx="87">
                  <c:v>2114.604736328125</c:v>
                </c:pt>
                <c:pt idx="88">
                  <c:v>2167.0341796875</c:v>
                </c:pt>
                <c:pt idx="89">
                  <c:v>2219.49755859375</c:v>
                </c:pt>
                <c:pt idx="90">
                  <c:v>2271.99169921875</c:v>
                </c:pt>
                <c:pt idx="91">
                  <c:v>2328.21337890625</c:v>
                </c:pt>
                <c:pt idx="92">
                  <c:v>2385.927978515625</c:v>
                </c:pt>
                <c:pt idx="93">
                  <c:v>2443.641845703125</c:v>
                </c:pt>
                <c:pt idx="94">
                  <c:v>2501.870361328125</c:v>
                </c:pt>
                <c:pt idx="95">
                  <c:v>2561.068115234375</c:v>
                </c:pt>
                <c:pt idx="96">
                  <c:v>2620.503662109375</c:v>
                </c:pt>
                <c:pt idx="97">
                  <c:v>2680.095947265625</c:v>
                </c:pt>
                <c:pt idx="98">
                  <c:v>2739.802978515625</c:v>
                </c:pt>
                <c:pt idx="99">
                  <c:v>2799.613037109375</c:v>
                </c:pt>
                <c:pt idx="100">
                  <c:v>2859.51123046875</c:v>
                </c:pt>
                <c:pt idx="101">
                  <c:v>2919.486572265625</c:v>
                </c:pt>
                <c:pt idx="102">
                  <c:v>2979.5234375</c:v>
                </c:pt>
                <c:pt idx="103">
                  <c:v>3039.61328125</c:v>
                </c:pt>
                <c:pt idx="104">
                  <c:v>3099.75048828125</c:v>
                </c:pt>
                <c:pt idx="105">
                  <c:v>3159.810791015625</c:v>
                </c:pt>
                <c:pt idx="106">
                  <c:v>3219.770263671875</c:v>
                </c:pt>
                <c:pt idx="107">
                  <c:v>3286.23095703125</c:v>
                </c:pt>
                <c:pt idx="108">
                  <c:v>3354.040283203125</c:v>
                </c:pt>
                <c:pt idx="109">
                  <c:v>3421.800048828125</c:v>
                </c:pt>
                <c:pt idx="110">
                  <c:v>3489.520751953125</c:v>
                </c:pt>
                <c:pt idx="111">
                  <c:v>3557.226318359375</c:v>
                </c:pt>
                <c:pt idx="112">
                  <c:v>3624.926025390625</c:v>
                </c:pt>
                <c:pt idx="113">
                  <c:v>3692.626220703125</c:v>
                </c:pt>
                <c:pt idx="114">
                  <c:v>3760.332275390625</c:v>
                </c:pt>
                <c:pt idx="115">
                  <c:v>3828.048095703125</c:v>
                </c:pt>
                <c:pt idx="116">
                  <c:v>3895.7841796875</c:v>
                </c:pt>
                <c:pt idx="117">
                  <c:v>3963.53662109375</c:v>
                </c:pt>
                <c:pt idx="118">
                  <c:v>4031.306640625</c:v>
                </c:pt>
                <c:pt idx="119">
                  <c:v>4099.09619140625</c:v>
                </c:pt>
                <c:pt idx="120">
                  <c:v>4166.90771484375</c:v>
                </c:pt>
                <c:pt idx="121">
                  <c:v>4234.74267578125</c:v>
                </c:pt>
                <c:pt idx="122">
                  <c:v>4302.6015625</c:v>
                </c:pt>
                <c:pt idx="123">
                  <c:v>4370.48486328125</c:v>
                </c:pt>
                <c:pt idx="124">
                  <c:v>4438.39306640625</c:v>
                </c:pt>
                <c:pt idx="125">
                  <c:v>4506.32861328125</c:v>
                </c:pt>
                <c:pt idx="126">
                  <c:v>4574.2919921875</c:v>
                </c:pt>
                <c:pt idx="127">
                  <c:v>4642.2841796875</c:v>
                </c:pt>
                <c:pt idx="128">
                  <c:v>4709.08203125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A0-B64D-8455-54A938C066CF}"/>
            </c:ext>
          </c:extLst>
        </c:ser>
        <c:ser>
          <c:idx val="1"/>
          <c:order val="1"/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'u=0.495'!$BA$21:$BA$149</c:f>
              <c:numCache>
                <c:formatCode>General</c:formatCode>
                <c:ptCount val="129"/>
                <c:pt idx="0">
                  <c:v>0</c:v>
                </c:pt>
                <c:pt idx="1">
                  <c:v>4.9999999873762135E-7</c:v>
                </c:pt>
                <c:pt idx="2">
                  <c:v>8.7500001200169208E-7</c:v>
                </c:pt>
                <c:pt idx="3">
                  <c:v>1.249999968422344E-6</c:v>
                </c:pt>
                <c:pt idx="4">
                  <c:v>1.8125000451618689E-6</c:v>
                </c:pt>
                <c:pt idx="5">
                  <c:v>2.6562499897408998E-6</c:v>
                </c:pt>
                <c:pt idx="6">
                  <c:v>3.9218748497660272E-6</c:v>
                </c:pt>
                <c:pt idx="7">
                  <c:v>5.8203127082379069E-6</c:v>
                </c:pt>
                <c:pt idx="8">
                  <c:v>8.6679683590773493E-6</c:v>
                </c:pt>
                <c:pt idx="9">
                  <c:v>9.7358397397329099E-6</c:v>
                </c:pt>
                <c:pt idx="10">
                  <c:v>1.13376463559689E-5</c:v>
                </c:pt>
                <c:pt idx="11">
                  <c:v>1.1487815754662734E-5</c:v>
                </c:pt>
                <c:pt idx="12">
                  <c:v>1.1713070307450835E-5</c:v>
                </c:pt>
                <c:pt idx="13">
                  <c:v>1.1797540537372697E-5</c:v>
                </c:pt>
                <c:pt idx="14">
                  <c:v>1.1924245882255491E-5</c:v>
                </c:pt>
                <c:pt idx="15">
                  <c:v>1.2114303899579681E-5</c:v>
                </c:pt>
                <c:pt idx="16">
                  <c:v>1.2399390470818616E-5</c:v>
                </c:pt>
                <c:pt idx="17">
                  <c:v>1.2827021237171721E-5</c:v>
                </c:pt>
                <c:pt idx="18">
                  <c:v>1.3468467841448728E-5</c:v>
                </c:pt>
                <c:pt idx="19">
                  <c:v>1.4430636838369537E-5</c:v>
                </c:pt>
                <c:pt idx="20">
                  <c:v>1.5873891243245453E-5</c:v>
                </c:pt>
                <c:pt idx="21">
                  <c:v>1.8038770576822571E-5</c:v>
                </c:pt>
                <c:pt idx="22">
                  <c:v>2.1286092305672355E-5</c:v>
                </c:pt>
                <c:pt idx="23">
                  <c:v>2.6157073079957627E-5</c:v>
                </c:pt>
                <c:pt idx="24">
                  <c:v>3.3463547879364341E-5</c:v>
                </c:pt>
                <c:pt idx="25">
                  <c:v>4.4423253712011501E-5</c:v>
                </c:pt>
                <c:pt idx="26">
                  <c:v>5.5382963182637468E-5</c:v>
                </c:pt>
                <c:pt idx="27">
                  <c:v>6.6342669015284628E-5</c:v>
                </c:pt>
                <c:pt idx="28">
                  <c:v>7.0452559157274663E-5</c:v>
                </c:pt>
                <c:pt idx="29">
                  <c:v>7.6617398008238524E-5</c:v>
                </c:pt>
                <c:pt idx="30">
                  <c:v>8.5864652646705508E-5</c:v>
                </c:pt>
                <c:pt idx="31">
                  <c:v>9.9735530966427177E-5</c:v>
                </c:pt>
                <c:pt idx="32">
                  <c:v>1.1973553046118468E-4</c:v>
                </c:pt>
                <c:pt idx="33">
                  <c:v>1.397355372318998E-4</c:v>
                </c:pt>
                <c:pt idx="34">
                  <c:v>1.5973552945069969E-4</c:v>
                </c:pt>
                <c:pt idx="35">
                  <c:v>1.797355362214148E-4</c:v>
                </c:pt>
                <c:pt idx="36">
                  <c:v>1.9973552844021469E-4</c:v>
                </c:pt>
                <c:pt idx="37">
                  <c:v>2.0473553740885109E-4</c:v>
                </c:pt>
                <c:pt idx="38">
                  <c:v>2.1223553630989045E-4</c:v>
                </c:pt>
                <c:pt idx="39">
                  <c:v>2.2348553466144949E-4</c:v>
                </c:pt>
                <c:pt idx="40">
                  <c:v>2.4036053218878806E-4</c:v>
                </c:pt>
                <c:pt idx="41">
                  <c:v>2.6036053895950317E-4</c:v>
                </c:pt>
                <c:pt idx="42">
                  <c:v>2.8036054573021829E-4</c:v>
                </c:pt>
                <c:pt idx="43">
                  <c:v>3.0036052339710295E-4</c:v>
                </c:pt>
                <c:pt idx="44">
                  <c:v>3.2036053016781807E-4</c:v>
                </c:pt>
                <c:pt idx="45">
                  <c:v>3.4036053693853319E-4</c:v>
                </c:pt>
                <c:pt idx="46">
                  <c:v>3.603605437092483E-4</c:v>
                </c:pt>
                <c:pt idx="47">
                  <c:v>3.8036052137613297E-4</c:v>
                </c:pt>
                <c:pt idx="48">
                  <c:v>4.0036052814684808E-4</c:v>
                </c:pt>
                <c:pt idx="49">
                  <c:v>4.203605349175632E-4</c:v>
                </c:pt>
                <c:pt idx="50">
                  <c:v>4.4036054168827832E-4</c:v>
                </c:pt>
                <c:pt idx="51">
                  <c:v>4.6036051935516298E-4</c:v>
                </c:pt>
                <c:pt idx="52">
                  <c:v>4.803605261258781E-4</c:v>
                </c:pt>
                <c:pt idx="53">
                  <c:v>5.0036056200042367E-4</c:v>
                </c:pt>
                <c:pt idx="54">
                  <c:v>5.2036053966730833E-4</c:v>
                </c:pt>
                <c:pt idx="55">
                  <c:v>5.4036051733419299E-4</c:v>
                </c:pt>
                <c:pt idx="56">
                  <c:v>5.6036055320873857E-4</c:v>
                </c:pt>
                <c:pt idx="57">
                  <c:v>5.8036053087562323E-4</c:v>
                </c:pt>
                <c:pt idx="58">
                  <c:v>6.0036050854250789E-4</c:v>
                </c:pt>
                <c:pt idx="59">
                  <c:v>6.2036054441705346E-4</c:v>
                </c:pt>
                <c:pt idx="60">
                  <c:v>6.4036052208393812E-4</c:v>
                </c:pt>
                <c:pt idx="61">
                  <c:v>6.603605579584837E-4</c:v>
                </c:pt>
                <c:pt idx="62">
                  <c:v>6.8036053562536836E-4</c:v>
                </c:pt>
                <c:pt idx="63">
                  <c:v>7.0036051329225302E-4</c:v>
                </c:pt>
                <c:pt idx="64">
                  <c:v>7.2036054916679859E-4</c:v>
                </c:pt>
                <c:pt idx="65">
                  <c:v>7.4036052683368325E-4</c:v>
                </c:pt>
                <c:pt idx="66">
                  <c:v>7.6036050450056791E-4</c:v>
                </c:pt>
                <c:pt idx="67">
                  <c:v>7.8036054037511349E-4</c:v>
                </c:pt>
                <c:pt idx="68">
                  <c:v>8.0036051804199815E-4</c:v>
                </c:pt>
                <c:pt idx="69">
                  <c:v>8.2036055391654372E-4</c:v>
                </c:pt>
                <c:pt idx="70">
                  <c:v>8.4036053158342838E-4</c:v>
                </c:pt>
                <c:pt idx="71">
                  <c:v>8.6036050925031304E-4</c:v>
                </c:pt>
                <c:pt idx="72">
                  <c:v>8.8036054512485862E-4</c:v>
                </c:pt>
                <c:pt idx="73">
                  <c:v>9.0036052279174328E-4</c:v>
                </c:pt>
                <c:pt idx="74">
                  <c:v>9.2036055866628885E-4</c:v>
                </c:pt>
                <c:pt idx="75">
                  <c:v>9.4036053633317351E-4</c:v>
                </c:pt>
                <c:pt idx="76">
                  <c:v>9.6036051400005817E-4</c:v>
                </c:pt>
                <c:pt idx="77">
                  <c:v>9.8036054987460375E-4</c:v>
                </c:pt>
                <c:pt idx="78">
                  <c:v>1.0003605857491493E-3</c:v>
                </c:pt>
                <c:pt idx="79">
                  <c:v>1.0203605052083731E-3</c:v>
                </c:pt>
                <c:pt idx="80">
                  <c:v>1.0403605410829186E-3</c:v>
                </c:pt>
                <c:pt idx="81">
                  <c:v>1.0603605769574642E-3</c:v>
                </c:pt>
                <c:pt idx="82">
                  <c:v>1.080360496416688E-3</c:v>
                </c:pt>
                <c:pt idx="83">
                  <c:v>1.1003605322912335E-3</c:v>
                </c:pt>
                <c:pt idx="84">
                  <c:v>1.1203605681657791E-3</c:v>
                </c:pt>
                <c:pt idx="85">
                  <c:v>1.1403604876250029E-3</c:v>
                </c:pt>
                <c:pt idx="86">
                  <c:v>1.1603605234995484E-3</c:v>
                </c:pt>
                <c:pt idx="87">
                  <c:v>1.180360559374094E-3</c:v>
                </c:pt>
                <c:pt idx="88">
                  <c:v>1.2003604788333178E-3</c:v>
                </c:pt>
                <c:pt idx="89">
                  <c:v>1.2203605147078633E-3</c:v>
                </c:pt>
                <c:pt idx="90">
                  <c:v>1.2403605505824089E-3</c:v>
                </c:pt>
                <c:pt idx="91">
                  <c:v>1.2603605864569545E-3</c:v>
                </c:pt>
                <c:pt idx="92">
                  <c:v>1.2803605059161782E-3</c:v>
                </c:pt>
                <c:pt idx="93">
                  <c:v>1.3003605417907238E-3</c:v>
                </c:pt>
                <c:pt idx="94">
                  <c:v>1.3203605776652694E-3</c:v>
                </c:pt>
                <c:pt idx="95">
                  <c:v>1.3403604971244931E-3</c:v>
                </c:pt>
                <c:pt idx="96">
                  <c:v>1.3603605329990387E-3</c:v>
                </c:pt>
                <c:pt idx="97">
                  <c:v>1.3803605688735843E-3</c:v>
                </c:pt>
                <c:pt idx="98">
                  <c:v>1.400360488332808E-3</c:v>
                </c:pt>
                <c:pt idx="99">
                  <c:v>1.4203605242073536E-3</c:v>
                </c:pt>
                <c:pt idx="100">
                  <c:v>1.4403605600818992E-3</c:v>
                </c:pt>
                <c:pt idx="101">
                  <c:v>1.4603604795411229E-3</c:v>
                </c:pt>
                <c:pt idx="102">
                  <c:v>1.4803605154156685E-3</c:v>
                </c:pt>
                <c:pt idx="103">
                  <c:v>1.5003605512902141E-3</c:v>
                </c:pt>
                <c:pt idx="104">
                  <c:v>1.5203605871647596E-3</c:v>
                </c:pt>
                <c:pt idx="105">
                  <c:v>1.5403605066239834E-3</c:v>
                </c:pt>
                <c:pt idx="106">
                  <c:v>1.560360542498529E-3</c:v>
                </c:pt>
                <c:pt idx="107">
                  <c:v>1.5803605783730745E-3</c:v>
                </c:pt>
                <c:pt idx="108">
                  <c:v>1.6003604978322983E-3</c:v>
                </c:pt>
                <c:pt idx="109">
                  <c:v>1.6203605337068439E-3</c:v>
                </c:pt>
                <c:pt idx="110">
                  <c:v>1.6403605695813894E-3</c:v>
                </c:pt>
                <c:pt idx="111">
                  <c:v>1.6603604890406132E-3</c:v>
                </c:pt>
                <c:pt idx="112">
                  <c:v>1.6803605249151587E-3</c:v>
                </c:pt>
                <c:pt idx="113">
                  <c:v>1.7003605607897043E-3</c:v>
                </c:pt>
                <c:pt idx="114">
                  <c:v>1.7203604802489281E-3</c:v>
                </c:pt>
                <c:pt idx="115">
                  <c:v>1.7403605161234736E-3</c:v>
                </c:pt>
                <c:pt idx="116">
                  <c:v>1.7603605519980192E-3</c:v>
                </c:pt>
                <c:pt idx="117">
                  <c:v>1.7803605878725648E-3</c:v>
                </c:pt>
                <c:pt idx="118">
                  <c:v>1.8003605073317885E-3</c:v>
                </c:pt>
                <c:pt idx="119">
                  <c:v>1.8203605432063341E-3</c:v>
                </c:pt>
                <c:pt idx="120">
                  <c:v>1.8403605790808797E-3</c:v>
                </c:pt>
                <c:pt idx="121">
                  <c:v>1.8603604985401034E-3</c:v>
                </c:pt>
                <c:pt idx="122">
                  <c:v>1.880360534414649E-3</c:v>
                </c:pt>
                <c:pt idx="123">
                  <c:v>1.9003605702891946E-3</c:v>
                </c:pt>
                <c:pt idx="124">
                  <c:v>1.9203604897484183E-3</c:v>
                </c:pt>
                <c:pt idx="125">
                  <c:v>1.9403605256229639E-3</c:v>
                </c:pt>
                <c:pt idx="126">
                  <c:v>1.9603604450821877E-3</c:v>
                </c:pt>
                <c:pt idx="127">
                  <c:v>1.9803605973720551E-3</c:v>
                </c:pt>
                <c:pt idx="128">
                  <c:v>2.0000000949949026E-3</c:v>
                </c:pt>
              </c:numCache>
            </c:numRef>
          </c:xVal>
          <c:yVal>
            <c:numRef>
              <c:f>'u=0.495'!$BB$21:$BB$149</c:f>
              <c:numCache>
                <c:formatCode>General</c:formatCode>
                <c:ptCount val="129"/>
                <c:pt idx="0">
                  <c:v>0</c:v>
                </c:pt>
                <c:pt idx="1">
                  <c:v>1.8369361818596497E-2</c:v>
                </c:pt>
                <c:pt idx="2">
                  <c:v>4.2525668761587566E-2</c:v>
                </c:pt>
                <c:pt idx="3">
                  <c:v>7.2611275661638025E-2</c:v>
                </c:pt>
                <c:pt idx="4">
                  <c:v>0.12678156333078514</c:v>
                </c:pt>
                <c:pt idx="5">
                  <c:v>0.22492746165476007</c:v>
                </c:pt>
                <c:pt idx="6">
                  <c:v>0.40353356102522553</c:v>
                </c:pt>
                <c:pt idx="7">
                  <c:v>0.72955584553059538</c:v>
                </c:pt>
                <c:pt idx="8">
                  <c:v>1.3259130333243625</c:v>
                </c:pt>
                <c:pt idx="9">
                  <c:v>1.5783350037317254</c:v>
                </c:pt>
                <c:pt idx="10">
                  <c:v>1.9834598929311478</c:v>
                </c:pt>
                <c:pt idx="11">
                  <c:v>2.0229970804717814</c:v>
                </c:pt>
                <c:pt idx="12">
                  <c:v>2.0827885850878229</c:v>
                </c:pt>
                <c:pt idx="13">
                  <c:v>2.1053595811000032</c:v>
                </c:pt>
                <c:pt idx="14">
                  <c:v>2.1393677649380134</c:v>
                </c:pt>
                <c:pt idx="15">
                  <c:v>2.1907194288002909</c:v>
                </c:pt>
                <c:pt idx="16">
                  <c:v>2.2685041002453268</c:v>
                </c:pt>
                <c:pt idx="17">
                  <c:v>2.3868646047616688</c:v>
                </c:pt>
                <c:pt idx="18">
                  <c:v>2.568126156005142</c:v>
                </c:pt>
                <c:pt idx="19">
                  <c:v>2.8481791944991341</c:v>
                </c:pt>
                <c:pt idx="20">
                  <c:v>3.2859743145266607</c:v>
                </c:pt>
                <c:pt idx="21">
                  <c:v>3.9806085019916808</c:v>
                </c:pt>
                <c:pt idx="22">
                  <c:v>5.1024995522134367</c:v>
                </c:pt>
                <c:pt idx="23">
                  <c:v>6.9506077817494489</c:v>
                </c:pt>
                <c:pt idx="24">
                  <c:v>10.057662068864264</c:v>
                </c:pt>
                <c:pt idx="25">
                  <c:v>15.383480682682915</c:v>
                </c:pt>
                <c:pt idx="26">
                  <c:v>21.414273547116814</c:v>
                </c:pt>
                <c:pt idx="27">
                  <c:v>28.075562933153176</c:v>
                </c:pt>
                <c:pt idx="28">
                  <c:v>30.724457515868213</c:v>
                </c:pt>
                <c:pt idx="29">
                  <c:v>34.844173049691591</c:v>
                </c:pt>
                <c:pt idx="30">
                  <c:v>41.339068815799209</c:v>
                </c:pt>
                <c:pt idx="31">
                  <c:v>51.750424875973636</c:v>
                </c:pt>
                <c:pt idx="32">
                  <c:v>68.072802026311265</c:v>
                </c:pt>
                <c:pt idx="33">
                  <c:v>85.822145430268961</c:v>
                </c:pt>
                <c:pt idx="34">
                  <c:v>104.8917550248191</c:v>
                </c:pt>
                <c:pt idx="35">
                  <c:v>125.195866728959</c:v>
                </c:pt>
                <c:pt idx="36">
                  <c:v>146.663501062769</c:v>
                </c:pt>
                <c:pt idx="37">
                  <c:v>152.20499768104852</c:v>
                </c:pt>
                <c:pt idx="38">
                  <c:v>160.64463208331046</c:v>
                </c:pt>
                <c:pt idx="39">
                  <c:v>173.58539855526286</c:v>
                </c:pt>
                <c:pt idx="40">
                  <c:v>193.61268110013339</c:v>
                </c:pt>
                <c:pt idx="41">
                  <c:v>218.27389908766992</c:v>
                </c:pt>
                <c:pt idx="42">
                  <c:v>243.90146483822804</c:v>
                </c:pt>
                <c:pt idx="43">
                  <c:v>270.4601859422628</c:v>
                </c:pt>
                <c:pt idx="44">
                  <c:v>297.91856620864098</c:v>
                </c:pt>
                <c:pt idx="45">
                  <c:v>326.24800434424208</c:v>
                </c:pt>
                <c:pt idx="46">
                  <c:v>355.42249717632819</c:v>
                </c:pt>
                <c:pt idx="47">
                  <c:v>385.41819631803384</c:v>
                </c:pt>
                <c:pt idx="48">
                  <c:v>416.21329038956986</c:v>
                </c:pt>
                <c:pt idx="49">
                  <c:v>447.78750161454815</c:v>
                </c:pt>
                <c:pt idx="50">
                  <c:v>480.12205859309967</c:v>
                </c:pt>
                <c:pt idx="51">
                  <c:v>513.19943624378379</c:v>
                </c:pt>
                <c:pt idx="52">
                  <c:v>547.00340701739947</c:v>
                </c:pt>
                <c:pt idx="53">
                  <c:v>581.51868139633905</c:v>
                </c:pt>
                <c:pt idx="54">
                  <c:v>616.73074148014416</c:v>
                </c:pt>
                <c:pt idx="55">
                  <c:v>652.62615799104685</c:v>
                </c:pt>
                <c:pt idx="56">
                  <c:v>689.19226828699857</c:v>
                </c:pt>
                <c:pt idx="57">
                  <c:v>726.41677977276549</c:v>
                </c:pt>
                <c:pt idx="58">
                  <c:v>764.28834843565653</c:v>
                </c:pt>
                <c:pt idx="59">
                  <c:v>802.7962150817865</c:v>
                </c:pt>
                <c:pt idx="60">
                  <c:v>841.92981369840641</c:v>
                </c:pt>
                <c:pt idx="61">
                  <c:v>881.67951874075879</c:v>
                </c:pt>
                <c:pt idx="62">
                  <c:v>922.03569681325428</c:v>
                </c:pt>
                <c:pt idx="63">
                  <c:v>962.98947855042184</c:v>
                </c:pt>
                <c:pt idx="64">
                  <c:v>1004.5323893213499</c:v>
                </c:pt>
                <c:pt idx="65">
                  <c:v>1046.6559515653257</c:v>
                </c:pt>
                <c:pt idx="66">
                  <c:v>1089.3523857250871</c:v>
                </c:pt>
                <c:pt idx="67">
                  <c:v>1132.6142327732443</c:v>
                </c:pt>
                <c:pt idx="68">
                  <c:v>1176.4339487336551</c:v>
                </c:pt>
                <c:pt idx="69">
                  <c:v>1220.8047716277915</c:v>
                </c:pt>
                <c:pt idx="70">
                  <c:v>1265.7196844314669</c:v>
                </c:pt>
                <c:pt idx="71">
                  <c:v>1311.1722995439973</c:v>
                </c:pt>
                <c:pt idx="72">
                  <c:v>1357.1564642250303</c:v>
                </c:pt>
                <c:pt idx="73">
                  <c:v>1403.6658389950685</c:v>
                </c:pt>
                <c:pt idx="74">
                  <c:v>1450.6948262314477</c:v>
                </c:pt>
                <c:pt idx="75">
                  <c:v>1498.2374762464165</c:v>
                </c:pt>
                <c:pt idx="76">
                  <c:v>1546.288431318558</c:v>
                </c:pt>
                <c:pt idx="77">
                  <c:v>1594.8425122011761</c:v>
                </c:pt>
                <c:pt idx="78">
                  <c:v>1643.8944221629251</c:v>
                </c:pt>
                <c:pt idx="79">
                  <c:v>1693.438869252944</c:v>
                </c:pt>
                <c:pt idx="80">
                  <c:v>1743.4715759562632</c:v>
                </c:pt>
                <c:pt idx="81">
                  <c:v>1793.9875416838622</c:v>
                </c:pt>
                <c:pt idx="82">
                  <c:v>1844.9818886099508</c:v>
                </c:pt>
                <c:pt idx="83">
                  <c:v>1896.4507585804183</c:v>
                </c:pt>
                <c:pt idx="84">
                  <c:v>1948.3895262753781</c:v>
                </c:pt>
                <c:pt idx="85">
                  <c:v>2000.7936719141107</c:v>
                </c:pt>
                <c:pt idx="86">
                  <c:v>2053.6597035337682</c:v>
                </c:pt>
                <c:pt idx="87">
                  <c:v>2106.9833219326115</c:v>
                </c:pt>
                <c:pt idx="88">
                  <c:v>2160.7603192512724</c:v>
                </c:pt>
                <c:pt idx="89">
                  <c:v>2214.9875257657009</c:v>
                </c:pt>
                <c:pt idx="90">
                  <c:v>2269.6609276851154</c:v>
                </c:pt>
                <c:pt idx="91">
                  <c:v>2324.776912842121</c:v>
                </c:pt>
                <c:pt idx="92">
                  <c:v>2380.3316307594132</c:v>
                </c:pt>
                <c:pt idx="93">
                  <c:v>2436.3222853124776</c:v>
                </c:pt>
                <c:pt idx="94">
                  <c:v>2492.745191263275</c:v>
                </c:pt>
                <c:pt idx="95">
                  <c:v>2549.5967300227153</c:v>
                </c:pt>
                <c:pt idx="96">
                  <c:v>2606.87435086296</c:v>
                </c:pt>
                <c:pt idx="97">
                  <c:v>2664.5745826398734</c:v>
                </c:pt>
                <c:pt idx="98">
                  <c:v>2722.6940128996634</c:v>
                </c:pt>
                <c:pt idx="99">
                  <c:v>2781.230311395861</c:v>
                </c:pt>
                <c:pt idx="100">
                  <c:v>2840.1801979227089</c:v>
                </c:pt>
                <c:pt idx="101">
                  <c:v>2899.5404441636906</c:v>
                </c:pt>
                <c:pt idx="102">
                  <c:v>2959.3089189818993</c:v>
                </c:pt>
                <c:pt idx="103">
                  <c:v>3019.482513240881</c:v>
                </c:pt>
                <c:pt idx="104">
                  <c:v>3080.0585176081231</c:v>
                </c:pt>
                <c:pt idx="105">
                  <c:v>3141.0339203101603</c:v>
                </c:pt>
                <c:pt idx="106">
                  <c:v>3202.4068274146207</c:v>
                </c:pt>
                <c:pt idx="107">
                  <c:v>3264.1743315890458</c:v>
                </c:pt>
                <c:pt idx="108">
                  <c:v>3326.3335649454261</c:v>
                </c:pt>
                <c:pt idx="109">
                  <c:v>3388.8827932994263</c:v>
                </c:pt>
                <c:pt idx="110">
                  <c:v>3451.8192437957582</c:v>
                </c:pt>
                <c:pt idx="111">
                  <c:v>3515.1401788167923</c:v>
                </c:pt>
                <c:pt idx="112">
                  <c:v>3578.844010522218</c:v>
                </c:pt>
                <c:pt idx="113">
                  <c:v>3642.9280880807778</c:v>
                </c:pt>
                <c:pt idx="114">
                  <c:v>3707.3897922154724</c:v>
                </c:pt>
                <c:pt idx="115">
                  <c:v>3772.2276696399117</c:v>
                </c:pt>
                <c:pt idx="116">
                  <c:v>3837.439180600521</c:v>
                </c:pt>
                <c:pt idx="117">
                  <c:v>3903.0221964781417</c:v>
                </c:pt>
                <c:pt idx="118">
                  <c:v>3968.974239661351</c:v>
                </c:pt>
                <c:pt idx="119">
                  <c:v>4035.2940202685245</c:v>
                </c:pt>
                <c:pt idx="120">
                  <c:v>4101.9791318088883</c:v>
                </c:pt>
                <c:pt idx="121">
                  <c:v>4169.0271923653572</c:v>
                </c:pt>
                <c:pt idx="122">
                  <c:v>4236.4370240904527</c:v>
                </c:pt>
                <c:pt idx="123">
                  <c:v>4304.2063106950618</c:v>
                </c:pt>
                <c:pt idx="124">
                  <c:v>4372.3327580242312</c:v>
                </c:pt>
                <c:pt idx="125">
                  <c:v>4440.8152923255147</c:v>
                </c:pt>
                <c:pt idx="126">
                  <c:v>4509.6512784607467</c:v>
                </c:pt>
                <c:pt idx="127">
                  <c:v>4578.8401118269103</c:v>
                </c:pt>
                <c:pt idx="128">
                  <c:v>4647.1221495287564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A0-B64D-8455-54A938C066CF}"/>
            </c:ext>
          </c:extLst>
        </c:ser>
        <c:ser>
          <c:idx val="2"/>
          <c:order val="2"/>
          <c:marker>
            <c:symbol val="none"/>
          </c:marker>
          <c:xVal>
            <c:numRef>
              <c:f>'u=0.495'!$BA$21:$BA$149</c:f>
              <c:numCache>
                <c:formatCode>General</c:formatCode>
                <c:ptCount val="129"/>
                <c:pt idx="0">
                  <c:v>0</c:v>
                </c:pt>
                <c:pt idx="1">
                  <c:v>4.9999999873762135E-7</c:v>
                </c:pt>
                <c:pt idx="2">
                  <c:v>8.7500001200169208E-7</c:v>
                </c:pt>
                <c:pt idx="3">
                  <c:v>1.249999968422344E-6</c:v>
                </c:pt>
                <c:pt idx="4">
                  <c:v>1.8125000451618689E-6</c:v>
                </c:pt>
                <c:pt idx="5">
                  <c:v>2.6562499897408998E-6</c:v>
                </c:pt>
                <c:pt idx="6">
                  <c:v>3.9218748497660272E-6</c:v>
                </c:pt>
                <c:pt idx="7">
                  <c:v>5.8203127082379069E-6</c:v>
                </c:pt>
                <c:pt idx="8">
                  <c:v>8.6679683590773493E-6</c:v>
                </c:pt>
                <c:pt idx="9">
                  <c:v>9.7358397397329099E-6</c:v>
                </c:pt>
                <c:pt idx="10">
                  <c:v>1.13376463559689E-5</c:v>
                </c:pt>
                <c:pt idx="11">
                  <c:v>1.1487815754662734E-5</c:v>
                </c:pt>
                <c:pt idx="12">
                  <c:v>1.1713070307450835E-5</c:v>
                </c:pt>
                <c:pt idx="13">
                  <c:v>1.1797540537372697E-5</c:v>
                </c:pt>
                <c:pt idx="14">
                  <c:v>1.1924245882255491E-5</c:v>
                </c:pt>
                <c:pt idx="15">
                  <c:v>1.2114303899579681E-5</c:v>
                </c:pt>
                <c:pt idx="16">
                  <c:v>1.2399390470818616E-5</c:v>
                </c:pt>
                <c:pt idx="17">
                  <c:v>1.2827021237171721E-5</c:v>
                </c:pt>
                <c:pt idx="18">
                  <c:v>1.3468467841448728E-5</c:v>
                </c:pt>
                <c:pt idx="19">
                  <c:v>1.4430636838369537E-5</c:v>
                </c:pt>
                <c:pt idx="20">
                  <c:v>1.5873891243245453E-5</c:v>
                </c:pt>
                <c:pt idx="21">
                  <c:v>1.8038770576822571E-5</c:v>
                </c:pt>
                <c:pt idx="22">
                  <c:v>2.1286092305672355E-5</c:v>
                </c:pt>
                <c:pt idx="23">
                  <c:v>2.6157073079957627E-5</c:v>
                </c:pt>
                <c:pt idx="24">
                  <c:v>3.3463547879364341E-5</c:v>
                </c:pt>
                <c:pt idx="25">
                  <c:v>4.4423253712011501E-5</c:v>
                </c:pt>
                <c:pt idx="26">
                  <c:v>5.5382963182637468E-5</c:v>
                </c:pt>
                <c:pt idx="27">
                  <c:v>6.6342669015284628E-5</c:v>
                </c:pt>
                <c:pt idx="28">
                  <c:v>7.0452559157274663E-5</c:v>
                </c:pt>
                <c:pt idx="29">
                  <c:v>7.6617398008238524E-5</c:v>
                </c:pt>
                <c:pt idx="30">
                  <c:v>8.5864652646705508E-5</c:v>
                </c:pt>
                <c:pt idx="31">
                  <c:v>9.9735530966427177E-5</c:v>
                </c:pt>
                <c:pt idx="32">
                  <c:v>1.1973553046118468E-4</c:v>
                </c:pt>
                <c:pt idx="33">
                  <c:v>1.397355372318998E-4</c:v>
                </c:pt>
                <c:pt idx="34">
                  <c:v>1.5973552945069969E-4</c:v>
                </c:pt>
                <c:pt idx="35">
                  <c:v>1.797355362214148E-4</c:v>
                </c:pt>
                <c:pt idx="36">
                  <c:v>1.9973552844021469E-4</c:v>
                </c:pt>
                <c:pt idx="37">
                  <c:v>2.0473553740885109E-4</c:v>
                </c:pt>
                <c:pt idx="38">
                  <c:v>2.1223553630989045E-4</c:v>
                </c:pt>
                <c:pt idx="39">
                  <c:v>2.2348553466144949E-4</c:v>
                </c:pt>
                <c:pt idx="40">
                  <c:v>2.4036053218878806E-4</c:v>
                </c:pt>
                <c:pt idx="41">
                  <c:v>2.6036053895950317E-4</c:v>
                </c:pt>
                <c:pt idx="42">
                  <c:v>2.8036054573021829E-4</c:v>
                </c:pt>
                <c:pt idx="43">
                  <c:v>3.0036052339710295E-4</c:v>
                </c:pt>
                <c:pt idx="44">
                  <c:v>3.2036053016781807E-4</c:v>
                </c:pt>
                <c:pt idx="45">
                  <c:v>3.4036053693853319E-4</c:v>
                </c:pt>
                <c:pt idx="46">
                  <c:v>3.603605437092483E-4</c:v>
                </c:pt>
                <c:pt idx="47">
                  <c:v>3.8036052137613297E-4</c:v>
                </c:pt>
                <c:pt idx="48">
                  <c:v>4.0036052814684808E-4</c:v>
                </c:pt>
                <c:pt idx="49">
                  <c:v>4.203605349175632E-4</c:v>
                </c:pt>
                <c:pt idx="50">
                  <c:v>4.4036054168827832E-4</c:v>
                </c:pt>
                <c:pt idx="51">
                  <c:v>4.6036051935516298E-4</c:v>
                </c:pt>
                <c:pt idx="52">
                  <c:v>4.803605261258781E-4</c:v>
                </c:pt>
                <c:pt idx="53">
                  <c:v>5.0036056200042367E-4</c:v>
                </c:pt>
                <c:pt idx="54">
                  <c:v>5.2036053966730833E-4</c:v>
                </c:pt>
                <c:pt idx="55">
                  <c:v>5.4036051733419299E-4</c:v>
                </c:pt>
                <c:pt idx="56">
                  <c:v>5.6036055320873857E-4</c:v>
                </c:pt>
                <c:pt idx="57">
                  <c:v>5.8036053087562323E-4</c:v>
                </c:pt>
                <c:pt idx="58">
                  <c:v>6.0036050854250789E-4</c:v>
                </c:pt>
                <c:pt idx="59">
                  <c:v>6.2036054441705346E-4</c:v>
                </c:pt>
                <c:pt idx="60">
                  <c:v>6.4036052208393812E-4</c:v>
                </c:pt>
                <c:pt idx="61">
                  <c:v>6.603605579584837E-4</c:v>
                </c:pt>
                <c:pt idx="62">
                  <c:v>6.8036053562536836E-4</c:v>
                </c:pt>
                <c:pt idx="63">
                  <c:v>7.0036051329225302E-4</c:v>
                </c:pt>
                <c:pt idx="64">
                  <c:v>7.2036054916679859E-4</c:v>
                </c:pt>
                <c:pt idx="65">
                  <c:v>7.4036052683368325E-4</c:v>
                </c:pt>
                <c:pt idx="66">
                  <c:v>7.6036050450056791E-4</c:v>
                </c:pt>
                <c:pt idx="67">
                  <c:v>7.8036054037511349E-4</c:v>
                </c:pt>
                <c:pt idx="68">
                  <c:v>8.0036051804199815E-4</c:v>
                </c:pt>
                <c:pt idx="69">
                  <c:v>8.2036055391654372E-4</c:v>
                </c:pt>
                <c:pt idx="70">
                  <c:v>8.4036053158342838E-4</c:v>
                </c:pt>
                <c:pt idx="71">
                  <c:v>8.6036050925031304E-4</c:v>
                </c:pt>
                <c:pt idx="72">
                  <c:v>8.8036054512485862E-4</c:v>
                </c:pt>
                <c:pt idx="73">
                  <c:v>9.0036052279174328E-4</c:v>
                </c:pt>
                <c:pt idx="74">
                  <c:v>9.2036055866628885E-4</c:v>
                </c:pt>
                <c:pt idx="75">
                  <c:v>9.4036053633317351E-4</c:v>
                </c:pt>
                <c:pt idx="76">
                  <c:v>9.6036051400005817E-4</c:v>
                </c:pt>
                <c:pt idx="77">
                  <c:v>9.8036054987460375E-4</c:v>
                </c:pt>
                <c:pt idx="78">
                  <c:v>1.0003605857491493E-3</c:v>
                </c:pt>
                <c:pt idx="79">
                  <c:v>1.0203605052083731E-3</c:v>
                </c:pt>
                <c:pt idx="80">
                  <c:v>1.0403605410829186E-3</c:v>
                </c:pt>
                <c:pt idx="81">
                  <c:v>1.0603605769574642E-3</c:v>
                </c:pt>
                <c:pt idx="82">
                  <c:v>1.080360496416688E-3</c:v>
                </c:pt>
                <c:pt idx="83">
                  <c:v>1.1003605322912335E-3</c:v>
                </c:pt>
                <c:pt idx="84">
                  <c:v>1.1203605681657791E-3</c:v>
                </c:pt>
                <c:pt idx="85">
                  <c:v>1.1403604876250029E-3</c:v>
                </c:pt>
                <c:pt idx="86">
                  <c:v>1.1603605234995484E-3</c:v>
                </c:pt>
                <c:pt idx="87">
                  <c:v>1.180360559374094E-3</c:v>
                </c:pt>
                <c:pt idx="88">
                  <c:v>1.2003604788333178E-3</c:v>
                </c:pt>
                <c:pt idx="89">
                  <c:v>1.2203605147078633E-3</c:v>
                </c:pt>
                <c:pt idx="90">
                  <c:v>1.2403605505824089E-3</c:v>
                </c:pt>
                <c:pt idx="91">
                  <c:v>1.2603605864569545E-3</c:v>
                </c:pt>
                <c:pt idx="92">
                  <c:v>1.2803605059161782E-3</c:v>
                </c:pt>
                <c:pt idx="93">
                  <c:v>1.3003605417907238E-3</c:v>
                </c:pt>
                <c:pt idx="94">
                  <c:v>1.3203605776652694E-3</c:v>
                </c:pt>
                <c:pt idx="95">
                  <c:v>1.3403604971244931E-3</c:v>
                </c:pt>
                <c:pt idx="96">
                  <c:v>1.3603605329990387E-3</c:v>
                </c:pt>
                <c:pt idx="97">
                  <c:v>1.3803605688735843E-3</c:v>
                </c:pt>
                <c:pt idx="98">
                  <c:v>1.400360488332808E-3</c:v>
                </c:pt>
                <c:pt idx="99">
                  <c:v>1.4203605242073536E-3</c:v>
                </c:pt>
                <c:pt idx="100">
                  <c:v>1.4403605600818992E-3</c:v>
                </c:pt>
                <c:pt idx="101">
                  <c:v>1.4603604795411229E-3</c:v>
                </c:pt>
                <c:pt idx="102">
                  <c:v>1.4803605154156685E-3</c:v>
                </c:pt>
                <c:pt idx="103">
                  <c:v>1.5003605512902141E-3</c:v>
                </c:pt>
                <c:pt idx="104">
                  <c:v>1.5203605871647596E-3</c:v>
                </c:pt>
                <c:pt idx="105">
                  <c:v>1.5403605066239834E-3</c:v>
                </c:pt>
                <c:pt idx="106">
                  <c:v>1.560360542498529E-3</c:v>
                </c:pt>
                <c:pt idx="107">
                  <c:v>1.5803605783730745E-3</c:v>
                </c:pt>
                <c:pt idx="108">
                  <c:v>1.6003604978322983E-3</c:v>
                </c:pt>
                <c:pt idx="109">
                  <c:v>1.6203605337068439E-3</c:v>
                </c:pt>
                <c:pt idx="110">
                  <c:v>1.6403605695813894E-3</c:v>
                </c:pt>
                <c:pt idx="111">
                  <c:v>1.6603604890406132E-3</c:v>
                </c:pt>
                <c:pt idx="112">
                  <c:v>1.6803605249151587E-3</c:v>
                </c:pt>
                <c:pt idx="113">
                  <c:v>1.7003605607897043E-3</c:v>
                </c:pt>
                <c:pt idx="114">
                  <c:v>1.7203604802489281E-3</c:v>
                </c:pt>
                <c:pt idx="115">
                  <c:v>1.7403605161234736E-3</c:v>
                </c:pt>
                <c:pt idx="116">
                  <c:v>1.7603605519980192E-3</c:v>
                </c:pt>
                <c:pt idx="117">
                  <c:v>1.7803605878725648E-3</c:v>
                </c:pt>
                <c:pt idx="118">
                  <c:v>1.8003605073317885E-3</c:v>
                </c:pt>
                <c:pt idx="119">
                  <c:v>1.8203605432063341E-3</c:v>
                </c:pt>
                <c:pt idx="120">
                  <c:v>1.8403605790808797E-3</c:v>
                </c:pt>
                <c:pt idx="121">
                  <c:v>1.8603604985401034E-3</c:v>
                </c:pt>
                <c:pt idx="122">
                  <c:v>1.880360534414649E-3</c:v>
                </c:pt>
                <c:pt idx="123">
                  <c:v>1.9003605702891946E-3</c:v>
                </c:pt>
                <c:pt idx="124">
                  <c:v>1.9203604897484183E-3</c:v>
                </c:pt>
                <c:pt idx="125">
                  <c:v>1.9403605256229639E-3</c:v>
                </c:pt>
                <c:pt idx="126">
                  <c:v>1.9603604450821877E-3</c:v>
                </c:pt>
                <c:pt idx="127">
                  <c:v>1.9803605973720551E-3</c:v>
                </c:pt>
                <c:pt idx="128">
                  <c:v>2.0000000949949026E-3</c:v>
                </c:pt>
              </c:numCache>
            </c:numRef>
          </c:xVal>
          <c:yVal>
            <c:numRef>
              <c:f>'u=0.495'!$BC$21:$BC$1377</c:f>
              <c:numCache>
                <c:formatCode>General</c:formatCode>
                <c:ptCount val="1357"/>
                <c:pt idx="0">
                  <c:v>0</c:v>
                </c:pt>
                <c:pt idx="1">
                  <c:v>1.854243469030922E-2</c:v>
                </c:pt>
                <c:pt idx="2">
                  <c:v>4.292633807643665E-2</c:v>
                </c:pt>
                <c:pt idx="3">
                  <c:v>7.3295406233052945E-2</c:v>
                </c:pt>
                <c:pt idx="4">
                  <c:v>0.12797607675278511</c:v>
                </c:pt>
                <c:pt idx="5">
                  <c:v>0.22704668833775962</c:v>
                </c:pt>
                <c:pt idx="6">
                  <c:v>0.40733558272466164</c:v>
                </c:pt>
                <c:pt idx="7">
                  <c:v>0.73642959141832443</c:v>
                </c:pt>
                <c:pt idx="8">
                  <c:v>1.3384055509515378</c:v>
                </c:pt>
                <c:pt idx="9">
                  <c:v>1.5932057964309045</c:v>
                </c:pt>
                <c:pt idx="10">
                  <c:v>2.0021477005418116</c:v>
                </c:pt>
                <c:pt idx="11">
                  <c:v>2.0420574004568368</c:v>
                </c:pt>
                <c:pt idx="12">
                  <c:v>2.1024122500333684</c:v>
                </c:pt>
                <c:pt idx="13">
                  <c:v>2.1251959059700369</c:v>
                </c:pt>
                <c:pt idx="14">
                  <c:v>2.1595245088893797</c:v>
                </c:pt>
                <c:pt idx="15">
                  <c:v>2.2113599990282387</c:v>
                </c:pt>
                <c:pt idx="16">
                  <c:v>2.2898775438629531</c:v>
                </c:pt>
                <c:pt idx="17">
                  <c:v>2.4093532200774903</c:v>
                </c:pt>
                <c:pt idx="18">
                  <c:v>2.5923225855343595</c:v>
                </c:pt>
                <c:pt idx="19">
                  <c:v>2.8750142341272045</c:v>
                </c:pt>
                <c:pt idx="20">
                  <c:v>3.3169341821913956</c:v>
                </c:pt>
                <c:pt idx="21">
                  <c:v>4.0181130898705222</c:v>
                </c:pt>
                <c:pt idx="22">
                  <c:v>5.1505743987505896</c:v>
                </c:pt>
                <c:pt idx="23">
                  <c:v>7.0160951765112172</c:v>
                </c:pt>
                <c:pt idx="24">
                  <c:v>10.152423578499958</c:v>
                </c:pt>
                <c:pt idx="25">
                  <c:v>15.528421111478529</c:v>
                </c:pt>
                <c:pt idx="26">
                  <c:v>21.616035037529031</c:v>
                </c:pt>
                <c:pt idx="27">
                  <c:v>28.34008591167456</c:v>
                </c:pt>
                <c:pt idx="28">
                  <c:v>31.013937909721829</c:v>
                </c:pt>
                <c:pt idx="29">
                  <c:v>35.172468673225993</c:v>
                </c:pt>
                <c:pt idx="30">
                  <c:v>41.728558196243398</c:v>
                </c:pt>
                <c:pt idx="31">
                  <c:v>52.238008208159464</c:v>
                </c:pt>
                <c:pt idx="32">
                  <c:v>68.714171903423605</c:v>
                </c:pt>
                <c:pt idx="33">
                  <c:v>86.630746475468399</c:v>
                </c:pt>
                <c:pt idx="34">
                  <c:v>105.88002655218129</c:v>
                </c:pt>
                <c:pt idx="35">
                  <c:v>126.37543999858715</c:v>
                </c:pt>
                <c:pt idx="36">
                  <c:v>148.0453385786852</c:v>
                </c:pt>
                <c:pt idx="37">
                  <c:v>153.63904619606112</c:v>
                </c:pt>
                <c:pt idx="38">
                  <c:v>162.15819733802417</c:v>
                </c:pt>
                <c:pt idx="39">
                  <c:v>175.22088941836637</c:v>
                </c:pt>
                <c:pt idx="40">
                  <c:v>195.43686547022276</c:v>
                </c:pt>
                <c:pt idx="41">
                  <c:v>220.33043708327909</c:v>
                </c:pt>
                <c:pt idx="42">
                  <c:v>246.19946121672811</c:v>
                </c:pt>
                <c:pt idx="43">
                  <c:v>273.00841388437868</c:v>
                </c:pt>
                <c:pt idx="44">
                  <c:v>300.72550214356647</c:v>
                </c:pt>
                <c:pt idx="45">
                  <c:v>329.32185522485571</c:v>
                </c:pt>
                <c:pt idx="46">
                  <c:v>358.77122495822317</c:v>
                </c:pt>
                <c:pt idx="47">
                  <c:v>389.0495382615286</c:v>
                </c:pt>
                <c:pt idx="48">
                  <c:v>420.13477825202784</c:v>
                </c:pt>
                <c:pt idx="49">
                  <c:v>452.00647609971713</c:v>
                </c:pt>
                <c:pt idx="50">
                  <c:v>484.64568354392452</c:v>
                </c:pt>
                <c:pt idx="51">
                  <c:v>518.03471038499777</c:v>
                </c:pt>
                <c:pt idx="52">
                  <c:v>552.15717618064298</c:v>
                </c:pt>
                <c:pt idx="53">
                  <c:v>586.99764735812721</c:v>
                </c:pt>
                <c:pt idx="54">
                  <c:v>622.54146923190672</c:v>
                </c:pt>
                <c:pt idx="55">
                  <c:v>658.7750859959383</c:v>
                </c:pt>
                <c:pt idx="56">
                  <c:v>695.68571570300412</c:v>
                </c:pt>
                <c:pt idx="57">
                  <c:v>733.26094993921652</c:v>
                </c:pt>
                <c:pt idx="58">
                  <c:v>771.48933781060703</c:v>
                </c:pt>
                <c:pt idx="59">
                  <c:v>810.36001875207239</c:v>
                </c:pt>
                <c:pt idx="60">
                  <c:v>849.86232719976408</c:v>
                </c:pt>
                <c:pt idx="61">
                  <c:v>889.98654691874776</c:v>
                </c:pt>
                <c:pt idx="62">
                  <c:v>930.72295374928785</c:v>
                </c:pt>
                <c:pt idx="63">
                  <c:v>972.06259476032369</c:v>
                </c:pt>
                <c:pt idx="64">
                  <c:v>1013.9969154744731</c:v>
                </c:pt>
                <c:pt idx="65">
                  <c:v>1056.5173584569488</c:v>
                </c:pt>
                <c:pt idx="66">
                  <c:v>1099.6160708528785</c:v>
                </c:pt>
                <c:pt idx="67">
                  <c:v>1143.2855233572384</c:v>
                </c:pt>
                <c:pt idx="68">
                  <c:v>1187.51810091588</c:v>
                </c:pt>
                <c:pt idx="69">
                  <c:v>1232.3069778401118</c:v>
                </c:pt>
                <c:pt idx="70">
                  <c:v>1277.6450709925889</c:v>
                </c:pt>
                <c:pt idx="71">
                  <c:v>1323.5259325897855</c:v>
                </c:pt>
                <c:pt idx="72">
                  <c:v>1369.9433519213203</c:v>
                </c:pt>
                <c:pt idx="73">
                  <c:v>1416.8909297782434</c:v>
                </c:pt>
                <c:pt idx="74">
                  <c:v>1464.3630157980817</c:v>
                </c:pt>
                <c:pt idx="75">
                  <c:v>1512.3536042361804</c:v>
                </c:pt>
                <c:pt idx="76">
                  <c:v>1560.8572868916208</c:v>
                </c:pt>
                <c:pt idx="77">
                  <c:v>1609.868835719762</c:v>
                </c:pt>
                <c:pt idx="78">
                  <c:v>1659.3829040843948</c:v>
                </c:pt>
                <c:pt idx="79">
                  <c:v>1709.3941501748343</c:v>
                </c:pt>
                <c:pt idx="80">
                  <c:v>1759.8982561741236</c:v>
                </c:pt>
                <c:pt idx="81">
                  <c:v>1810.8901743785782</c:v>
                </c:pt>
                <c:pt idx="82">
                  <c:v>1862.3649810043978</c:v>
                </c:pt>
                <c:pt idx="83">
                  <c:v>1914.3187815466274</c:v>
                </c:pt>
                <c:pt idx="84">
                  <c:v>1966.7469071064361</c:v>
                </c:pt>
                <c:pt idx="85">
                  <c:v>2019.6447953185316</c:v>
                </c:pt>
                <c:pt idx="86">
                  <c:v>2073.0089213194105</c:v>
                </c:pt>
                <c:pt idx="87">
                  <c:v>2126.8349454010176</c:v>
                </c:pt>
                <c:pt idx="88">
                  <c:v>2181.1186200582783</c:v>
                </c:pt>
                <c:pt idx="89">
                  <c:v>2235.8567457025651</c:v>
                </c:pt>
                <c:pt idx="90">
                  <c:v>2291.045270725871</c:v>
                </c:pt>
                <c:pt idx="91">
                  <c:v>2346.6805489275998</c:v>
                </c:pt>
                <c:pt idx="92">
                  <c:v>2402.7586935519321</c:v>
                </c:pt>
                <c:pt idx="93">
                  <c:v>2459.2768821297641</c:v>
                </c:pt>
                <c:pt idx="94">
                  <c:v>2516.2313947013963</c:v>
                </c:pt>
                <c:pt idx="95">
                  <c:v>2573.6185785840344</c:v>
                </c:pt>
                <c:pt idx="96">
                  <c:v>2631.4358590173333</c:v>
                </c:pt>
                <c:pt idx="97">
                  <c:v>2689.6797321526533</c:v>
                </c:pt>
                <c:pt idx="98">
                  <c:v>2748.346753384667</c:v>
                </c:pt>
                <c:pt idx="99">
                  <c:v>2807.4345705117357</c:v>
                </c:pt>
                <c:pt idx="100">
                  <c:v>2866.9398724225853</c:v>
                </c:pt>
                <c:pt idx="101">
                  <c:v>2926.8594003840726</c:v>
                </c:pt>
                <c:pt idx="102">
                  <c:v>2987.1910031800976</c:v>
                </c:pt>
                <c:pt idx="103">
                  <c:v>3047.9315423804724</c:v>
                </c:pt>
                <c:pt idx="104">
                  <c:v>3109.0782831258348</c:v>
                </c:pt>
                <c:pt idx="105">
                  <c:v>3170.6281852663224</c:v>
                </c:pt>
                <c:pt idx="106">
                  <c:v>3232.5793370252691</c:v>
                </c:pt>
                <c:pt idx="107">
                  <c:v>3294.9288036778448</c:v>
                </c:pt>
                <c:pt idx="108">
                  <c:v>3357.6736903153073</c:v>
                </c:pt>
                <c:pt idx="109">
                  <c:v>3420.8122464141443</c:v>
                </c:pt>
                <c:pt idx="110">
                  <c:v>3484.3416729937162</c:v>
                </c:pt>
                <c:pt idx="111">
                  <c:v>3548.2592066430448</c:v>
                </c:pt>
                <c:pt idx="112">
                  <c:v>3612.5632445614706</c:v>
                </c:pt>
                <c:pt idx="113">
                  <c:v>3677.2511109420725</c:v>
                </c:pt>
                <c:pt idx="114">
                  <c:v>3742.3201618294884</c:v>
                </c:pt>
                <c:pt idx="115">
                  <c:v>3807.7689302447211</c:v>
                </c:pt>
                <c:pt idx="116">
                  <c:v>3873.5948525050881</c:v>
                </c:pt>
                <c:pt idx="117">
                  <c:v>3939.7957799359579</c:v>
                </c:pt>
                <c:pt idx="118">
                  <c:v>4006.3692115822919</c:v>
                </c:pt>
                <c:pt idx="119">
                  <c:v>4073.3138454094296</c:v>
                </c:pt>
                <c:pt idx="120">
                  <c:v>4140.627252253068</c:v>
                </c:pt>
                <c:pt idx="121">
                  <c:v>4208.307027754121</c:v>
                </c:pt>
                <c:pt idx="122">
                  <c:v>4276.3519829676397</c:v>
                </c:pt>
                <c:pt idx="123">
                  <c:v>4344.7597797808448</c:v>
                </c:pt>
                <c:pt idx="124">
                  <c:v>4413.5281024236638</c:v>
                </c:pt>
                <c:pt idx="125">
                  <c:v>4482.6558670269433</c:v>
                </c:pt>
                <c:pt idx="126">
                  <c:v>4552.1404136247138</c:v>
                </c:pt>
                <c:pt idx="127">
                  <c:v>4621.9811319174951</c:v>
                </c:pt>
                <c:pt idx="128">
                  <c:v>4690.9065108779087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A0-B64D-8455-54A938C06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'u=0.1'!$B$21:$B$126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'u=0.1'!$C$21:$C$126</c:f>
              <c:numCache>
                <c:formatCode>General</c:formatCode>
                <c:ptCount val="106"/>
                <c:pt idx="0">
                  <c:v>0</c:v>
                </c:pt>
                <c:pt idx="1">
                  <c:v>3.967904020100832E-3</c:v>
                </c:pt>
                <c:pt idx="2">
                  <c:v>4.5381981879472733E-2</c:v>
                </c:pt>
                <c:pt idx="3">
                  <c:v>0.12988153100013733</c:v>
                </c:pt>
                <c:pt idx="4">
                  <c:v>0.25736656785011292</c:v>
                </c:pt>
                <c:pt idx="5">
                  <c:v>0.45010527968406677</c:v>
                </c:pt>
                <c:pt idx="6">
                  <c:v>0.74204117059707642</c:v>
                </c:pt>
                <c:pt idx="7">
                  <c:v>1.2746542692184448</c:v>
                </c:pt>
                <c:pt idx="8">
                  <c:v>1.995619535446167</c:v>
                </c:pt>
                <c:pt idx="9">
                  <c:v>2.7277476787567139</c:v>
                </c:pt>
                <c:pt idx="10">
                  <c:v>3.468280553817749</c:v>
                </c:pt>
                <c:pt idx="11">
                  <c:v>4.2106294631958008</c:v>
                </c:pt>
                <c:pt idx="12">
                  <c:v>4.9543261528015137</c:v>
                </c:pt>
                <c:pt idx="13">
                  <c:v>5.7007474899291992</c:v>
                </c:pt>
                <c:pt idx="14">
                  <c:v>6.4731922149658203</c:v>
                </c:pt>
                <c:pt idx="15">
                  <c:v>7.2617931365966797</c:v>
                </c:pt>
                <c:pt idx="16">
                  <c:v>8.0554609298706055</c:v>
                </c:pt>
                <c:pt idx="17">
                  <c:v>8.8555212020874023</c:v>
                </c:pt>
                <c:pt idx="18">
                  <c:v>9.6626605987548828</c:v>
                </c:pt>
                <c:pt idx="19">
                  <c:v>10.477234840393066</c:v>
                </c:pt>
                <c:pt idx="20">
                  <c:v>11.321487426757812</c:v>
                </c:pt>
                <c:pt idx="21">
                  <c:v>12.178474426269531</c:v>
                </c:pt>
                <c:pt idx="22">
                  <c:v>13.043676376342773</c:v>
                </c:pt>
                <c:pt idx="23">
                  <c:v>14.24704647064209</c:v>
                </c:pt>
                <c:pt idx="24">
                  <c:v>15.486541748046875</c:v>
                </c:pt>
                <c:pt idx="25">
                  <c:v>16.738893508911133</c:v>
                </c:pt>
                <c:pt idx="26">
                  <c:v>18.000499725341797</c:v>
                </c:pt>
                <c:pt idx="27">
                  <c:v>19.270103454589844</c:v>
                </c:pt>
                <c:pt idx="28">
                  <c:v>20.545883178710938</c:v>
                </c:pt>
                <c:pt idx="29">
                  <c:v>21.859561920166016</c:v>
                </c:pt>
                <c:pt idx="30">
                  <c:v>23.213489532470703</c:v>
                </c:pt>
                <c:pt idx="31">
                  <c:v>24.562397003173828</c:v>
                </c:pt>
                <c:pt idx="32">
                  <c:v>25.915338516235352</c:v>
                </c:pt>
                <c:pt idx="33">
                  <c:v>27.276853561401367</c:v>
                </c:pt>
                <c:pt idx="34">
                  <c:v>28.650211334228516</c:v>
                </c:pt>
                <c:pt idx="35">
                  <c:v>30.035293579101562</c:v>
                </c:pt>
                <c:pt idx="36">
                  <c:v>31.431219100952148</c:v>
                </c:pt>
                <c:pt idx="37">
                  <c:v>32.829444885253906</c:v>
                </c:pt>
                <c:pt idx="38">
                  <c:v>34.240196228027344</c:v>
                </c:pt>
                <c:pt idx="39">
                  <c:v>35.662742614746094</c:v>
                </c:pt>
                <c:pt idx="40">
                  <c:v>37.097782135009766</c:v>
                </c:pt>
                <c:pt idx="41">
                  <c:v>38.54425048828125</c:v>
                </c:pt>
                <c:pt idx="42">
                  <c:v>40.000995635986328</c:v>
                </c:pt>
                <c:pt idx="43">
                  <c:v>41.467697143554688</c:v>
                </c:pt>
                <c:pt idx="44">
                  <c:v>42.942646026611328</c:v>
                </c:pt>
                <c:pt idx="45">
                  <c:v>44.429836273193359</c:v>
                </c:pt>
                <c:pt idx="46">
                  <c:v>45.929599761962891</c:v>
                </c:pt>
                <c:pt idx="47">
                  <c:v>47.440788269042969</c:v>
                </c:pt>
                <c:pt idx="48">
                  <c:v>48.961944580078125</c:v>
                </c:pt>
                <c:pt idx="49">
                  <c:v>50.518207550048828</c:v>
                </c:pt>
                <c:pt idx="50">
                  <c:v>52.063594818115234</c:v>
                </c:pt>
                <c:pt idx="51">
                  <c:v>53.615806579589844</c:v>
                </c:pt>
                <c:pt idx="52">
                  <c:v>55.179824829101562</c:v>
                </c:pt>
                <c:pt idx="53">
                  <c:v>56.754581451416016</c:v>
                </c:pt>
                <c:pt idx="54">
                  <c:v>58.339729309082031</c:v>
                </c:pt>
                <c:pt idx="55">
                  <c:v>59.937187194824219</c:v>
                </c:pt>
                <c:pt idx="56">
                  <c:v>61.557254791259766</c:v>
                </c:pt>
                <c:pt idx="57">
                  <c:v>63.221149444580078</c:v>
                </c:pt>
                <c:pt idx="58">
                  <c:v>64.895133972167969</c:v>
                </c:pt>
                <c:pt idx="59">
                  <c:v>66.580215454101562</c:v>
                </c:pt>
                <c:pt idx="60">
                  <c:v>68.276313781738281</c:v>
                </c:pt>
                <c:pt idx="61">
                  <c:v>69.983123779296875</c:v>
                </c:pt>
                <c:pt idx="62">
                  <c:v>71.700691223144531</c:v>
                </c:pt>
                <c:pt idx="63">
                  <c:v>73.425155639648438</c:v>
                </c:pt>
                <c:pt idx="64">
                  <c:v>75.161209106445312</c:v>
                </c:pt>
                <c:pt idx="65">
                  <c:v>76.90869140625</c:v>
                </c:pt>
                <c:pt idx="66">
                  <c:v>78.667304992675781</c:v>
                </c:pt>
                <c:pt idx="67">
                  <c:v>80.436347961425781</c:v>
                </c:pt>
                <c:pt idx="68">
                  <c:v>82.21038818359375</c:v>
                </c:pt>
                <c:pt idx="69">
                  <c:v>83.989730834960938</c:v>
                </c:pt>
                <c:pt idx="70">
                  <c:v>85.779167175292969</c:v>
                </c:pt>
                <c:pt idx="71">
                  <c:v>87.683197021484375</c:v>
                </c:pt>
                <c:pt idx="72">
                  <c:v>89.808494567871094</c:v>
                </c:pt>
                <c:pt idx="73">
                  <c:v>91.928817749023438</c:v>
                </c:pt>
                <c:pt idx="74">
                  <c:v>94.071281433105469</c:v>
                </c:pt>
                <c:pt idx="75">
                  <c:v>96.273857116699219</c:v>
                </c:pt>
                <c:pt idx="76">
                  <c:v>98.4744873046875</c:v>
                </c:pt>
                <c:pt idx="77">
                  <c:v>100.68106079101562</c:v>
                </c:pt>
                <c:pt idx="78">
                  <c:v>102.89496612548828</c:v>
                </c:pt>
                <c:pt idx="79">
                  <c:v>105.11044311523438</c:v>
                </c:pt>
                <c:pt idx="80">
                  <c:v>107.33277893066406</c:v>
                </c:pt>
                <c:pt idx="81">
                  <c:v>109.56458282470703</c:v>
                </c:pt>
                <c:pt idx="82">
                  <c:v>111.80836486816406</c:v>
                </c:pt>
                <c:pt idx="83">
                  <c:v>114.06223297119141</c:v>
                </c:pt>
                <c:pt idx="84">
                  <c:v>116.32457733154297</c:v>
                </c:pt>
                <c:pt idx="85">
                  <c:v>118.59149169921875</c:v>
                </c:pt>
                <c:pt idx="86">
                  <c:v>120.86492156982422</c:v>
                </c:pt>
                <c:pt idx="87">
                  <c:v>123.14637756347656</c:v>
                </c:pt>
                <c:pt idx="88">
                  <c:v>125.43584442138672</c:v>
                </c:pt>
                <c:pt idx="89">
                  <c:v>127.73406219482422</c:v>
                </c:pt>
                <c:pt idx="90">
                  <c:v>130.03933715820312</c:v>
                </c:pt>
                <c:pt idx="91">
                  <c:v>132.35220336914062</c:v>
                </c:pt>
                <c:pt idx="92">
                  <c:v>134.66990661621094</c:v>
                </c:pt>
                <c:pt idx="93">
                  <c:v>136.99810791015625</c:v>
                </c:pt>
                <c:pt idx="94">
                  <c:v>139.33580017089844</c:v>
                </c:pt>
                <c:pt idx="95">
                  <c:v>141.68301391601562</c:v>
                </c:pt>
                <c:pt idx="96">
                  <c:v>144.07891845703125</c:v>
                </c:pt>
                <c:pt idx="97">
                  <c:v>146.47866821289062</c:v>
                </c:pt>
                <c:pt idx="98">
                  <c:v>148.88600158691406</c:v>
                </c:pt>
                <c:pt idx="99">
                  <c:v>151.29803466796875</c:v>
                </c:pt>
                <c:pt idx="100">
                  <c:v>153.71450805664062</c:v>
                </c:pt>
                <c:pt idx="101">
                  <c:v>156.13551330566406</c:v>
                </c:pt>
                <c:pt idx="102">
                  <c:v>158.56246948242188</c:v>
                </c:pt>
                <c:pt idx="103">
                  <c:v>160.99801635742188</c:v>
                </c:pt>
                <c:pt idx="104">
                  <c:v>163.43994140625</c:v>
                </c:pt>
                <c:pt idx="105">
                  <c:v>165.45289611816406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D4-DE40-B46B-9D5635D8C1FB}"/>
            </c:ext>
          </c:extLst>
        </c:ser>
        <c:ser>
          <c:idx val="1"/>
          <c:order val="1"/>
          <c:tx>
            <c:v>Ecuación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'u=0.1'!$H$21:$H$126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'u=0.1'!$I$21:$I$126</c:f>
              <c:numCache>
                <c:formatCode>0.00E+00</c:formatCode>
                <c:ptCount val="106"/>
                <c:pt idx="0" formatCode="General">
                  <c:v>0</c:v>
                </c:pt>
                <c:pt idx="1">
                  <c:v>3.7419075917809129E-3</c:v>
                </c:pt>
                <c:pt idx="2" formatCode="General">
                  <c:v>1.0583712930886819E-2</c:v>
                </c:pt>
                <c:pt idx="3" formatCode="General">
                  <c:v>2.4501638914367782E-2</c:v>
                </c:pt>
                <c:pt idx="4" formatCode="General">
                  <c:v>5.1593482272372926E-2</c:v>
                </c:pt>
                <c:pt idx="5" formatCode="General">
                  <c:v>0.1031436260871695</c:v>
                </c:pt>
                <c:pt idx="6" formatCode="General">
                  <c:v>0.19996402157826904</c:v>
                </c:pt>
                <c:pt idx="7" formatCode="General">
                  <c:v>0.38037964538690278</c:v>
                </c:pt>
                <c:pt idx="8" formatCode="General">
                  <c:v>0.6704238966571846</c:v>
                </c:pt>
                <c:pt idx="9" formatCode="General">
                  <c:v>1.0105672711311409</c:v>
                </c:pt>
                <c:pt idx="10" formatCode="General">
                  <c:v>1.394286018527229</c:v>
                </c:pt>
                <c:pt idx="11" formatCode="General">
                  <c:v>1.8170968265433931</c:v>
                </c:pt>
                <c:pt idx="12" formatCode="General">
                  <c:v>2.2756716184193886</c:v>
                </c:pt>
                <c:pt idx="13" formatCode="General">
                  <c:v>2.7674109329672558</c:v>
                </c:pt>
                <c:pt idx="14" formatCode="General">
                  <c:v>3.2902130062342394</c:v>
                </c:pt>
                <c:pt idx="15" formatCode="General">
                  <c:v>3.8423304071759885</c:v>
                </c:pt>
                <c:pt idx="16" formatCode="General">
                  <c:v>4.4222826986271109</c:v>
                </c:pt>
                <c:pt idx="17" formatCode="General">
                  <c:v>5.028792528861401</c:v>
                </c:pt>
                <c:pt idx="18" formatCode="General">
                  <c:v>5.6607441537034076</c:v>
                </c:pt>
                <c:pt idx="19" formatCode="General">
                  <c:v>6.3171507442522854</c:v>
                </c:pt>
                <c:pt idx="20" formatCode="General">
                  <c:v>6.9971348318621231</c:v>
                </c:pt>
                <c:pt idx="21" formatCode="General">
                  <c:v>7.6999046791366279</c:v>
                </c:pt>
                <c:pt idx="22" formatCode="General">
                  <c:v>8.4247441197768165</c:v>
                </c:pt>
                <c:pt idx="23" formatCode="General">
                  <c:v>9.170999467055676</c:v>
                </c:pt>
                <c:pt idx="24" formatCode="General">
                  <c:v>9.9380750010015042</c:v>
                </c:pt>
                <c:pt idx="25" formatCode="General">
                  <c:v>10.725419211807091</c:v>
                </c:pt>
                <c:pt idx="26" formatCode="General">
                  <c:v>11.532523148715347</c:v>
                </c:pt>
                <c:pt idx="27" formatCode="General">
                  <c:v>12.358913168232085</c:v>
                </c:pt>
                <c:pt idx="28" formatCode="General">
                  <c:v>13.204151601750205</c:v>
                </c:pt>
                <c:pt idx="29" formatCode="General">
                  <c:v>14.067826006408058</c:v>
                </c:pt>
                <c:pt idx="30" formatCode="General">
                  <c:v>14.949550932858072</c:v>
                </c:pt>
                <c:pt idx="31" formatCode="General">
                  <c:v>15.848962823973991</c:v>
                </c:pt>
                <c:pt idx="32" formatCode="General">
                  <c:v>16.765724381612326</c:v>
                </c:pt>
                <c:pt idx="33" formatCode="General">
                  <c:v>17.699508031160288</c:v>
                </c:pt>
                <c:pt idx="34" formatCode="General">
                  <c:v>18.650011497130791</c:v>
                </c:pt>
                <c:pt idx="35" formatCode="General">
                  <c:v>19.616948519726282</c:v>
                </c:pt>
                <c:pt idx="36" formatCode="General">
                  <c:v>20.600038870642152</c:v>
                </c:pt>
                <c:pt idx="37" formatCode="General">
                  <c:v>21.599026996632205</c:v>
                </c:pt>
                <c:pt idx="38" formatCode="General">
                  <c:v>22.613658089504991</c:v>
                </c:pt>
                <c:pt idx="39" formatCode="General">
                  <c:v>23.64369738910743</c:v>
                </c:pt>
                <c:pt idx="40" formatCode="General">
                  <c:v>24.688920826119535</c:v>
                </c:pt>
                <c:pt idx="41" formatCode="General">
                  <c:v>25.749104941405449</c:v>
                </c:pt>
                <c:pt idx="42" formatCode="General">
                  <c:v>26.824044459500328</c:v>
                </c:pt>
                <c:pt idx="43" formatCode="General">
                  <c:v>27.913542740912703</c:v>
                </c:pt>
                <c:pt idx="44" formatCode="General">
                  <c:v>29.017401518089251</c:v>
                </c:pt>
                <c:pt idx="45" formatCode="General">
                  <c:v>30.13544268776435</c:v>
                </c:pt>
                <c:pt idx="46" formatCode="General">
                  <c:v>31.267482148796677</c:v>
                </c:pt>
                <c:pt idx="47" formatCode="General">
                  <c:v>32.413352052472447</c:v>
                </c:pt>
                <c:pt idx="48" formatCode="General">
                  <c:v>33.572890833517327</c:v>
                </c:pt>
                <c:pt idx="49" formatCode="General">
                  <c:v>34.745932548156802</c:v>
                </c:pt>
                <c:pt idx="50" formatCode="General">
                  <c:v>35.932330266877422</c:v>
                </c:pt>
                <c:pt idx="51" formatCode="General">
                  <c:v>37.131928461801813</c:v>
                </c:pt>
                <c:pt idx="52" formatCode="General">
                  <c:v>38.344586799820625</c:v>
                </c:pt>
                <c:pt idx="53" formatCode="General">
                  <c:v>39.570169696319752</c:v>
                </c:pt>
                <c:pt idx="54" formatCode="General">
                  <c:v>40.808538826156109</c:v>
                </c:pt>
                <c:pt idx="55" formatCode="General">
                  <c:v>42.05955619002733</c:v>
                </c:pt>
                <c:pt idx="56" formatCode="General">
                  <c:v>43.323109598453918</c:v>
                </c:pt>
                <c:pt idx="57" formatCode="General">
                  <c:v>44.599068786397623</c:v>
                </c:pt>
                <c:pt idx="58" formatCode="General">
                  <c:v>45.887306754191911</c:v>
                </c:pt>
                <c:pt idx="59" formatCode="General">
                  <c:v>47.187722420278739</c:v>
                </c:pt>
                <c:pt idx="60" formatCode="General">
                  <c:v>48.500195471798172</c:v>
                </c:pt>
                <c:pt idx="61" formatCode="General">
                  <c:v>49.824608397414409</c:v>
                </c:pt>
                <c:pt idx="62" formatCode="General">
                  <c:v>51.160869792737259</c:v>
                </c:pt>
                <c:pt idx="63" formatCode="General">
                  <c:v>52.508867975279117</c:v>
                </c:pt>
                <c:pt idx="64" formatCode="General">
                  <c:v>53.868493682877542</c:v>
                </c:pt>
                <c:pt idx="65" formatCode="General">
                  <c:v>55.239664009125114</c:v>
                </c:pt>
                <c:pt idx="66" formatCode="General">
                  <c:v>56.62227481031497</c:v>
                </c:pt>
                <c:pt idx="67" formatCode="General">
                  <c:v>58.016232193334041</c:v>
                </c:pt>
                <c:pt idx="68" formatCode="General">
                  <c:v>59.421436327651541</c:v>
                </c:pt>
                <c:pt idx="69" formatCode="General">
                  <c:v>60.83781413811802</c:v>
                </c:pt>
                <c:pt idx="70" formatCode="General">
                  <c:v>62.265270142369694</c:v>
                </c:pt>
                <c:pt idx="71" formatCode="General">
                  <c:v>63.70371061800661</c:v>
                </c:pt>
                <c:pt idx="72" formatCode="General">
                  <c:v>65.15306893482753</c:v>
                </c:pt>
                <c:pt idx="73" formatCode="General">
                  <c:v>66.613255244417175</c:v>
                </c:pt>
                <c:pt idx="74" formatCode="General">
                  <c:v>68.084181246298101</c:v>
                </c:pt>
                <c:pt idx="75" formatCode="General">
                  <c:v>69.565786092118614</c:v>
                </c:pt>
                <c:pt idx="76" formatCode="General">
                  <c:v>71.05798495124013</c:v>
                </c:pt>
                <c:pt idx="77" formatCode="General">
                  <c:v>72.560694360116571</c:v>
                </c:pt>
                <c:pt idx="78" formatCode="General">
                  <c:v>74.073858684567142</c:v>
                </c:pt>
                <c:pt idx="79" formatCode="General">
                  <c:v>75.597397584001669</c:v>
                </c:pt>
                <c:pt idx="80" formatCode="General">
                  <c:v>77.131240887637418</c:v>
                </c:pt>
                <c:pt idx="81" formatCode="General">
                  <c:v>78.675310812222861</c:v>
                </c:pt>
                <c:pt idx="82" formatCode="General">
                  <c:v>80.229557926239252</c:v>
                </c:pt>
                <c:pt idx="83" formatCode="General">
                  <c:v>81.793907178916129</c:v>
                </c:pt>
                <c:pt idx="84" formatCode="General">
                  <c:v>83.368284556558507</c:v>
                </c:pt>
                <c:pt idx="85" formatCode="General">
                  <c:v>84.952644799217566</c:v>
                </c:pt>
                <c:pt idx="86" formatCode="General">
                  <c:v>86.546916376882351</c:v>
                </c:pt>
                <c:pt idx="87" formatCode="General">
                  <c:v>88.15102868534494</c:v>
                </c:pt>
                <c:pt idx="88" formatCode="General">
                  <c:v>89.764940282124854</c:v>
                </c:pt>
                <c:pt idx="89" formatCode="General">
                  <c:v>91.38858282893699</c:v>
                </c:pt>
                <c:pt idx="90" formatCode="General">
                  <c:v>93.021888816001081</c:v>
                </c:pt>
                <c:pt idx="91" formatCode="General">
                  <c:v>94.664820307266226</c:v>
                </c:pt>
                <c:pt idx="92" formatCode="General">
                  <c:v>96.317311867334425</c:v>
                </c:pt>
                <c:pt idx="93" formatCode="General">
                  <c:v>97.979308505474393</c:v>
                </c:pt>
                <c:pt idx="94" formatCode="General">
                  <c:v>99.650746412636877</c:v>
                </c:pt>
                <c:pt idx="95" formatCode="General">
                  <c:v>101.33159190649171</c:v>
                </c:pt>
                <c:pt idx="96" formatCode="General">
                  <c:v>103.0217830310843</c:v>
                </c:pt>
                <c:pt idx="97" formatCode="General">
                  <c:v>104.72125847492674</c:v>
                </c:pt>
                <c:pt idx="98" formatCode="General">
                  <c:v>106.42998746921658</c:v>
                </c:pt>
                <c:pt idx="99" formatCode="General">
                  <c:v>108.14791041110109</c:v>
                </c:pt>
                <c:pt idx="100" formatCode="General">
                  <c:v>109.87496827799438</c:v>
                </c:pt>
                <c:pt idx="101" formatCode="General">
                  <c:v>111.61113300600393</c:v>
                </c:pt>
                <c:pt idx="102" formatCode="General">
                  <c:v>113.35634715231045</c:v>
                </c:pt>
                <c:pt idx="103" formatCode="General">
                  <c:v>115.11056403419759</c:v>
                </c:pt>
                <c:pt idx="104" formatCode="General">
                  <c:v>116.87372739506358</c:v>
                </c:pt>
                <c:pt idx="105" formatCode="General">
                  <c:v>118.32951671768748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D4-DE40-B46B-9D5635D8C1FB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'u=0.1'!$H$21:$H$126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'u=0.1'!$J$21:$J$126</c:f>
              <c:numCache>
                <c:formatCode>General</c:formatCode>
                <c:ptCount val="106"/>
                <c:pt idx="0">
                  <c:v>0</c:v>
                </c:pt>
                <c:pt idx="1">
                  <c:v>5.2414328050763058E-3</c:v>
                </c:pt>
                <c:pt idx="2">
                  <c:v>1.4825010718412321E-2</c:v>
                </c:pt>
                <c:pt idx="3">
                  <c:v>3.4320380937782564E-2</c:v>
                </c:pt>
                <c:pt idx="4">
                  <c:v>7.2268960116632266E-2</c:v>
                </c:pt>
                <c:pt idx="5">
                  <c:v>0.14447721440136183</c:v>
                </c:pt>
                <c:pt idx="6">
                  <c:v>0.28009723832770994</c:v>
                </c:pt>
                <c:pt idx="7">
                  <c:v>0.53281228967103167</c:v>
                </c:pt>
                <c:pt idx="8">
                  <c:v>0.93908834439538358</c:v>
                </c:pt>
                <c:pt idx="9">
                  <c:v>1.4155401534441019</c:v>
                </c:pt>
                <c:pt idx="10">
                  <c:v>1.9530296507642169</c:v>
                </c:pt>
                <c:pt idx="11">
                  <c:v>2.5452768896710443</c:v>
                </c:pt>
                <c:pt idx="12">
                  <c:v>3.187620106002564</c:v>
                </c:pt>
                <c:pt idx="13">
                  <c:v>3.8764181352425746</c:v>
                </c:pt>
                <c:pt idx="14">
                  <c:v>4.6087269563910134</c:v>
                </c:pt>
                <c:pt idx="15">
                  <c:v>5.3820988760787047</c:v>
                </c:pt>
                <c:pt idx="16">
                  <c:v>6.1944601894547908</c:v>
                </c:pt>
                <c:pt idx="17">
                  <c:v>7.0440216611955382</c:v>
                </c:pt>
                <c:pt idx="18">
                  <c:v>7.9292204258426642</c:v>
                </c:pt>
                <c:pt idx="19">
                  <c:v>8.8486741944841594</c:v>
                </c:pt>
                <c:pt idx="20">
                  <c:v>9.8011538632917468</c:v>
                </c:pt>
                <c:pt idx="21">
                  <c:v>10.785550415471148</c:v>
                </c:pt>
                <c:pt idx="22">
                  <c:v>11.800860689548886</c:v>
                </c:pt>
                <c:pt idx="23">
                  <c:v>12.846169041572999</c:v>
                </c:pt>
                <c:pt idx="24">
                  <c:v>13.920641023838479</c:v>
                </c:pt>
                <c:pt idx="25">
                  <c:v>15.023504115505373</c:v>
                </c:pt>
                <c:pt idx="26">
                  <c:v>16.154045409819851</c:v>
                </c:pt>
                <c:pt idx="27">
                  <c:v>17.311601456259034</c:v>
                </c:pt>
                <c:pt idx="28">
                  <c:v>18.495559195697666</c:v>
                </c:pt>
                <c:pt idx="29">
                  <c:v>19.705340903675094</c:v>
                </c:pt>
                <c:pt idx="30">
                  <c:v>20.940406666576269</c:v>
                </c:pt>
                <c:pt idx="31">
                  <c:v>22.200247236056242</c:v>
                </c:pt>
                <c:pt idx="32">
                  <c:v>23.484390145729616</c:v>
                </c:pt>
                <c:pt idx="33">
                  <c:v>24.792376549331621</c:v>
                </c:pt>
                <c:pt idx="34">
                  <c:v>26.123783038048625</c:v>
                </c:pt>
                <c:pt idx="35">
                  <c:v>27.478208636854689</c:v>
                </c:pt>
                <c:pt idx="36">
                  <c:v>28.855260819266281</c:v>
                </c:pt>
                <c:pt idx="37">
                  <c:v>30.254581622096129</c:v>
                </c:pt>
                <c:pt idx="38">
                  <c:v>31.675814125783575</c:v>
                </c:pt>
                <c:pt idx="39">
                  <c:v>33.11862949282061</c:v>
                </c:pt>
                <c:pt idx="40">
                  <c:v>34.582713860757245</c:v>
                </c:pt>
                <c:pt idx="41">
                  <c:v>36.067754221851693</c:v>
                </c:pt>
                <c:pt idx="42">
                  <c:v>37.573463038924295</c:v>
                </c:pt>
                <c:pt idx="43">
                  <c:v>39.099564871532948</c:v>
                </c:pt>
                <c:pt idx="44">
                  <c:v>40.645781998747168</c:v>
                </c:pt>
                <c:pt idx="45">
                  <c:v>42.211864944524002</c:v>
                </c:pt>
                <c:pt idx="46">
                  <c:v>43.797555831367028</c:v>
                </c:pt>
                <c:pt idx="47">
                  <c:v>45.402619547175505</c:v>
                </c:pt>
                <c:pt idx="48">
                  <c:v>47.026829781302169</c:v>
                </c:pt>
                <c:pt idx="49">
                  <c:v>48.669954089967426</c:v>
                </c:pt>
                <c:pt idx="50">
                  <c:v>50.331786663392997</c:v>
                </c:pt>
                <c:pt idx="51">
                  <c:v>52.012109647744012</c:v>
                </c:pt>
                <c:pt idx="52">
                  <c:v>53.710726473077223</c:v>
                </c:pt>
                <c:pt idx="53">
                  <c:v>55.42744722084791</c:v>
                </c:pt>
                <c:pt idx="54">
                  <c:v>57.162078133747833</c:v>
                </c:pt>
                <c:pt idx="55">
                  <c:v>58.914425910886266</c:v>
                </c:pt>
                <c:pt idx="56">
                  <c:v>60.68433340417662</c:v>
                </c:pt>
                <c:pt idx="57">
                  <c:v>62.47161814640716</c:v>
                </c:pt>
                <c:pt idx="58">
                  <c:v>64.276102244296979</c:v>
                </c:pt>
                <c:pt idx="59">
                  <c:v>66.097644109049071</c:v>
                </c:pt>
                <c:pt idx="60">
                  <c:v>67.936075213847815</c:v>
                </c:pt>
                <c:pt idx="61">
                  <c:v>69.791230956079318</c:v>
                </c:pt>
                <c:pt idx="62">
                  <c:v>71.662983302125042</c:v>
                </c:pt>
                <c:pt idx="63">
                  <c:v>73.551175814061295</c:v>
                </c:pt>
                <c:pt idx="64">
                  <c:v>75.455655444206243</c:v>
                </c:pt>
                <c:pt idx="65">
                  <c:v>77.376306062390185</c:v>
                </c:pt>
                <c:pt idx="66">
                  <c:v>79.312981790547411</c:v>
                </c:pt>
                <c:pt idx="67">
                  <c:v>81.265551109010218</c:v>
                </c:pt>
                <c:pt idx="68">
                  <c:v>83.233874181343268</c:v>
                </c:pt>
                <c:pt idx="69">
                  <c:v>85.217848648395218</c:v>
                </c:pt>
                <c:pt idx="70">
                  <c:v>87.2173407643742</c:v>
                </c:pt>
                <c:pt idx="71">
                  <c:v>89.232219248736925</c:v>
                </c:pt>
                <c:pt idx="72">
                  <c:v>91.262390770017007</c:v>
                </c:pt>
                <c:pt idx="73">
                  <c:v>93.307729474109351</c:v>
                </c:pt>
                <c:pt idx="74">
                  <c:v>95.368111675164471</c:v>
                </c:pt>
                <c:pt idx="75">
                  <c:v>97.44345214057337</c:v>
                </c:pt>
                <c:pt idx="76">
                  <c:v>99.533632044822284</c:v>
                </c:pt>
                <c:pt idx="77">
                  <c:v>101.63853447733617</c:v>
                </c:pt>
                <c:pt idx="78">
                  <c:v>103.75808150919423</c:v>
                </c:pt>
                <c:pt idx="79">
                  <c:v>105.89216060426492</c:v>
                </c:pt>
                <c:pt idx="80">
                  <c:v>108.04067347165423</c:v>
                </c:pt>
                <c:pt idx="81">
                  <c:v>110.20351115739248</c:v>
                </c:pt>
                <c:pt idx="82">
                  <c:v>112.38060442086442</c:v>
                </c:pt>
                <c:pt idx="83">
                  <c:v>114.57184813559088</c:v>
                </c:pt>
                <c:pt idx="84">
                  <c:v>116.77713862776397</c:v>
                </c:pt>
                <c:pt idx="85">
                  <c:v>118.99641250004565</c:v>
                </c:pt>
                <c:pt idx="86">
                  <c:v>121.22956955761903</c:v>
                </c:pt>
                <c:pt idx="87">
                  <c:v>123.47651090247489</c:v>
                </c:pt>
                <c:pt idx="88">
                  <c:v>125.73717848454878</c:v>
                </c:pt>
                <c:pt idx="89">
                  <c:v>128.0114765797961</c:v>
                </c:pt>
                <c:pt idx="90">
                  <c:v>130.29931062469052</c:v>
                </c:pt>
                <c:pt idx="91">
                  <c:v>132.6006274807574</c:v>
                </c:pt>
                <c:pt idx="92">
                  <c:v>134.91533549013687</c:v>
                </c:pt>
                <c:pt idx="93">
                  <c:v>137.24335762521247</c:v>
                </c:pt>
                <c:pt idx="94">
                  <c:v>139.58460450621308</c:v>
                </c:pt>
                <c:pt idx="95">
                  <c:v>141.93902895301304</c:v>
                </c:pt>
                <c:pt idx="96">
                  <c:v>144.30654418154174</c:v>
                </c:pt>
                <c:pt idx="97">
                  <c:v>146.68706431045754</c:v>
                </c:pt>
                <c:pt idx="98">
                  <c:v>149.08054624072437</c:v>
                </c:pt>
                <c:pt idx="99">
                  <c:v>151.4869064843511</c:v>
                </c:pt>
                <c:pt idx="100">
                  <c:v>153.90606236614863</c:v>
                </c:pt>
                <c:pt idx="101">
                  <c:v>156.33797457595136</c:v>
                </c:pt>
                <c:pt idx="102">
                  <c:v>158.78256265140962</c:v>
                </c:pt>
                <c:pt idx="103">
                  <c:v>161.2397612022605</c:v>
                </c:pt>
                <c:pt idx="104">
                  <c:v>163.70949142773438</c:v>
                </c:pt>
                <c:pt idx="105">
                  <c:v>165.74867110433595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D4-DE40-B46B-9D5635D8C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700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'u=0.495'!$BQ$21:$BQ$127</c:f>
              <c:numCache>
                <c:formatCode>General</c:formatCode>
                <c:ptCount val="107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3.8499998481711373E-5</c:v>
                </c:pt>
                <c:pt idx="8">
                  <c:v>4.8624999180901796E-5</c:v>
                </c:pt>
                <c:pt idx="9">
                  <c:v>6.3812498410698026E-5</c:v>
                </c:pt>
                <c:pt idx="10">
                  <c:v>8.381249790545553E-5</c:v>
                </c:pt>
                <c:pt idx="11">
                  <c:v>1.0381249740021303E-4</c:v>
                </c:pt>
                <c:pt idx="12">
                  <c:v>1.2381249689497054E-4</c:v>
                </c:pt>
                <c:pt idx="13">
                  <c:v>1.4381250366568565E-4</c:v>
                </c:pt>
                <c:pt idx="14">
                  <c:v>1.6381249588448554E-4</c:v>
                </c:pt>
                <c:pt idx="15">
                  <c:v>1.8381250265520066E-4</c:v>
                </c:pt>
                <c:pt idx="16">
                  <c:v>2.0381249487400055E-4</c:v>
                </c:pt>
                <c:pt idx="17">
                  <c:v>2.2381250164471567E-4</c:v>
                </c:pt>
                <c:pt idx="18">
                  <c:v>2.4381249386351556E-4</c:v>
                </c:pt>
                <c:pt idx="19">
                  <c:v>2.6381248608231544E-4</c:v>
                </c:pt>
                <c:pt idx="20">
                  <c:v>2.8381249285303056E-4</c:v>
                </c:pt>
                <c:pt idx="21">
                  <c:v>3.0381249962374568E-4</c:v>
                </c:pt>
                <c:pt idx="22">
                  <c:v>3.238125063944608E-4</c:v>
                </c:pt>
                <c:pt idx="23">
                  <c:v>3.4381251316517591E-4</c:v>
                </c:pt>
                <c:pt idx="24">
                  <c:v>3.6381249083206058E-4</c:v>
                </c:pt>
                <c:pt idx="25">
                  <c:v>3.8381249760277569E-4</c:v>
                </c:pt>
                <c:pt idx="26">
                  <c:v>4.0381250437349081E-4</c:v>
                </c:pt>
                <c:pt idx="27">
                  <c:v>4.2381251114420593E-4</c:v>
                </c:pt>
                <c:pt idx="28">
                  <c:v>4.4381248881109059E-4</c:v>
                </c:pt>
                <c:pt idx="29">
                  <c:v>4.6381249558180571E-4</c:v>
                </c:pt>
                <c:pt idx="30">
                  <c:v>4.8381250235252082E-4</c:v>
                </c:pt>
                <c:pt idx="31">
                  <c:v>5.0381250912323594E-4</c:v>
                </c:pt>
                <c:pt idx="32">
                  <c:v>5.238124867901206E-4</c:v>
                </c:pt>
                <c:pt idx="33">
                  <c:v>5.4381252266466618E-4</c:v>
                </c:pt>
                <c:pt idx="34">
                  <c:v>5.6381250033155084E-4</c:v>
                </c:pt>
                <c:pt idx="35">
                  <c:v>5.838124779984355E-4</c:v>
                </c:pt>
                <c:pt idx="36">
                  <c:v>6.0381251387298107E-4</c:v>
                </c:pt>
                <c:pt idx="37">
                  <c:v>6.2381249153986573E-4</c:v>
                </c:pt>
                <c:pt idx="38">
                  <c:v>6.4381252741441131E-4</c:v>
                </c:pt>
                <c:pt idx="39">
                  <c:v>6.6381250508129597E-4</c:v>
                </c:pt>
                <c:pt idx="40">
                  <c:v>6.8381248274818063E-4</c:v>
                </c:pt>
                <c:pt idx="41">
                  <c:v>7.038125186227262E-4</c:v>
                </c:pt>
                <c:pt idx="42">
                  <c:v>7.2381249628961086E-4</c:v>
                </c:pt>
                <c:pt idx="43">
                  <c:v>7.4381247395649552E-4</c:v>
                </c:pt>
                <c:pt idx="44">
                  <c:v>7.638125098310411E-4</c:v>
                </c:pt>
                <c:pt idx="45">
                  <c:v>7.8381248749792576E-4</c:v>
                </c:pt>
                <c:pt idx="46">
                  <c:v>8.0381252337247133E-4</c:v>
                </c:pt>
                <c:pt idx="47">
                  <c:v>8.2381250103935599E-4</c:v>
                </c:pt>
                <c:pt idx="48">
                  <c:v>8.4381247870624065E-4</c:v>
                </c:pt>
                <c:pt idx="49">
                  <c:v>8.6381251458078623E-4</c:v>
                </c:pt>
                <c:pt idx="50">
                  <c:v>8.8381249224767089E-4</c:v>
                </c:pt>
                <c:pt idx="51">
                  <c:v>9.0381252812221646E-4</c:v>
                </c:pt>
                <c:pt idx="52">
                  <c:v>9.2381250578910112E-4</c:v>
                </c:pt>
                <c:pt idx="53">
                  <c:v>9.4381248345598578E-4</c:v>
                </c:pt>
                <c:pt idx="54">
                  <c:v>9.6381251933053136E-4</c:v>
                </c:pt>
                <c:pt idx="55">
                  <c:v>9.8381249699741602E-4</c:v>
                </c:pt>
                <c:pt idx="56">
                  <c:v>1.0038125328719616E-3</c:v>
                </c:pt>
                <c:pt idx="57">
                  <c:v>1.0238124523311853E-3</c:v>
                </c:pt>
                <c:pt idx="58">
                  <c:v>1.0438124882057309E-3</c:v>
                </c:pt>
                <c:pt idx="59">
                  <c:v>1.0638125240802765E-3</c:v>
                </c:pt>
                <c:pt idx="60">
                  <c:v>1.0838124435395002E-3</c:v>
                </c:pt>
                <c:pt idx="61">
                  <c:v>1.1038124794140458E-3</c:v>
                </c:pt>
                <c:pt idx="62">
                  <c:v>1.1238125152885914E-3</c:v>
                </c:pt>
                <c:pt idx="63">
                  <c:v>1.143812551163137E-3</c:v>
                </c:pt>
                <c:pt idx="64">
                  <c:v>1.1638124706223607E-3</c:v>
                </c:pt>
                <c:pt idx="65">
                  <c:v>1.1838125064969063E-3</c:v>
                </c:pt>
                <c:pt idx="66">
                  <c:v>1.2038125423714519E-3</c:v>
                </c:pt>
                <c:pt idx="67">
                  <c:v>1.2238124618306756E-3</c:v>
                </c:pt>
                <c:pt idx="68">
                  <c:v>1.2438124977052212E-3</c:v>
                </c:pt>
                <c:pt idx="69">
                  <c:v>1.2638125335797668E-3</c:v>
                </c:pt>
                <c:pt idx="70">
                  <c:v>1.2838124530389905E-3</c:v>
                </c:pt>
                <c:pt idx="71">
                  <c:v>1.3038124889135361E-3</c:v>
                </c:pt>
                <c:pt idx="72">
                  <c:v>1.3238125247880816E-3</c:v>
                </c:pt>
                <c:pt idx="73">
                  <c:v>1.3438124442473054E-3</c:v>
                </c:pt>
                <c:pt idx="74">
                  <c:v>1.363812480121851E-3</c:v>
                </c:pt>
                <c:pt idx="75">
                  <c:v>1.3838125159963965E-3</c:v>
                </c:pt>
                <c:pt idx="76">
                  <c:v>1.4038125518709421E-3</c:v>
                </c:pt>
                <c:pt idx="77">
                  <c:v>1.4238124713301659E-3</c:v>
                </c:pt>
                <c:pt idx="78">
                  <c:v>1.4438125072047114E-3</c:v>
                </c:pt>
                <c:pt idx="79">
                  <c:v>1.463812543079257E-3</c:v>
                </c:pt>
                <c:pt idx="80">
                  <c:v>1.4838124625384808E-3</c:v>
                </c:pt>
                <c:pt idx="81">
                  <c:v>1.5038124984130263E-3</c:v>
                </c:pt>
                <c:pt idx="82">
                  <c:v>1.5238125342875719E-3</c:v>
                </c:pt>
                <c:pt idx="83">
                  <c:v>1.5438124537467957E-3</c:v>
                </c:pt>
                <c:pt idx="84">
                  <c:v>1.5638124896213412E-3</c:v>
                </c:pt>
                <c:pt idx="85">
                  <c:v>1.5838125254958868E-3</c:v>
                </c:pt>
                <c:pt idx="86">
                  <c:v>1.6038124449551105E-3</c:v>
                </c:pt>
                <c:pt idx="87">
                  <c:v>1.6238124808296561E-3</c:v>
                </c:pt>
                <c:pt idx="88">
                  <c:v>1.6438125167042017E-3</c:v>
                </c:pt>
                <c:pt idx="89">
                  <c:v>1.6638125525787473E-3</c:v>
                </c:pt>
                <c:pt idx="90">
                  <c:v>1.683812472037971E-3</c:v>
                </c:pt>
                <c:pt idx="91">
                  <c:v>1.7038125079125166E-3</c:v>
                </c:pt>
                <c:pt idx="92">
                  <c:v>1.7238125437870622E-3</c:v>
                </c:pt>
                <c:pt idx="93">
                  <c:v>1.7438124632462859E-3</c:v>
                </c:pt>
                <c:pt idx="94">
                  <c:v>1.7638124991208315E-3</c:v>
                </c:pt>
                <c:pt idx="95">
                  <c:v>1.7838125349953771E-3</c:v>
                </c:pt>
                <c:pt idx="96">
                  <c:v>1.8038124544546008E-3</c:v>
                </c:pt>
                <c:pt idx="97">
                  <c:v>1.8238124903291464E-3</c:v>
                </c:pt>
                <c:pt idx="98">
                  <c:v>1.843812526203692E-3</c:v>
                </c:pt>
                <c:pt idx="99">
                  <c:v>1.8638124456629157E-3</c:v>
                </c:pt>
                <c:pt idx="100">
                  <c:v>1.8838124815374613E-3</c:v>
                </c:pt>
                <c:pt idx="101">
                  <c:v>1.9038125174120069E-3</c:v>
                </c:pt>
                <c:pt idx="102">
                  <c:v>1.9238125532865524E-3</c:v>
                </c:pt>
                <c:pt idx="103">
                  <c:v>1.9438124727457762E-3</c:v>
                </c:pt>
                <c:pt idx="104">
                  <c:v>1.9638123922049999E-3</c:v>
                </c:pt>
                <c:pt idx="105">
                  <c:v>1.9838125444948673E-3</c:v>
                </c:pt>
                <c:pt idx="106">
                  <c:v>2.0000000949949026E-3</c:v>
                </c:pt>
              </c:numCache>
            </c:numRef>
          </c:xVal>
          <c:yVal>
            <c:numRef>
              <c:f>'u=0.495'!$BR$21:$BR$127</c:f>
              <c:numCache>
                <c:formatCode>General</c:formatCode>
                <c:ptCount val="107"/>
                <c:pt idx="0">
                  <c:v>0</c:v>
                </c:pt>
                <c:pt idx="1">
                  <c:v>8.1559062004089355E-2</c:v>
                </c:pt>
                <c:pt idx="2">
                  <c:v>1.273188553750515E-2</c:v>
                </c:pt>
                <c:pt idx="3">
                  <c:v>1.0876212036237121E-3</c:v>
                </c:pt>
                <c:pt idx="4">
                  <c:v>1.061837247107178E-4</c:v>
                </c:pt>
                <c:pt idx="5">
                  <c:v>0.13256286084651947</c:v>
                </c:pt>
                <c:pt idx="6">
                  <c:v>1.8901152610778809</c:v>
                </c:pt>
                <c:pt idx="7">
                  <c:v>3.7061030864715576</c:v>
                </c:pt>
                <c:pt idx="8">
                  <c:v>5.5647859573364258</c:v>
                </c:pt>
                <c:pt idx="9">
                  <c:v>8.3831644058227539</c:v>
                </c:pt>
                <c:pt idx="10">
                  <c:v>47.074684143066406</c:v>
                </c:pt>
                <c:pt idx="11">
                  <c:v>88.551666259765625</c:v>
                </c:pt>
                <c:pt idx="12">
                  <c:v>129.74461364746094</c:v>
                </c:pt>
                <c:pt idx="13">
                  <c:v>171.25912475585938</c:v>
                </c:pt>
                <c:pt idx="14">
                  <c:v>213.06155395507812</c:v>
                </c:pt>
                <c:pt idx="15">
                  <c:v>257.25973510742188</c:v>
                </c:pt>
                <c:pt idx="16">
                  <c:v>302.65310668945312</c:v>
                </c:pt>
                <c:pt idx="17">
                  <c:v>348.00332641601562</c:v>
                </c:pt>
                <c:pt idx="18">
                  <c:v>393.37026977539062</c:v>
                </c:pt>
                <c:pt idx="19">
                  <c:v>439.1842041015625</c:v>
                </c:pt>
                <c:pt idx="20">
                  <c:v>486.21408081054688</c:v>
                </c:pt>
                <c:pt idx="21">
                  <c:v>533.10296630859375</c:v>
                </c:pt>
                <c:pt idx="22">
                  <c:v>583.29412841796875</c:v>
                </c:pt>
                <c:pt idx="23">
                  <c:v>645.08526611328125</c:v>
                </c:pt>
                <c:pt idx="24">
                  <c:v>703.3162841796875</c:v>
                </c:pt>
                <c:pt idx="25">
                  <c:v>767.3790283203125</c:v>
                </c:pt>
                <c:pt idx="26">
                  <c:v>834.754638671875</c:v>
                </c:pt>
                <c:pt idx="27">
                  <c:v>904.309326171875</c:v>
                </c:pt>
                <c:pt idx="28">
                  <c:v>975.585693359375</c:v>
                </c:pt>
                <c:pt idx="29">
                  <c:v>1048.2371826171875</c:v>
                </c:pt>
                <c:pt idx="30">
                  <c:v>1121.3291015625</c:v>
                </c:pt>
                <c:pt idx="31">
                  <c:v>1212.25927734375</c:v>
                </c:pt>
                <c:pt idx="32">
                  <c:v>1306.2449951171875</c:v>
                </c:pt>
                <c:pt idx="33">
                  <c:v>1397.2880859375</c:v>
                </c:pt>
                <c:pt idx="34">
                  <c:v>1488.6739501953125</c:v>
                </c:pt>
                <c:pt idx="35">
                  <c:v>1580.82666015625</c:v>
                </c:pt>
                <c:pt idx="36">
                  <c:v>1674.070068359375</c:v>
                </c:pt>
                <c:pt idx="37">
                  <c:v>1769.43896484375</c:v>
                </c:pt>
                <c:pt idx="38">
                  <c:v>1865.486328125</c:v>
                </c:pt>
                <c:pt idx="39">
                  <c:v>1961.7664794921875</c:v>
                </c:pt>
                <c:pt idx="40">
                  <c:v>2058.445556640625</c:v>
                </c:pt>
                <c:pt idx="41">
                  <c:v>2161.356201171875</c:v>
                </c:pt>
                <c:pt idx="42">
                  <c:v>2270.35302734375</c:v>
                </c:pt>
                <c:pt idx="43">
                  <c:v>2378.859619140625</c:v>
                </c:pt>
                <c:pt idx="44">
                  <c:v>2487.068603515625</c:v>
                </c:pt>
                <c:pt idx="45">
                  <c:v>2593.609619140625</c:v>
                </c:pt>
                <c:pt idx="46">
                  <c:v>2700.097900390625</c:v>
                </c:pt>
                <c:pt idx="47">
                  <c:v>2806.634765625</c:v>
                </c:pt>
                <c:pt idx="48">
                  <c:v>2913.126220703125</c:v>
                </c:pt>
                <c:pt idx="49">
                  <c:v>3019.51904296875</c:v>
                </c:pt>
                <c:pt idx="50">
                  <c:v>3125.8974609375</c:v>
                </c:pt>
                <c:pt idx="51">
                  <c:v>3232.265380859375</c:v>
                </c:pt>
                <c:pt idx="52">
                  <c:v>3338.625732421875</c:v>
                </c:pt>
                <c:pt idx="53">
                  <c:v>3444.9833984375</c:v>
                </c:pt>
                <c:pt idx="54">
                  <c:v>3551.346435546875</c:v>
                </c:pt>
                <c:pt idx="55">
                  <c:v>3657.7255859375</c:v>
                </c:pt>
                <c:pt idx="56">
                  <c:v>3764.13623046875</c:v>
                </c:pt>
                <c:pt idx="57">
                  <c:v>3870.59765625</c:v>
                </c:pt>
                <c:pt idx="58">
                  <c:v>3977.132080078125</c:v>
                </c:pt>
                <c:pt idx="59">
                  <c:v>4083.765380859375</c:v>
                </c:pt>
                <c:pt idx="60">
                  <c:v>4190.5244140625</c:v>
                </c:pt>
                <c:pt idx="61">
                  <c:v>4297.26318359375</c:v>
                </c:pt>
                <c:pt idx="62">
                  <c:v>4403.8837890625</c:v>
                </c:pt>
                <c:pt idx="63">
                  <c:v>4510.7490234375</c:v>
                </c:pt>
                <c:pt idx="64">
                  <c:v>4617.86865234375</c:v>
                </c:pt>
                <c:pt idx="65">
                  <c:v>4725.2666015625</c:v>
                </c:pt>
                <c:pt idx="66">
                  <c:v>4832.95458984375</c:v>
                </c:pt>
                <c:pt idx="67">
                  <c:v>4940.939453125</c:v>
                </c:pt>
                <c:pt idx="68">
                  <c:v>5049.19677734375</c:v>
                </c:pt>
                <c:pt idx="69">
                  <c:v>5157.732421875</c:v>
                </c:pt>
                <c:pt idx="70">
                  <c:v>5266.56396484375</c:v>
                </c:pt>
                <c:pt idx="71">
                  <c:v>5413.375</c:v>
                </c:pt>
                <c:pt idx="72">
                  <c:v>5565.109375</c:v>
                </c:pt>
                <c:pt idx="73">
                  <c:v>5716.666015625</c:v>
                </c:pt>
                <c:pt idx="74">
                  <c:v>5868.57958984375</c:v>
                </c:pt>
                <c:pt idx="75">
                  <c:v>6021.29931640625</c:v>
                </c:pt>
                <c:pt idx="76">
                  <c:v>6174.09814453125</c:v>
                </c:pt>
                <c:pt idx="77">
                  <c:v>6326.99560546875</c:v>
                </c:pt>
                <c:pt idx="78">
                  <c:v>6480.1025390625</c:v>
                </c:pt>
                <c:pt idx="79">
                  <c:v>6633.337890625</c:v>
                </c:pt>
                <c:pt idx="80">
                  <c:v>6786.68994140625</c:v>
                </c:pt>
                <c:pt idx="81">
                  <c:v>6940.16162109375</c:v>
                </c:pt>
                <c:pt idx="82">
                  <c:v>7093.74951171875</c:v>
                </c:pt>
                <c:pt idx="83">
                  <c:v>7247.43798828125</c:v>
                </c:pt>
                <c:pt idx="84">
                  <c:v>7401.2255859375</c:v>
                </c:pt>
                <c:pt idx="85">
                  <c:v>7555.24853515625</c:v>
                </c:pt>
                <c:pt idx="86">
                  <c:v>7709.20703125</c:v>
                </c:pt>
                <c:pt idx="87">
                  <c:v>7863.23583984375</c:v>
                </c:pt>
                <c:pt idx="88">
                  <c:v>8017.328125</c:v>
                </c:pt>
                <c:pt idx="89">
                  <c:v>8171.4765625</c:v>
                </c:pt>
                <c:pt idx="90">
                  <c:v>8325.6728515625</c:v>
                </c:pt>
                <c:pt idx="91">
                  <c:v>8479.9091796875</c:v>
                </c:pt>
                <c:pt idx="92">
                  <c:v>8634.1796875</c:v>
                </c:pt>
                <c:pt idx="93">
                  <c:v>8788.4765625</c:v>
                </c:pt>
                <c:pt idx="94">
                  <c:v>8942.7919921875</c:v>
                </c:pt>
                <c:pt idx="95">
                  <c:v>9097.1201171875</c:v>
                </c:pt>
                <c:pt idx="96">
                  <c:v>9256.6513671875</c:v>
                </c:pt>
                <c:pt idx="97">
                  <c:v>9416.3212890625</c:v>
                </c:pt>
                <c:pt idx="98">
                  <c:v>9575.89453125</c:v>
                </c:pt>
                <c:pt idx="99">
                  <c:v>9736.4716796875</c:v>
                </c:pt>
                <c:pt idx="100">
                  <c:v>9897.0673828125</c:v>
                </c:pt>
                <c:pt idx="101">
                  <c:v>10057.5791015625</c:v>
                </c:pt>
                <c:pt idx="102">
                  <c:v>10218.08203125</c:v>
                </c:pt>
                <c:pt idx="103">
                  <c:v>10378.5791015625</c:v>
                </c:pt>
                <c:pt idx="104">
                  <c:v>10539.0732421875</c:v>
                </c:pt>
                <c:pt idx="105">
                  <c:v>10699.5693359375</c:v>
                </c:pt>
                <c:pt idx="106">
                  <c:v>10829.2724609375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65-2349-ACA4-BE97678C986B}"/>
            </c:ext>
          </c:extLst>
        </c:ser>
        <c:ser>
          <c:idx val="1"/>
          <c:order val="1"/>
          <c:marker>
            <c:symbol val="none"/>
          </c:marker>
          <c:xVal>
            <c:numRef>
              <c:f>'u=0.495'!$BW$21:$BW$127</c:f>
              <c:numCache>
                <c:formatCode>General</c:formatCode>
                <c:ptCount val="107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3.8499998481711373E-5</c:v>
                </c:pt>
                <c:pt idx="8">
                  <c:v>4.8624999180901796E-5</c:v>
                </c:pt>
                <c:pt idx="9">
                  <c:v>6.3812498410698026E-5</c:v>
                </c:pt>
                <c:pt idx="10">
                  <c:v>8.381249790545553E-5</c:v>
                </c:pt>
                <c:pt idx="11">
                  <c:v>1.0381249740021303E-4</c:v>
                </c:pt>
                <c:pt idx="12">
                  <c:v>1.2381249689497054E-4</c:v>
                </c:pt>
                <c:pt idx="13">
                  <c:v>1.4381250366568565E-4</c:v>
                </c:pt>
                <c:pt idx="14">
                  <c:v>1.6381249588448554E-4</c:v>
                </c:pt>
                <c:pt idx="15">
                  <c:v>1.8381250265520066E-4</c:v>
                </c:pt>
                <c:pt idx="16">
                  <c:v>2.0381249487400055E-4</c:v>
                </c:pt>
                <c:pt idx="17">
                  <c:v>2.2381250164471567E-4</c:v>
                </c:pt>
                <c:pt idx="18">
                  <c:v>2.4381249386351556E-4</c:v>
                </c:pt>
                <c:pt idx="19">
                  <c:v>2.6381248608231544E-4</c:v>
                </c:pt>
                <c:pt idx="20">
                  <c:v>2.8381249285303056E-4</c:v>
                </c:pt>
                <c:pt idx="21">
                  <c:v>3.0381249962374568E-4</c:v>
                </c:pt>
                <c:pt idx="22">
                  <c:v>3.238125063944608E-4</c:v>
                </c:pt>
                <c:pt idx="23">
                  <c:v>3.4381251316517591E-4</c:v>
                </c:pt>
                <c:pt idx="24">
                  <c:v>3.6381249083206058E-4</c:v>
                </c:pt>
                <c:pt idx="25">
                  <c:v>3.8381249760277569E-4</c:v>
                </c:pt>
                <c:pt idx="26">
                  <c:v>4.0381250437349081E-4</c:v>
                </c:pt>
                <c:pt idx="27">
                  <c:v>4.2381251114420593E-4</c:v>
                </c:pt>
                <c:pt idx="28">
                  <c:v>4.4381248881109059E-4</c:v>
                </c:pt>
                <c:pt idx="29">
                  <c:v>4.6381249558180571E-4</c:v>
                </c:pt>
                <c:pt idx="30">
                  <c:v>4.8381250235252082E-4</c:v>
                </c:pt>
                <c:pt idx="31">
                  <c:v>5.0381250912323594E-4</c:v>
                </c:pt>
                <c:pt idx="32">
                  <c:v>5.238124867901206E-4</c:v>
                </c:pt>
                <c:pt idx="33">
                  <c:v>5.4381252266466618E-4</c:v>
                </c:pt>
                <c:pt idx="34">
                  <c:v>5.6381250033155084E-4</c:v>
                </c:pt>
                <c:pt idx="35">
                  <c:v>5.838124779984355E-4</c:v>
                </c:pt>
                <c:pt idx="36">
                  <c:v>6.0381251387298107E-4</c:v>
                </c:pt>
                <c:pt idx="37">
                  <c:v>6.2381249153986573E-4</c:v>
                </c:pt>
                <c:pt idx="38">
                  <c:v>6.4381252741441131E-4</c:v>
                </c:pt>
                <c:pt idx="39">
                  <c:v>6.6381250508129597E-4</c:v>
                </c:pt>
                <c:pt idx="40">
                  <c:v>6.8381248274818063E-4</c:v>
                </c:pt>
                <c:pt idx="41">
                  <c:v>7.038125186227262E-4</c:v>
                </c:pt>
                <c:pt idx="42">
                  <c:v>7.2381249628961086E-4</c:v>
                </c:pt>
                <c:pt idx="43">
                  <c:v>7.4381247395649552E-4</c:v>
                </c:pt>
                <c:pt idx="44">
                  <c:v>7.638125098310411E-4</c:v>
                </c:pt>
                <c:pt idx="45">
                  <c:v>7.8381248749792576E-4</c:v>
                </c:pt>
                <c:pt idx="46">
                  <c:v>8.0381252337247133E-4</c:v>
                </c:pt>
                <c:pt idx="47">
                  <c:v>8.2381250103935599E-4</c:v>
                </c:pt>
                <c:pt idx="48">
                  <c:v>8.4381247870624065E-4</c:v>
                </c:pt>
                <c:pt idx="49">
                  <c:v>8.6381251458078623E-4</c:v>
                </c:pt>
                <c:pt idx="50">
                  <c:v>8.8381249224767089E-4</c:v>
                </c:pt>
                <c:pt idx="51">
                  <c:v>9.0381252812221646E-4</c:v>
                </c:pt>
                <c:pt idx="52">
                  <c:v>9.2381250578910112E-4</c:v>
                </c:pt>
                <c:pt idx="53">
                  <c:v>9.4381248345598578E-4</c:v>
                </c:pt>
                <c:pt idx="54">
                  <c:v>9.6381251933053136E-4</c:v>
                </c:pt>
                <c:pt idx="55">
                  <c:v>9.8381249699741602E-4</c:v>
                </c:pt>
                <c:pt idx="56">
                  <c:v>1.0038125328719616E-3</c:v>
                </c:pt>
                <c:pt idx="57">
                  <c:v>1.0238124523311853E-3</c:v>
                </c:pt>
                <c:pt idx="58">
                  <c:v>1.0438124882057309E-3</c:v>
                </c:pt>
                <c:pt idx="59">
                  <c:v>1.0638125240802765E-3</c:v>
                </c:pt>
                <c:pt idx="60">
                  <c:v>1.0838124435395002E-3</c:v>
                </c:pt>
                <c:pt idx="61">
                  <c:v>1.1038124794140458E-3</c:v>
                </c:pt>
                <c:pt idx="62">
                  <c:v>1.1238125152885914E-3</c:v>
                </c:pt>
                <c:pt idx="63">
                  <c:v>1.143812551163137E-3</c:v>
                </c:pt>
                <c:pt idx="64">
                  <c:v>1.1638124706223607E-3</c:v>
                </c:pt>
                <c:pt idx="65">
                  <c:v>1.1838125064969063E-3</c:v>
                </c:pt>
                <c:pt idx="66">
                  <c:v>1.2038125423714519E-3</c:v>
                </c:pt>
                <c:pt idx="67">
                  <c:v>1.2238124618306756E-3</c:v>
                </c:pt>
                <c:pt idx="68">
                  <c:v>1.2438124977052212E-3</c:v>
                </c:pt>
                <c:pt idx="69">
                  <c:v>1.2638125335797668E-3</c:v>
                </c:pt>
                <c:pt idx="70">
                  <c:v>1.2838124530389905E-3</c:v>
                </c:pt>
                <c:pt idx="71">
                  <c:v>1.3038124889135361E-3</c:v>
                </c:pt>
                <c:pt idx="72">
                  <c:v>1.3238125247880816E-3</c:v>
                </c:pt>
                <c:pt idx="73">
                  <c:v>1.3438124442473054E-3</c:v>
                </c:pt>
                <c:pt idx="74">
                  <c:v>1.363812480121851E-3</c:v>
                </c:pt>
                <c:pt idx="75">
                  <c:v>1.3838125159963965E-3</c:v>
                </c:pt>
                <c:pt idx="76">
                  <c:v>1.4038125518709421E-3</c:v>
                </c:pt>
                <c:pt idx="77">
                  <c:v>1.4238124713301659E-3</c:v>
                </c:pt>
                <c:pt idx="78">
                  <c:v>1.4438125072047114E-3</c:v>
                </c:pt>
                <c:pt idx="79">
                  <c:v>1.463812543079257E-3</c:v>
                </c:pt>
                <c:pt idx="80">
                  <c:v>1.4838124625384808E-3</c:v>
                </c:pt>
                <c:pt idx="81">
                  <c:v>1.5038124984130263E-3</c:v>
                </c:pt>
                <c:pt idx="82">
                  <c:v>1.5238125342875719E-3</c:v>
                </c:pt>
                <c:pt idx="83">
                  <c:v>1.5438124537467957E-3</c:v>
                </c:pt>
                <c:pt idx="84">
                  <c:v>1.5638124896213412E-3</c:v>
                </c:pt>
                <c:pt idx="85">
                  <c:v>1.5838125254958868E-3</c:v>
                </c:pt>
                <c:pt idx="86">
                  <c:v>1.6038124449551105E-3</c:v>
                </c:pt>
                <c:pt idx="87">
                  <c:v>1.6238124808296561E-3</c:v>
                </c:pt>
                <c:pt idx="88">
                  <c:v>1.6438125167042017E-3</c:v>
                </c:pt>
                <c:pt idx="89">
                  <c:v>1.6638125525787473E-3</c:v>
                </c:pt>
                <c:pt idx="90">
                  <c:v>1.683812472037971E-3</c:v>
                </c:pt>
                <c:pt idx="91">
                  <c:v>1.7038125079125166E-3</c:v>
                </c:pt>
                <c:pt idx="92">
                  <c:v>1.7238125437870622E-3</c:v>
                </c:pt>
                <c:pt idx="93">
                  <c:v>1.7438124632462859E-3</c:v>
                </c:pt>
                <c:pt idx="94">
                  <c:v>1.7638124991208315E-3</c:v>
                </c:pt>
                <c:pt idx="95">
                  <c:v>1.7838125349953771E-3</c:v>
                </c:pt>
                <c:pt idx="96">
                  <c:v>1.8038124544546008E-3</c:v>
                </c:pt>
                <c:pt idx="97">
                  <c:v>1.8238124903291464E-3</c:v>
                </c:pt>
                <c:pt idx="98">
                  <c:v>1.843812526203692E-3</c:v>
                </c:pt>
                <c:pt idx="99">
                  <c:v>1.8638124456629157E-3</c:v>
                </c:pt>
                <c:pt idx="100">
                  <c:v>1.8838124815374613E-3</c:v>
                </c:pt>
                <c:pt idx="101">
                  <c:v>1.9038125174120069E-3</c:v>
                </c:pt>
                <c:pt idx="102">
                  <c:v>1.9238125532865524E-3</c:v>
                </c:pt>
                <c:pt idx="103">
                  <c:v>1.9438124727457762E-3</c:v>
                </c:pt>
                <c:pt idx="104">
                  <c:v>1.9638123922049999E-3</c:v>
                </c:pt>
                <c:pt idx="105">
                  <c:v>1.9838125444948673E-3</c:v>
                </c:pt>
                <c:pt idx="106">
                  <c:v>2.0000000949949026E-3</c:v>
                </c:pt>
              </c:numCache>
            </c:numRef>
          </c:xVal>
          <c:yVal>
            <c:numRef>
              <c:f>'u=0.495'!$BX$21:$BX$127</c:f>
              <c:numCache>
                <c:formatCode>General</c:formatCode>
                <c:ptCount val="107"/>
                <c:pt idx="0">
                  <c:v>0</c:v>
                </c:pt>
                <c:pt idx="1">
                  <c:v>0.34210559524753048</c:v>
                </c:pt>
                <c:pt idx="2">
                  <c:v>0.96762074512555563</c:v>
                </c:pt>
                <c:pt idx="3">
                  <c:v>2.240073427722054</c:v>
                </c:pt>
                <c:pt idx="4">
                  <c:v>4.7169574690866583</c:v>
                </c:pt>
                <c:pt idx="5">
                  <c:v>9.4299527000734695</c:v>
                </c:pt>
                <c:pt idx="6">
                  <c:v>18.281801180869209</c:v>
                </c:pt>
                <c:pt idx="7">
                  <c:v>28.89390589484438</c:v>
                </c:pt>
                <c:pt idx="8">
                  <c:v>41.01140009060061</c:v>
                </c:pt>
                <c:pt idx="9">
                  <c:v>61.655781704751696</c:v>
                </c:pt>
                <c:pt idx="10">
                  <c:v>92.806493043163726</c:v>
                </c:pt>
                <c:pt idx="11">
                  <c:v>127.93507963468562</c:v>
                </c:pt>
                <c:pt idx="12">
                  <c:v>166.63334345205385</c:v>
                </c:pt>
                <c:pt idx="13">
                  <c:v>208.59800762213615</c:v>
                </c:pt>
                <c:pt idx="14">
                  <c:v>253.59210372466052</c:v>
                </c:pt>
                <c:pt idx="15">
                  <c:v>301.42395060308723</c:v>
                </c:pt>
                <c:pt idx="16">
                  <c:v>351.93413584167024</c:v>
                </c:pt>
                <c:pt idx="17">
                  <c:v>404.98757355937499</c:v>
                </c:pt>
                <c:pt idx="18">
                  <c:v>460.46764588032647</c:v>
                </c:pt>
                <c:pt idx="19">
                  <c:v>518.27254761473796</c:v>
                </c:pt>
                <c:pt idx="20">
                  <c:v>578.31232471954422</c:v>
                </c:pt>
                <c:pt idx="21">
                  <c:v>640.50664869320326</c:v>
                </c:pt>
                <c:pt idx="22">
                  <c:v>704.7833128362123</c:v>
                </c:pt>
                <c:pt idx="23">
                  <c:v>771.07691974756062</c:v>
                </c:pt>
                <c:pt idx="24">
                  <c:v>839.32777295118831</c:v>
                </c:pt>
                <c:pt idx="25">
                  <c:v>909.48146659152803</c:v>
                </c:pt>
                <c:pt idx="26">
                  <c:v>981.48762916584292</c:v>
                </c:pt>
                <c:pt idx="27">
                  <c:v>1055.2997739940147</c:v>
                </c:pt>
                <c:pt idx="28">
                  <c:v>1130.8746371663597</c:v>
                </c:pt>
                <c:pt idx="29">
                  <c:v>1208.1722395167189</c:v>
                </c:pt>
                <c:pt idx="30">
                  <c:v>1287.154904340842</c:v>
                </c:pt>
                <c:pt idx="31">
                  <c:v>1367.7874196760124</c:v>
                </c:pt>
                <c:pt idx="32">
                  <c:v>1450.0365722907975</c:v>
                </c:pt>
                <c:pt idx="33">
                  <c:v>1533.871547426322</c:v>
                </c:pt>
                <c:pt idx="34">
                  <c:v>1619.2624170229994</c:v>
                </c:pt>
                <c:pt idx="35">
                  <c:v>1706.1815643551211</c:v>
                </c:pt>
                <c:pt idx="36">
                  <c:v>1794.6028353294512</c:v>
                </c:pt>
                <c:pt idx="37">
                  <c:v>1884.5006257021435</c:v>
                </c:pt>
                <c:pt idx="38">
                  <c:v>1975.8515861104611</c:v>
                </c:pt>
                <c:pt idx="39">
                  <c:v>2068.6324339711377</c:v>
                </c:pt>
                <c:pt idx="40">
                  <c:v>2162.821718751562</c:v>
                </c:pt>
                <c:pt idx="41">
                  <c:v>2258.3989664247524</c:v>
                </c:pt>
                <c:pt idx="42">
                  <c:v>2355.3437577840436</c:v>
                </c:pt>
                <c:pt idx="43">
                  <c:v>2453.6373354862303</c:v>
                </c:pt>
                <c:pt idx="44">
                  <c:v>2553.2617310645182</c:v>
                </c:pt>
                <c:pt idx="45">
                  <c:v>2654.1988264542092</c:v>
                </c:pt>
                <c:pt idx="46">
                  <c:v>2756.4323467570907</c:v>
                </c:pt>
                <c:pt idx="47">
                  <c:v>2859.9454680219851</c:v>
                </c:pt>
                <c:pt idx="48">
                  <c:v>2964.7228518610314</c:v>
                </c:pt>
                <c:pt idx="49">
                  <c:v>3070.7497339255792</c:v>
                </c:pt>
                <c:pt idx="50">
                  <c:v>3178.0109490347545</c:v>
                </c:pt>
                <c:pt idx="51">
                  <c:v>3286.4930702149491</c:v>
                </c:pt>
                <c:pt idx="52">
                  <c:v>3396.1818838735021</c:v>
                </c:pt>
                <c:pt idx="53">
                  <c:v>3507.0645654319169</c:v>
                </c:pt>
                <c:pt idx="54">
                  <c:v>3619.128724158737</c:v>
                </c:pt>
                <c:pt idx="55">
                  <c:v>3732.3613871786674</c:v>
                </c:pt>
                <c:pt idx="56">
                  <c:v>3846.751270671376</c:v>
                </c:pt>
                <c:pt idx="57">
                  <c:v>3962.2857868075225</c:v>
                </c:pt>
                <c:pt idx="58">
                  <c:v>4078.9550376625402</c:v>
                </c:pt>
                <c:pt idx="59">
                  <c:v>4196.7474358241125</c:v>
                </c:pt>
                <c:pt idx="60">
                  <c:v>4315.6516771374991</c:v>
                </c:pt>
                <c:pt idx="61">
                  <c:v>4435.6588321325453</c:v>
                </c:pt>
                <c:pt idx="62">
                  <c:v>4556.7581798042947</c:v>
                </c:pt>
                <c:pt idx="63">
                  <c:v>4678.939957085051</c:v>
                </c:pt>
                <c:pt idx="64">
                  <c:v>4802.1939376002347</c:v>
                </c:pt>
                <c:pt idx="65">
                  <c:v>4926.5122965620067</c:v>
                </c:pt>
                <c:pt idx="66">
                  <c:v>5051.8852956336113</c:v>
                </c:pt>
                <c:pt idx="67">
                  <c:v>5178.3033977774303</c:v>
                </c:pt>
                <c:pt idx="68">
                  <c:v>5305.7594931734484</c:v>
                </c:pt>
                <c:pt idx="69">
                  <c:v>5434.2444752818601</c:v>
                </c:pt>
                <c:pt idx="70">
                  <c:v>5563.7494131939111</c:v>
                </c:pt>
                <c:pt idx="71">
                  <c:v>5694.2678322412485</c:v>
                </c:pt>
                <c:pt idx="72">
                  <c:v>5825.7911836159865</c:v>
                </c:pt>
                <c:pt idx="73">
                  <c:v>5958.3110725175356</c:v>
                </c:pt>
                <c:pt idx="74">
                  <c:v>6091.8215919609875</c:v>
                </c:pt>
                <c:pt idx="75">
                  <c:v>6226.3146882045567</c:v>
                </c:pt>
                <c:pt idx="76">
                  <c:v>6361.7832345112138</c:v>
                </c:pt>
                <c:pt idx="77">
                  <c:v>6498.2194600342491</c:v>
                </c:pt>
                <c:pt idx="78">
                  <c:v>6635.6181267389939</c:v>
                </c:pt>
                <c:pt idx="79">
                  <c:v>6773.9717592183015</c:v>
                </c:pt>
                <c:pt idx="80">
                  <c:v>6913.2729972979141</c:v>
                </c:pt>
                <c:pt idx="81">
                  <c:v>7053.517048932219</c:v>
                </c:pt>
                <c:pt idx="82">
                  <c:v>7194.6968206576594</c:v>
                </c:pt>
                <c:pt idx="83">
                  <c:v>7336.8053213846224</c:v>
                </c:pt>
                <c:pt idx="84">
                  <c:v>7479.8381644241872</c:v>
                </c:pt>
                <c:pt idx="85">
                  <c:v>7623.788600479731</c:v>
                </c:pt>
                <c:pt idx="86">
                  <c:v>7768.6499714795445</c:v>
                </c:pt>
                <c:pt idx="87">
                  <c:v>7914.41826071369</c:v>
                </c:pt>
                <c:pt idx="88">
                  <c:v>8061.0870301697341</c:v>
                </c:pt>
                <c:pt idx="89">
                  <c:v>8208.6507848696037</c:v>
                </c:pt>
                <c:pt idx="90">
                  <c:v>8357.1032625315693</c:v>
                </c:pt>
                <c:pt idx="91">
                  <c:v>8506.4408922353086</c:v>
                </c:pt>
                <c:pt idx="92">
                  <c:v>8656.657606873534</c:v>
                </c:pt>
                <c:pt idx="93">
                  <c:v>8807.7474097344257</c:v>
                </c:pt>
                <c:pt idx="94">
                  <c:v>8959.7070333011088</c:v>
                </c:pt>
                <c:pt idx="95">
                  <c:v>9112.5306599271935</c:v>
                </c:pt>
                <c:pt idx="96">
                  <c:v>9266.2125351804079</c:v>
                </c:pt>
                <c:pt idx="97">
                  <c:v>9420.7496718075163</c:v>
                </c:pt>
                <c:pt idx="98">
                  <c:v>9576.1364801661202</c:v>
                </c:pt>
                <c:pt idx="99">
                  <c:v>9732.3674274753266</c:v>
                </c:pt>
                <c:pt idx="100">
                  <c:v>9889.4397861726829</c:v>
                </c:pt>
                <c:pt idx="101">
                  <c:v>10047.348175564606</c:v>
                </c:pt>
                <c:pt idx="102">
                  <c:v>10206.088192576808</c:v>
                </c:pt>
                <c:pt idx="103">
                  <c:v>10365.654571777899</c:v>
                </c:pt>
                <c:pt idx="104">
                  <c:v>10526.043967652367</c:v>
                </c:pt>
                <c:pt idx="105">
                  <c:v>10687.254059937661</c:v>
                </c:pt>
                <c:pt idx="106">
                  <c:v>10818.329624433771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65-2349-ACA4-BE97678C986B}"/>
            </c:ext>
          </c:extLst>
        </c:ser>
        <c:ser>
          <c:idx val="2"/>
          <c:order val="2"/>
          <c:marker>
            <c:symbol val="none"/>
          </c:marker>
          <c:xVal>
            <c:numRef>
              <c:f>'u=0.495'!$BW$21:$BW$127</c:f>
              <c:numCache>
                <c:formatCode>General</c:formatCode>
                <c:ptCount val="107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3.8499998481711373E-5</c:v>
                </c:pt>
                <c:pt idx="8">
                  <c:v>4.8624999180901796E-5</c:v>
                </c:pt>
                <c:pt idx="9">
                  <c:v>6.3812498410698026E-5</c:v>
                </c:pt>
                <c:pt idx="10">
                  <c:v>8.381249790545553E-5</c:v>
                </c:pt>
                <c:pt idx="11">
                  <c:v>1.0381249740021303E-4</c:v>
                </c:pt>
                <c:pt idx="12">
                  <c:v>1.2381249689497054E-4</c:v>
                </c:pt>
                <c:pt idx="13">
                  <c:v>1.4381250366568565E-4</c:v>
                </c:pt>
                <c:pt idx="14">
                  <c:v>1.6381249588448554E-4</c:v>
                </c:pt>
                <c:pt idx="15">
                  <c:v>1.8381250265520066E-4</c:v>
                </c:pt>
                <c:pt idx="16">
                  <c:v>2.0381249487400055E-4</c:v>
                </c:pt>
                <c:pt idx="17">
                  <c:v>2.2381250164471567E-4</c:v>
                </c:pt>
                <c:pt idx="18">
                  <c:v>2.4381249386351556E-4</c:v>
                </c:pt>
                <c:pt idx="19">
                  <c:v>2.6381248608231544E-4</c:v>
                </c:pt>
                <c:pt idx="20">
                  <c:v>2.8381249285303056E-4</c:v>
                </c:pt>
                <c:pt idx="21">
                  <c:v>3.0381249962374568E-4</c:v>
                </c:pt>
                <c:pt idx="22">
                  <c:v>3.238125063944608E-4</c:v>
                </c:pt>
                <c:pt idx="23">
                  <c:v>3.4381251316517591E-4</c:v>
                </c:pt>
                <c:pt idx="24">
                  <c:v>3.6381249083206058E-4</c:v>
                </c:pt>
                <c:pt idx="25">
                  <c:v>3.8381249760277569E-4</c:v>
                </c:pt>
                <c:pt idx="26">
                  <c:v>4.0381250437349081E-4</c:v>
                </c:pt>
                <c:pt idx="27">
                  <c:v>4.2381251114420593E-4</c:v>
                </c:pt>
                <c:pt idx="28">
                  <c:v>4.4381248881109059E-4</c:v>
                </c:pt>
                <c:pt idx="29">
                  <c:v>4.6381249558180571E-4</c:v>
                </c:pt>
                <c:pt idx="30">
                  <c:v>4.8381250235252082E-4</c:v>
                </c:pt>
                <c:pt idx="31">
                  <c:v>5.0381250912323594E-4</c:v>
                </c:pt>
                <c:pt idx="32">
                  <c:v>5.238124867901206E-4</c:v>
                </c:pt>
                <c:pt idx="33">
                  <c:v>5.4381252266466618E-4</c:v>
                </c:pt>
                <c:pt idx="34">
                  <c:v>5.6381250033155084E-4</c:v>
                </c:pt>
                <c:pt idx="35">
                  <c:v>5.838124779984355E-4</c:v>
                </c:pt>
                <c:pt idx="36">
                  <c:v>6.0381251387298107E-4</c:v>
                </c:pt>
                <c:pt idx="37">
                  <c:v>6.2381249153986573E-4</c:v>
                </c:pt>
                <c:pt idx="38">
                  <c:v>6.4381252741441131E-4</c:v>
                </c:pt>
                <c:pt idx="39">
                  <c:v>6.6381250508129597E-4</c:v>
                </c:pt>
                <c:pt idx="40">
                  <c:v>6.8381248274818063E-4</c:v>
                </c:pt>
                <c:pt idx="41">
                  <c:v>7.038125186227262E-4</c:v>
                </c:pt>
                <c:pt idx="42">
                  <c:v>7.2381249628961086E-4</c:v>
                </c:pt>
                <c:pt idx="43">
                  <c:v>7.4381247395649552E-4</c:v>
                </c:pt>
                <c:pt idx="44">
                  <c:v>7.638125098310411E-4</c:v>
                </c:pt>
                <c:pt idx="45">
                  <c:v>7.8381248749792576E-4</c:v>
                </c:pt>
                <c:pt idx="46">
                  <c:v>8.0381252337247133E-4</c:v>
                </c:pt>
                <c:pt idx="47">
                  <c:v>8.2381250103935599E-4</c:v>
                </c:pt>
                <c:pt idx="48">
                  <c:v>8.4381247870624065E-4</c:v>
                </c:pt>
                <c:pt idx="49">
                  <c:v>8.6381251458078623E-4</c:v>
                </c:pt>
                <c:pt idx="50">
                  <c:v>8.8381249224767089E-4</c:v>
                </c:pt>
                <c:pt idx="51">
                  <c:v>9.0381252812221646E-4</c:v>
                </c:pt>
                <c:pt idx="52">
                  <c:v>9.2381250578910112E-4</c:v>
                </c:pt>
                <c:pt idx="53">
                  <c:v>9.4381248345598578E-4</c:v>
                </c:pt>
                <c:pt idx="54">
                  <c:v>9.6381251933053136E-4</c:v>
                </c:pt>
                <c:pt idx="55">
                  <c:v>9.8381249699741602E-4</c:v>
                </c:pt>
                <c:pt idx="56">
                  <c:v>1.0038125328719616E-3</c:v>
                </c:pt>
                <c:pt idx="57">
                  <c:v>1.0238124523311853E-3</c:v>
                </c:pt>
                <c:pt idx="58">
                  <c:v>1.0438124882057309E-3</c:v>
                </c:pt>
                <c:pt idx="59">
                  <c:v>1.0638125240802765E-3</c:v>
                </c:pt>
                <c:pt idx="60">
                  <c:v>1.0838124435395002E-3</c:v>
                </c:pt>
                <c:pt idx="61">
                  <c:v>1.1038124794140458E-3</c:v>
                </c:pt>
                <c:pt idx="62">
                  <c:v>1.1238125152885914E-3</c:v>
                </c:pt>
                <c:pt idx="63">
                  <c:v>1.143812551163137E-3</c:v>
                </c:pt>
                <c:pt idx="64">
                  <c:v>1.1638124706223607E-3</c:v>
                </c:pt>
                <c:pt idx="65">
                  <c:v>1.1838125064969063E-3</c:v>
                </c:pt>
                <c:pt idx="66">
                  <c:v>1.2038125423714519E-3</c:v>
                </c:pt>
                <c:pt idx="67">
                  <c:v>1.2238124618306756E-3</c:v>
                </c:pt>
                <c:pt idx="68">
                  <c:v>1.2438124977052212E-3</c:v>
                </c:pt>
                <c:pt idx="69">
                  <c:v>1.2638125335797668E-3</c:v>
                </c:pt>
                <c:pt idx="70">
                  <c:v>1.2838124530389905E-3</c:v>
                </c:pt>
                <c:pt idx="71">
                  <c:v>1.3038124889135361E-3</c:v>
                </c:pt>
                <c:pt idx="72">
                  <c:v>1.3238125247880816E-3</c:v>
                </c:pt>
                <c:pt idx="73">
                  <c:v>1.3438124442473054E-3</c:v>
                </c:pt>
                <c:pt idx="74">
                  <c:v>1.363812480121851E-3</c:v>
                </c:pt>
                <c:pt idx="75">
                  <c:v>1.3838125159963965E-3</c:v>
                </c:pt>
                <c:pt idx="76">
                  <c:v>1.4038125518709421E-3</c:v>
                </c:pt>
                <c:pt idx="77">
                  <c:v>1.4238124713301659E-3</c:v>
                </c:pt>
                <c:pt idx="78">
                  <c:v>1.4438125072047114E-3</c:v>
                </c:pt>
                <c:pt idx="79">
                  <c:v>1.463812543079257E-3</c:v>
                </c:pt>
                <c:pt idx="80">
                  <c:v>1.4838124625384808E-3</c:v>
                </c:pt>
                <c:pt idx="81">
                  <c:v>1.5038124984130263E-3</c:v>
                </c:pt>
                <c:pt idx="82">
                  <c:v>1.5238125342875719E-3</c:v>
                </c:pt>
                <c:pt idx="83">
                  <c:v>1.5438124537467957E-3</c:v>
                </c:pt>
                <c:pt idx="84">
                  <c:v>1.5638124896213412E-3</c:v>
                </c:pt>
                <c:pt idx="85">
                  <c:v>1.5838125254958868E-3</c:v>
                </c:pt>
                <c:pt idx="86">
                  <c:v>1.6038124449551105E-3</c:v>
                </c:pt>
                <c:pt idx="87">
                  <c:v>1.6238124808296561E-3</c:v>
                </c:pt>
                <c:pt idx="88">
                  <c:v>1.6438125167042017E-3</c:v>
                </c:pt>
                <c:pt idx="89">
                  <c:v>1.6638125525787473E-3</c:v>
                </c:pt>
                <c:pt idx="90">
                  <c:v>1.683812472037971E-3</c:v>
                </c:pt>
                <c:pt idx="91">
                  <c:v>1.7038125079125166E-3</c:v>
                </c:pt>
                <c:pt idx="92">
                  <c:v>1.7238125437870622E-3</c:v>
                </c:pt>
                <c:pt idx="93">
                  <c:v>1.7438124632462859E-3</c:v>
                </c:pt>
                <c:pt idx="94">
                  <c:v>1.7638124991208315E-3</c:v>
                </c:pt>
                <c:pt idx="95">
                  <c:v>1.7838125349953771E-3</c:v>
                </c:pt>
                <c:pt idx="96">
                  <c:v>1.8038124544546008E-3</c:v>
                </c:pt>
                <c:pt idx="97">
                  <c:v>1.8238124903291464E-3</c:v>
                </c:pt>
                <c:pt idx="98">
                  <c:v>1.843812526203692E-3</c:v>
                </c:pt>
                <c:pt idx="99">
                  <c:v>1.8638124456629157E-3</c:v>
                </c:pt>
                <c:pt idx="100">
                  <c:v>1.8838124815374613E-3</c:v>
                </c:pt>
                <c:pt idx="101">
                  <c:v>1.9038125174120069E-3</c:v>
                </c:pt>
                <c:pt idx="102">
                  <c:v>1.9238125532865524E-3</c:v>
                </c:pt>
                <c:pt idx="103">
                  <c:v>1.9438124727457762E-3</c:v>
                </c:pt>
                <c:pt idx="104">
                  <c:v>1.9638123922049999E-3</c:v>
                </c:pt>
                <c:pt idx="105">
                  <c:v>1.9838125444948673E-3</c:v>
                </c:pt>
                <c:pt idx="106">
                  <c:v>2.0000000949949026E-3</c:v>
                </c:pt>
              </c:numCache>
            </c:numRef>
          </c:xVal>
          <c:yVal>
            <c:numRef>
              <c:f>'u=0.495'!$BY$21:$BY$127</c:f>
              <c:numCache>
                <c:formatCode>General</c:formatCode>
                <c:ptCount val="107"/>
                <c:pt idx="0">
                  <c:v>0</c:v>
                </c:pt>
                <c:pt idx="1">
                  <c:v>0.33788270794787439</c:v>
                </c:pt>
                <c:pt idx="2">
                  <c:v>0.95567661614246213</c:v>
                </c:pt>
                <c:pt idx="3">
                  <c:v>2.2124223814964576</c:v>
                </c:pt>
                <c:pt idx="4">
                  <c:v>4.6587322308387673</c:v>
                </c:pt>
                <c:pt idx="5">
                  <c:v>9.313551132701603</c:v>
                </c:pt>
                <c:pt idx="6">
                  <c:v>18.056134056174358</c:v>
                </c:pt>
                <c:pt idx="7">
                  <c:v>28.537244940052009</c:v>
                </c:pt>
                <c:pt idx="8">
                  <c:v>40.505163060310579</c:v>
                </c:pt>
                <c:pt idx="9">
                  <c:v>60.894714300042992</c:v>
                </c:pt>
                <c:pt idx="10">
                  <c:v>91.660907100571848</c:v>
                </c:pt>
                <c:pt idx="11">
                  <c:v>126.35587300820849</c:v>
                </c:pt>
                <c:pt idx="12">
                  <c:v>164.576452715573</c:v>
                </c:pt>
                <c:pt idx="13">
                  <c:v>206.02311294237003</c:v>
                </c:pt>
                <c:pt idx="14">
                  <c:v>250.46181036205971</c:v>
                </c:pt>
                <c:pt idx="15">
                  <c:v>297.70322989434538</c:v>
                </c:pt>
                <c:pt idx="16">
                  <c:v>347.58992688044026</c:v>
                </c:pt>
                <c:pt idx="17">
                  <c:v>399.98848291408757</c:v>
                </c:pt>
                <c:pt idx="18">
                  <c:v>454.78371962859819</c:v>
                </c:pt>
                <c:pt idx="19">
                  <c:v>511.8750884983528</c:v>
                </c:pt>
                <c:pt idx="20">
                  <c:v>571.17374585612129</c:v>
                </c:pt>
                <c:pt idx="21">
                  <c:v>632.60035476031749</c:v>
                </c:pt>
                <c:pt idx="22">
                  <c:v>696.08359981739386</c:v>
                </c:pt>
                <c:pt idx="23">
                  <c:v>761.55889087959099</c:v>
                </c:pt>
                <c:pt idx="24">
                  <c:v>828.9672683529526</c:v>
                </c:pt>
                <c:pt idx="25">
                  <c:v>898.25499795758742</c:v>
                </c:pt>
                <c:pt idx="26">
                  <c:v>969.37232996714056</c:v>
                </c:pt>
                <c:pt idx="27">
                  <c:v>1042.2733515243535</c:v>
                </c:pt>
                <c:pt idx="28">
                  <c:v>1116.9153327611286</c:v>
                </c:pt>
                <c:pt idx="29">
                  <c:v>1193.2587880066358</c:v>
                </c:pt>
                <c:pt idx="30">
                  <c:v>1271.2665056307942</c:v>
                </c:pt>
                <c:pt idx="31">
                  <c:v>1350.9037083207509</c:v>
                </c:pt>
                <c:pt idx="32">
                  <c:v>1432.1375928229722</c:v>
                </c:pt>
                <c:pt idx="33">
                  <c:v>1514.9377247501866</c:v>
                </c:pt>
                <c:pt idx="34">
                  <c:v>1599.2745454691617</c:v>
                </c:pt>
                <c:pt idx="35">
                  <c:v>1685.1207791498705</c:v>
                </c:pt>
                <c:pt idx="36">
                  <c:v>1772.4505945402989</c:v>
                </c:pt>
                <c:pt idx="37">
                  <c:v>1861.2387034505839</c:v>
                </c:pt>
                <c:pt idx="38">
                  <c:v>1951.4620447381428</c:v>
                </c:pt>
                <c:pt idx="39">
                  <c:v>2043.0976232155499</c:v>
                </c:pt>
                <c:pt idx="40">
                  <c:v>2136.1242531315452</c:v>
                </c:pt>
                <c:pt idx="41">
                  <c:v>2230.5217131866957</c:v>
                </c:pt>
                <c:pt idx="42">
                  <c:v>2326.2698362251931</c:v>
                </c:pt>
                <c:pt idx="43">
                  <c:v>2423.3500964409591</c:v>
                </c:pt>
                <c:pt idx="44">
                  <c:v>2521.7447471665819</c:v>
                </c:pt>
                <c:pt idx="45">
                  <c:v>2621.4358939833569</c:v>
                </c:pt>
                <c:pt idx="46">
                  <c:v>2722.4074628873618</c:v>
                </c:pt>
                <c:pt idx="47">
                  <c:v>2824.6428375991163</c:v>
                </c:pt>
                <c:pt idx="48">
                  <c:v>2928.1268690649431</c:v>
                </c:pt>
                <c:pt idx="49">
                  <c:v>3032.8449751845419</c:v>
                </c:pt>
                <c:pt idx="50">
                  <c:v>3138.7821779731862</c:v>
                </c:pt>
                <c:pt idx="51">
                  <c:v>3245.9252161973127</c:v>
                </c:pt>
                <c:pt idx="52">
                  <c:v>3354.2600517141814</c:v>
                </c:pt>
                <c:pt idx="53">
                  <c:v>3463.7740182494872</c:v>
                </c:pt>
                <c:pt idx="54">
                  <c:v>3574.4548780206392</c:v>
                </c:pt>
                <c:pt idx="55">
                  <c:v>3686.2898182870813</c:v>
                </c:pt>
                <c:pt idx="56">
                  <c:v>3799.2676945138437</c:v>
                </c:pt>
                <c:pt idx="57">
                  <c:v>3913.3760742533891</c:v>
                </c:pt>
                <c:pt idx="58">
                  <c:v>4028.6051817592765</c:v>
                </c:pt>
                <c:pt idx="59">
                  <c:v>4144.9435726520333</c:v>
                </c:pt>
                <c:pt idx="60">
                  <c:v>4262.3800823132833</c:v>
                </c:pt>
                <c:pt idx="61">
                  <c:v>4380.905891496579</c:v>
                </c:pt>
                <c:pt idx="62">
                  <c:v>4500.5104115350368</c:v>
                </c:pt>
                <c:pt idx="63">
                  <c:v>4621.1839998744372</c:v>
                </c:pt>
                <c:pt idx="64">
                  <c:v>4742.9165563726501</c:v>
                </c:pt>
                <c:pt idx="65">
                  <c:v>4865.70035282955</c:v>
                </c:pt>
                <c:pt idx="66">
                  <c:v>4989.5257711165841</c:v>
                </c:pt>
                <c:pt idx="67">
                  <c:v>5114.3833919195367</c:v>
                </c:pt>
                <c:pt idx="68">
                  <c:v>5240.2661931806779</c:v>
                </c:pt>
                <c:pt idx="69">
                  <c:v>5367.1651807696207</c:v>
                </c:pt>
                <c:pt idx="70">
                  <c:v>5495.0715340190736</c:v>
                </c:pt>
                <c:pt idx="71">
                  <c:v>5623.9788581827761</c:v>
                </c:pt>
                <c:pt idx="72">
                  <c:v>5753.8787099777228</c:v>
                </c:pt>
                <c:pt idx="73">
                  <c:v>5884.7627982271688</c:v>
                </c:pt>
                <c:pt idx="74">
                  <c:v>6016.6252888609188</c:v>
                </c:pt>
                <c:pt idx="75">
                  <c:v>6149.4582275510647</c:v>
                </c:pt>
                <c:pt idx="76">
                  <c:v>6283.2545755316833</c:v>
                </c:pt>
                <c:pt idx="77">
                  <c:v>6418.0066578779397</c:v>
                </c:pt>
                <c:pt idx="78">
                  <c:v>6553.7093012124806</c:v>
                </c:pt>
                <c:pt idx="79">
                  <c:v>6690.3551224031853</c:v>
                </c:pt>
                <c:pt idx="80">
                  <c:v>6827.9368521284041</c:v>
                </c:pt>
                <c:pt idx="81">
                  <c:v>6966.449757494639</c:v>
                </c:pt>
                <c:pt idx="82">
                  <c:v>7105.886832598715</c:v>
                </c:pt>
                <c:pt idx="83">
                  <c:v>7246.2411726477185</c:v>
                </c:pt>
                <c:pt idx="84">
                  <c:v>7387.5084451011944</c:v>
                </c:pt>
                <c:pt idx="85">
                  <c:v>7529.6819839745713</c:v>
                </c:pt>
                <c:pt idx="86">
                  <c:v>7672.7552133821282</c:v>
                </c:pt>
                <c:pt idx="87">
                  <c:v>7816.7241661954404</c:v>
                </c:pt>
                <c:pt idx="88">
                  <c:v>7961.5824838716944</c:v>
                </c:pt>
                <c:pt idx="89">
                  <c:v>8107.324739261795</c:v>
                </c:pt>
                <c:pt idx="90">
                  <c:v>8253.944747384443</c:v>
                </c:pt>
                <c:pt idx="91">
                  <c:v>8401.438981398087</c:v>
                </c:pt>
                <c:pt idx="92">
                  <c:v>8549.8014490866753</c:v>
                </c:pt>
                <c:pt idx="93">
                  <c:v>8699.0262277606707</c:v>
                </c:pt>
                <c:pt idx="94">
                  <c:v>8849.110090236818</c:v>
                </c:pt>
                <c:pt idx="95">
                  <c:v>9000.047290680659</c:v>
                </c:pt>
                <c:pt idx="96">
                  <c:v>9151.8321456915583</c:v>
                </c:pt>
                <c:pt idx="97">
                  <c:v>9304.461704890371</c:v>
                </c:pt>
                <c:pt idx="98">
                  <c:v>9457.9304476321959</c:v>
                </c:pt>
                <c:pt idx="99">
                  <c:v>9612.232909431752</c:v>
                </c:pt>
                <c:pt idx="100">
                  <c:v>9767.3663963951039</c:v>
                </c:pt>
                <c:pt idx="101">
                  <c:v>9923.3255942469423</c:v>
                </c:pt>
                <c:pt idx="102">
                  <c:v>10080.106154263702</c:v>
                </c:pt>
                <c:pt idx="103">
                  <c:v>10237.702876009489</c:v>
                </c:pt>
                <c:pt idx="104">
                  <c:v>10396.112455265209</c:v>
                </c:pt>
                <c:pt idx="105">
                  <c:v>10555.332600409194</c:v>
                </c:pt>
                <c:pt idx="106">
                  <c:v>10684.790192722752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65-2349-ACA4-BE97678C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 mm PLA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'u=0.1'!$B$21:$B$126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'u=0.1'!$C$21:$C$126</c:f>
              <c:numCache>
                <c:formatCode>General</c:formatCode>
                <c:ptCount val="106"/>
                <c:pt idx="0">
                  <c:v>0</c:v>
                </c:pt>
                <c:pt idx="1">
                  <c:v>3.967904020100832E-3</c:v>
                </c:pt>
                <c:pt idx="2">
                  <c:v>4.5381981879472733E-2</c:v>
                </c:pt>
                <c:pt idx="3">
                  <c:v>0.12988153100013733</c:v>
                </c:pt>
                <c:pt idx="4">
                  <c:v>0.25736656785011292</c:v>
                </c:pt>
                <c:pt idx="5">
                  <c:v>0.45010527968406677</c:v>
                </c:pt>
                <c:pt idx="6">
                  <c:v>0.74204117059707642</c:v>
                </c:pt>
                <c:pt idx="7">
                  <c:v>1.2746542692184448</c:v>
                </c:pt>
                <c:pt idx="8">
                  <c:v>1.995619535446167</c:v>
                </c:pt>
                <c:pt idx="9">
                  <c:v>2.7277476787567139</c:v>
                </c:pt>
                <c:pt idx="10">
                  <c:v>3.468280553817749</c:v>
                </c:pt>
                <c:pt idx="11">
                  <c:v>4.2106294631958008</c:v>
                </c:pt>
                <c:pt idx="12">
                  <c:v>4.9543261528015137</c:v>
                </c:pt>
                <c:pt idx="13">
                  <c:v>5.7007474899291992</c:v>
                </c:pt>
                <c:pt idx="14">
                  <c:v>6.4731922149658203</c:v>
                </c:pt>
                <c:pt idx="15">
                  <c:v>7.2617931365966797</c:v>
                </c:pt>
                <c:pt idx="16">
                  <c:v>8.0554609298706055</c:v>
                </c:pt>
                <c:pt idx="17">
                  <c:v>8.8555212020874023</c:v>
                </c:pt>
                <c:pt idx="18">
                  <c:v>9.6626605987548828</c:v>
                </c:pt>
                <c:pt idx="19">
                  <c:v>10.477234840393066</c:v>
                </c:pt>
                <c:pt idx="20">
                  <c:v>11.321487426757812</c:v>
                </c:pt>
                <c:pt idx="21">
                  <c:v>12.178474426269531</c:v>
                </c:pt>
                <c:pt idx="22">
                  <c:v>13.043676376342773</c:v>
                </c:pt>
                <c:pt idx="23">
                  <c:v>14.24704647064209</c:v>
                </c:pt>
                <c:pt idx="24">
                  <c:v>15.486541748046875</c:v>
                </c:pt>
                <c:pt idx="25">
                  <c:v>16.738893508911133</c:v>
                </c:pt>
                <c:pt idx="26">
                  <c:v>18.000499725341797</c:v>
                </c:pt>
                <c:pt idx="27">
                  <c:v>19.270103454589844</c:v>
                </c:pt>
                <c:pt idx="28">
                  <c:v>20.545883178710938</c:v>
                </c:pt>
                <c:pt idx="29">
                  <c:v>21.859561920166016</c:v>
                </c:pt>
                <c:pt idx="30">
                  <c:v>23.213489532470703</c:v>
                </c:pt>
                <c:pt idx="31">
                  <c:v>24.562397003173828</c:v>
                </c:pt>
                <c:pt idx="32">
                  <c:v>25.915338516235352</c:v>
                </c:pt>
                <c:pt idx="33">
                  <c:v>27.276853561401367</c:v>
                </c:pt>
                <c:pt idx="34">
                  <c:v>28.650211334228516</c:v>
                </c:pt>
                <c:pt idx="35">
                  <c:v>30.035293579101562</c:v>
                </c:pt>
                <c:pt idx="36">
                  <c:v>31.431219100952148</c:v>
                </c:pt>
                <c:pt idx="37">
                  <c:v>32.829444885253906</c:v>
                </c:pt>
                <c:pt idx="38">
                  <c:v>34.240196228027344</c:v>
                </c:pt>
                <c:pt idx="39">
                  <c:v>35.662742614746094</c:v>
                </c:pt>
                <c:pt idx="40">
                  <c:v>37.097782135009766</c:v>
                </c:pt>
                <c:pt idx="41">
                  <c:v>38.54425048828125</c:v>
                </c:pt>
                <c:pt idx="42">
                  <c:v>40.000995635986328</c:v>
                </c:pt>
                <c:pt idx="43">
                  <c:v>41.467697143554688</c:v>
                </c:pt>
                <c:pt idx="44">
                  <c:v>42.942646026611328</c:v>
                </c:pt>
                <c:pt idx="45">
                  <c:v>44.429836273193359</c:v>
                </c:pt>
                <c:pt idx="46">
                  <c:v>45.929599761962891</c:v>
                </c:pt>
                <c:pt idx="47">
                  <c:v>47.440788269042969</c:v>
                </c:pt>
                <c:pt idx="48">
                  <c:v>48.961944580078125</c:v>
                </c:pt>
                <c:pt idx="49">
                  <c:v>50.518207550048828</c:v>
                </c:pt>
                <c:pt idx="50">
                  <c:v>52.063594818115234</c:v>
                </c:pt>
                <c:pt idx="51">
                  <c:v>53.615806579589844</c:v>
                </c:pt>
                <c:pt idx="52">
                  <c:v>55.179824829101562</c:v>
                </c:pt>
                <c:pt idx="53">
                  <c:v>56.754581451416016</c:v>
                </c:pt>
                <c:pt idx="54">
                  <c:v>58.339729309082031</c:v>
                </c:pt>
                <c:pt idx="55">
                  <c:v>59.937187194824219</c:v>
                </c:pt>
                <c:pt idx="56">
                  <c:v>61.557254791259766</c:v>
                </c:pt>
                <c:pt idx="57">
                  <c:v>63.221149444580078</c:v>
                </c:pt>
                <c:pt idx="58">
                  <c:v>64.895133972167969</c:v>
                </c:pt>
                <c:pt idx="59">
                  <c:v>66.580215454101562</c:v>
                </c:pt>
                <c:pt idx="60">
                  <c:v>68.276313781738281</c:v>
                </c:pt>
                <c:pt idx="61">
                  <c:v>69.983123779296875</c:v>
                </c:pt>
                <c:pt idx="62">
                  <c:v>71.700691223144531</c:v>
                </c:pt>
                <c:pt idx="63">
                  <c:v>73.425155639648438</c:v>
                </c:pt>
                <c:pt idx="64">
                  <c:v>75.161209106445312</c:v>
                </c:pt>
                <c:pt idx="65">
                  <c:v>76.90869140625</c:v>
                </c:pt>
                <c:pt idx="66">
                  <c:v>78.667304992675781</c:v>
                </c:pt>
                <c:pt idx="67">
                  <c:v>80.436347961425781</c:v>
                </c:pt>
                <c:pt idx="68">
                  <c:v>82.21038818359375</c:v>
                </c:pt>
                <c:pt idx="69">
                  <c:v>83.989730834960938</c:v>
                </c:pt>
                <c:pt idx="70">
                  <c:v>85.779167175292969</c:v>
                </c:pt>
                <c:pt idx="71">
                  <c:v>87.683197021484375</c:v>
                </c:pt>
                <c:pt idx="72">
                  <c:v>89.808494567871094</c:v>
                </c:pt>
                <c:pt idx="73">
                  <c:v>91.928817749023438</c:v>
                </c:pt>
                <c:pt idx="74">
                  <c:v>94.071281433105469</c:v>
                </c:pt>
                <c:pt idx="75">
                  <c:v>96.273857116699219</c:v>
                </c:pt>
                <c:pt idx="76">
                  <c:v>98.4744873046875</c:v>
                </c:pt>
                <c:pt idx="77">
                  <c:v>100.68106079101562</c:v>
                </c:pt>
                <c:pt idx="78">
                  <c:v>102.89496612548828</c:v>
                </c:pt>
                <c:pt idx="79">
                  <c:v>105.11044311523438</c:v>
                </c:pt>
                <c:pt idx="80">
                  <c:v>107.33277893066406</c:v>
                </c:pt>
                <c:pt idx="81">
                  <c:v>109.56458282470703</c:v>
                </c:pt>
                <c:pt idx="82">
                  <c:v>111.80836486816406</c:v>
                </c:pt>
                <c:pt idx="83">
                  <c:v>114.06223297119141</c:v>
                </c:pt>
                <c:pt idx="84">
                  <c:v>116.32457733154297</c:v>
                </c:pt>
                <c:pt idx="85">
                  <c:v>118.59149169921875</c:v>
                </c:pt>
                <c:pt idx="86">
                  <c:v>120.86492156982422</c:v>
                </c:pt>
                <c:pt idx="87">
                  <c:v>123.14637756347656</c:v>
                </c:pt>
                <c:pt idx="88">
                  <c:v>125.43584442138672</c:v>
                </c:pt>
                <c:pt idx="89">
                  <c:v>127.73406219482422</c:v>
                </c:pt>
                <c:pt idx="90">
                  <c:v>130.03933715820312</c:v>
                </c:pt>
                <c:pt idx="91">
                  <c:v>132.35220336914062</c:v>
                </c:pt>
                <c:pt idx="92">
                  <c:v>134.66990661621094</c:v>
                </c:pt>
                <c:pt idx="93">
                  <c:v>136.99810791015625</c:v>
                </c:pt>
                <c:pt idx="94">
                  <c:v>139.33580017089844</c:v>
                </c:pt>
                <c:pt idx="95">
                  <c:v>141.68301391601562</c:v>
                </c:pt>
                <c:pt idx="96">
                  <c:v>144.07891845703125</c:v>
                </c:pt>
                <c:pt idx="97">
                  <c:v>146.47866821289062</c:v>
                </c:pt>
                <c:pt idx="98">
                  <c:v>148.88600158691406</c:v>
                </c:pt>
                <c:pt idx="99">
                  <c:v>151.29803466796875</c:v>
                </c:pt>
                <c:pt idx="100">
                  <c:v>153.71450805664062</c:v>
                </c:pt>
                <c:pt idx="101">
                  <c:v>156.13551330566406</c:v>
                </c:pt>
                <c:pt idx="102">
                  <c:v>158.56246948242188</c:v>
                </c:pt>
                <c:pt idx="103">
                  <c:v>160.99801635742188</c:v>
                </c:pt>
                <c:pt idx="104">
                  <c:v>163.43994140625</c:v>
                </c:pt>
                <c:pt idx="105">
                  <c:v>165.45289611816406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64-6E41-8553-0E7B80EFC814}"/>
            </c:ext>
          </c:extLst>
        </c:ser>
        <c:ser>
          <c:idx val="1"/>
          <c:order val="1"/>
          <c:tx>
            <c:v>Ecuación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'u=0.1'!$H$21:$H$126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'u=0.1'!$I$21:$I$126</c:f>
              <c:numCache>
                <c:formatCode>0.00E+00</c:formatCode>
                <c:ptCount val="106"/>
                <c:pt idx="0" formatCode="General">
                  <c:v>0</c:v>
                </c:pt>
                <c:pt idx="1">
                  <c:v>3.7419075917809129E-3</c:v>
                </c:pt>
                <c:pt idx="2" formatCode="General">
                  <c:v>1.0583712930886819E-2</c:v>
                </c:pt>
                <c:pt idx="3" formatCode="General">
                  <c:v>2.4501638914367782E-2</c:v>
                </c:pt>
                <c:pt idx="4" formatCode="General">
                  <c:v>5.1593482272372926E-2</c:v>
                </c:pt>
                <c:pt idx="5" formatCode="General">
                  <c:v>0.1031436260871695</c:v>
                </c:pt>
                <c:pt idx="6" formatCode="General">
                  <c:v>0.19996402157826904</c:v>
                </c:pt>
                <c:pt idx="7" formatCode="General">
                  <c:v>0.38037964538690278</c:v>
                </c:pt>
                <c:pt idx="8" formatCode="General">
                  <c:v>0.6704238966571846</c:v>
                </c:pt>
                <c:pt idx="9" formatCode="General">
                  <c:v>1.0105672711311409</c:v>
                </c:pt>
                <c:pt idx="10" formatCode="General">
                  <c:v>1.394286018527229</c:v>
                </c:pt>
                <c:pt idx="11" formatCode="General">
                  <c:v>1.8170968265433931</c:v>
                </c:pt>
                <c:pt idx="12" formatCode="General">
                  <c:v>2.2756716184193886</c:v>
                </c:pt>
                <c:pt idx="13" formatCode="General">
                  <c:v>2.7674109329672558</c:v>
                </c:pt>
                <c:pt idx="14" formatCode="General">
                  <c:v>3.2902130062342394</c:v>
                </c:pt>
                <c:pt idx="15" formatCode="General">
                  <c:v>3.8423304071759885</c:v>
                </c:pt>
                <c:pt idx="16" formatCode="General">
                  <c:v>4.4222826986271109</c:v>
                </c:pt>
                <c:pt idx="17" formatCode="General">
                  <c:v>5.028792528861401</c:v>
                </c:pt>
                <c:pt idx="18" formatCode="General">
                  <c:v>5.6607441537034076</c:v>
                </c:pt>
                <c:pt idx="19" formatCode="General">
                  <c:v>6.3171507442522854</c:v>
                </c:pt>
                <c:pt idx="20" formatCode="General">
                  <c:v>6.9971348318621231</c:v>
                </c:pt>
                <c:pt idx="21" formatCode="General">
                  <c:v>7.6999046791366279</c:v>
                </c:pt>
                <c:pt idx="22" formatCode="General">
                  <c:v>8.4247441197768165</c:v>
                </c:pt>
                <c:pt idx="23" formatCode="General">
                  <c:v>9.170999467055676</c:v>
                </c:pt>
                <c:pt idx="24" formatCode="General">
                  <c:v>9.9380750010015042</c:v>
                </c:pt>
                <c:pt idx="25" formatCode="General">
                  <c:v>10.725419211807091</c:v>
                </c:pt>
                <c:pt idx="26" formatCode="General">
                  <c:v>11.532523148715347</c:v>
                </c:pt>
                <c:pt idx="27" formatCode="General">
                  <c:v>12.358913168232085</c:v>
                </c:pt>
                <c:pt idx="28" formatCode="General">
                  <c:v>13.204151601750205</c:v>
                </c:pt>
                <c:pt idx="29" formatCode="General">
                  <c:v>14.067826006408058</c:v>
                </c:pt>
                <c:pt idx="30" formatCode="General">
                  <c:v>14.949550932858072</c:v>
                </c:pt>
                <c:pt idx="31" formatCode="General">
                  <c:v>15.848962823973991</c:v>
                </c:pt>
                <c:pt idx="32" formatCode="General">
                  <c:v>16.765724381612326</c:v>
                </c:pt>
                <c:pt idx="33" formatCode="General">
                  <c:v>17.699508031160288</c:v>
                </c:pt>
                <c:pt idx="34" formatCode="General">
                  <c:v>18.650011497130791</c:v>
                </c:pt>
                <c:pt idx="35" formatCode="General">
                  <c:v>19.616948519726282</c:v>
                </c:pt>
                <c:pt idx="36" formatCode="General">
                  <c:v>20.600038870642152</c:v>
                </c:pt>
                <c:pt idx="37" formatCode="General">
                  <c:v>21.599026996632205</c:v>
                </c:pt>
                <c:pt idx="38" formatCode="General">
                  <c:v>22.613658089504991</c:v>
                </c:pt>
                <c:pt idx="39" formatCode="General">
                  <c:v>23.64369738910743</c:v>
                </c:pt>
                <c:pt idx="40" formatCode="General">
                  <c:v>24.688920826119535</c:v>
                </c:pt>
                <c:pt idx="41" formatCode="General">
                  <c:v>25.749104941405449</c:v>
                </c:pt>
                <c:pt idx="42" formatCode="General">
                  <c:v>26.824044459500328</c:v>
                </c:pt>
                <c:pt idx="43" formatCode="General">
                  <c:v>27.913542740912703</c:v>
                </c:pt>
                <c:pt idx="44" formatCode="General">
                  <c:v>29.017401518089251</c:v>
                </c:pt>
                <c:pt idx="45" formatCode="General">
                  <c:v>30.13544268776435</c:v>
                </c:pt>
                <c:pt idx="46" formatCode="General">
                  <c:v>31.267482148796677</c:v>
                </c:pt>
                <c:pt idx="47" formatCode="General">
                  <c:v>32.413352052472447</c:v>
                </c:pt>
                <c:pt idx="48" formatCode="General">
                  <c:v>33.572890833517327</c:v>
                </c:pt>
                <c:pt idx="49" formatCode="General">
                  <c:v>34.745932548156802</c:v>
                </c:pt>
                <c:pt idx="50" formatCode="General">
                  <c:v>35.932330266877422</c:v>
                </c:pt>
                <c:pt idx="51" formatCode="General">
                  <c:v>37.131928461801813</c:v>
                </c:pt>
                <c:pt idx="52" formatCode="General">
                  <c:v>38.344586799820625</c:v>
                </c:pt>
                <c:pt idx="53" formatCode="General">
                  <c:v>39.570169696319752</c:v>
                </c:pt>
                <c:pt idx="54" formatCode="General">
                  <c:v>40.808538826156109</c:v>
                </c:pt>
                <c:pt idx="55" formatCode="General">
                  <c:v>42.05955619002733</c:v>
                </c:pt>
                <c:pt idx="56" formatCode="General">
                  <c:v>43.323109598453918</c:v>
                </c:pt>
                <c:pt idx="57" formatCode="General">
                  <c:v>44.599068786397623</c:v>
                </c:pt>
                <c:pt idx="58" formatCode="General">
                  <c:v>45.887306754191911</c:v>
                </c:pt>
                <c:pt idx="59" formatCode="General">
                  <c:v>47.187722420278739</c:v>
                </c:pt>
                <c:pt idx="60" formatCode="General">
                  <c:v>48.500195471798172</c:v>
                </c:pt>
                <c:pt idx="61" formatCode="General">
                  <c:v>49.824608397414409</c:v>
                </c:pt>
                <c:pt idx="62" formatCode="General">
                  <c:v>51.160869792737259</c:v>
                </c:pt>
                <c:pt idx="63" formatCode="General">
                  <c:v>52.508867975279117</c:v>
                </c:pt>
                <c:pt idx="64" formatCode="General">
                  <c:v>53.868493682877542</c:v>
                </c:pt>
                <c:pt idx="65" formatCode="General">
                  <c:v>55.239664009125114</c:v>
                </c:pt>
                <c:pt idx="66" formatCode="General">
                  <c:v>56.62227481031497</c:v>
                </c:pt>
                <c:pt idx="67" formatCode="General">
                  <c:v>58.016232193334041</c:v>
                </c:pt>
                <c:pt idx="68" formatCode="General">
                  <c:v>59.421436327651541</c:v>
                </c:pt>
                <c:pt idx="69" formatCode="General">
                  <c:v>60.83781413811802</c:v>
                </c:pt>
                <c:pt idx="70" formatCode="General">
                  <c:v>62.265270142369694</c:v>
                </c:pt>
                <c:pt idx="71" formatCode="General">
                  <c:v>63.70371061800661</c:v>
                </c:pt>
                <c:pt idx="72" formatCode="General">
                  <c:v>65.15306893482753</c:v>
                </c:pt>
                <c:pt idx="73" formatCode="General">
                  <c:v>66.613255244417175</c:v>
                </c:pt>
                <c:pt idx="74" formatCode="General">
                  <c:v>68.084181246298101</c:v>
                </c:pt>
                <c:pt idx="75" formatCode="General">
                  <c:v>69.565786092118614</c:v>
                </c:pt>
                <c:pt idx="76" formatCode="General">
                  <c:v>71.05798495124013</c:v>
                </c:pt>
                <c:pt idx="77" formatCode="General">
                  <c:v>72.560694360116571</c:v>
                </c:pt>
                <c:pt idx="78" formatCode="General">
                  <c:v>74.073858684567142</c:v>
                </c:pt>
                <c:pt idx="79" formatCode="General">
                  <c:v>75.597397584001669</c:v>
                </c:pt>
                <c:pt idx="80" formatCode="General">
                  <c:v>77.131240887637418</c:v>
                </c:pt>
                <c:pt idx="81" formatCode="General">
                  <c:v>78.675310812222861</c:v>
                </c:pt>
                <c:pt idx="82" formatCode="General">
                  <c:v>80.229557926239252</c:v>
                </c:pt>
                <c:pt idx="83" formatCode="General">
                  <c:v>81.793907178916129</c:v>
                </c:pt>
                <c:pt idx="84" formatCode="General">
                  <c:v>83.368284556558507</c:v>
                </c:pt>
                <c:pt idx="85" formatCode="General">
                  <c:v>84.952644799217566</c:v>
                </c:pt>
                <c:pt idx="86" formatCode="General">
                  <c:v>86.546916376882351</c:v>
                </c:pt>
                <c:pt idx="87" formatCode="General">
                  <c:v>88.15102868534494</c:v>
                </c:pt>
                <c:pt idx="88" formatCode="General">
                  <c:v>89.764940282124854</c:v>
                </c:pt>
                <c:pt idx="89" formatCode="General">
                  <c:v>91.38858282893699</c:v>
                </c:pt>
                <c:pt idx="90" formatCode="General">
                  <c:v>93.021888816001081</c:v>
                </c:pt>
                <c:pt idx="91" formatCode="General">
                  <c:v>94.664820307266226</c:v>
                </c:pt>
                <c:pt idx="92" formatCode="General">
                  <c:v>96.317311867334425</c:v>
                </c:pt>
                <c:pt idx="93" formatCode="General">
                  <c:v>97.979308505474393</c:v>
                </c:pt>
                <c:pt idx="94" formatCode="General">
                  <c:v>99.650746412636877</c:v>
                </c:pt>
                <c:pt idx="95" formatCode="General">
                  <c:v>101.33159190649171</c:v>
                </c:pt>
                <c:pt idx="96" formatCode="General">
                  <c:v>103.0217830310843</c:v>
                </c:pt>
                <c:pt idx="97" formatCode="General">
                  <c:v>104.72125847492674</c:v>
                </c:pt>
                <c:pt idx="98" formatCode="General">
                  <c:v>106.42998746921658</c:v>
                </c:pt>
                <c:pt idx="99" formatCode="General">
                  <c:v>108.14791041110109</c:v>
                </c:pt>
                <c:pt idx="100" formatCode="General">
                  <c:v>109.87496827799438</c:v>
                </c:pt>
                <c:pt idx="101" formatCode="General">
                  <c:v>111.61113300600393</c:v>
                </c:pt>
                <c:pt idx="102" formatCode="General">
                  <c:v>113.35634715231045</c:v>
                </c:pt>
                <c:pt idx="103" formatCode="General">
                  <c:v>115.11056403419759</c:v>
                </c:pt>
                <c:pt idx="104" formatCode="General">
                  <c:v>116.87372739506358</c:v>
                </c:pt>
                <c:pt idx="105" formatCode="General">
                  <c:v>118.32951671768748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64-6E41-8553-0E7B80EFC814}"/>
            </c:ext>
          </c:extLst>
        </c:ser>
        <c:ser>
          <c:idx val="2"/>
          <c:order val="2"/>
          <c:tx>
            <c:v>k*E</c:v>
          </c:tx>
          <c:marker>
            <c:symbol val="none"/>
          </c:marker>
          <c:xVal>
            <c:numRef>
              <c:f>'u=0.1'!$H$21:$H$126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'u=0.1'!$J$21:$J$126</c:f>
              <c:numCache>
                <c:formatCode>General</c:formatCode>
                <c:ptCount val="106"/>
                <c:pt idx="0">
                  <c:v>0</c:v>
                </c:pt>
                <c:pt idx="1">
                  <c:v>5.2414328050763058E-3</c:v>
                </c:pt>
                <c:pt idx="2">
                  <c:v>1.4825010718412321E-2</c:v>
                </c:pt>
                <c:pt idx="3">
                  <c:v>3.4320380937782564E-2</c:v>
                </c:pt>
                <c:pt idx="4">
                  <c:v>7.2268960116632266E-2</c:v>
                </c:pt>
                <c:pt idx="5">
                  <c:v>0.14447721440136183</c:v>
                </c:pt>
                <c:pt idx="6">
                  <c:v>0.28009723832770994</c:v>
                </c:pt>
                <c:pt idx="7">
                  <c:v>0.53281228967103167</c:v>
                </c:pt>
                <c:pt idx="8">
                  <c:v>0.93908834439538358</c:v>
                </c:pt>
                <c:pt idx="9">
                  <c:v>1.4155401534441019</c:v>
                </c:pt>
                <c:pt idx="10">
                  <c:v>1.9530296507642169</c:v>
                </c:pt>
                <c:pt idx="11">
                  <c:v>2.5452768896710443</c:v>
                </c:pt>
                <c:pt idx="12">
                  <c:v>3.187620106002564</c:v>
                </c:pt>
                <c:pt idx="13">
                  <c:v>3.8764181352425746</c:v>
                </c:pt>
                <c:pt idx="14">
                  <c:v>4.6087269563910134</c:v>
                </c:pt>
                <c:pt idx="15">
                  <c:v>5.3820988760787047</c:v>
                </c:pt>
                <c:pt idx="16">
                  <c:v>6.1944601894547908</c:v>
                </c:pt>
                <c:pt idx="17">
                  <c:v>7.0440216611955382</c:v>
                </c:pt>
                <c:pt idx="18">
                  <c:v>7.9292204258426642</c:v>
                </c:pt>
                <c:pt idx="19">
                  <c:v>8.8486741944841594</c:v>
                </c:pt>
                <c:pt idx="20">
                  <c:v>9.8011538632917468</c:v>
                </c:pt>
                <c:pt idx="21">
                  <c:v>10.785550415471148</c:v>
                </c:pt>
                <c:pt idx="22">
                  <c:v>11.800860689548886</c:v>
                </c:pt>
                <c:pt idx="23">
                  <c:v>12.846169041572999</c:v>
                </c:pt>
                <c:pt idx="24">
                  <c:v>13.920641023838479</c:v>
                </c:pt>
                <c:pt idx="25">
                  <c:v>15.023504115505373</c:v>
                </c:pt>
                <c:pt idx="26">
                  <c:v>16.154045409819851</c:v>
                </c:pt>
                <c:pt idx="27">
                  <c:v>17.311601456259034</c:v>
                </c:pt>
                <c:pt idx="28">
                  <c:v>18.495559195697666</c:v>
                </c:pt>
                <c:pt idx="29">
                  <c:v>19.705340903675094</c:v>
                </c:pt>
                <c:pt idx="30">
                  <c:v>20.940406666576269</c:v>
                </c:pt>
                <c:pt idx="31">
                  <c:v>22.200247236056242</c:v>
                </c:pt>
                <c:pt idx="32">
                  <c:v>23.484390145729616</c:v>
                </c:pt>
                <c:pt idx="33">
                  <c:v>24.792376549331621</c:v>
                </c:pt>
                <c:pt idx="34">
                  <c:v>26.123783038048625</c:v>
                </c:pt>
                <c:pt idx="35">
                  <c:v>27.478208636854689</c:v>
                </c:pt>
                <c:pt idx="36">
                  <c:v>28.855260819266281</c:v>
                </c:pt>
                <c:pt idx="37">
                  <c:v>30.254581622096129</c:v>
                </c:pt>
                <c:pt idx="38">
                  <c:v>31.675814125783575</c:v>
                </c:pt>
                <c:pt idx="39">
                  <c:v>33.11862949282061</c:v>
                </c:pt>
                <c:pt idx="40">
                  <c:v>34.582713860757245</c:v>
                </c:pt>
                <c:pt idx="41">
                  <c:v>36.067754221851693</c:v>
                </c:pt>
                <c:pt idx="42">
                  <c:v>37.573463038924295</c:v>
                </c:pt>
                <c:pt idx="43">
                  <c:v>39.099564871532948</c:v>
                </c:pt>
                <c:pt idx="44">
                  <c:v>40.645781998747168</c:v>
                </c:pt>
                <c:pt idx="45">
                  <c:v>42.211864944524002</c:v>
                </c:pt>
                <c:pt idx="46">
                  <c:v>43.797555831367028</c:v>
                </c:pt>
                <c:pt idx="47">
                  <c:v>45.402619547175505</c:v>
                </c:pt>
                <c:pt idx="48">
                  <c:v>47.026829781302169</c:v>
                </c:pt>
                <c:pt idx="49">
                  <c:v>48.669954089967426</c:v>
                </c:pt>
                <c:pt idx="50">
                  <c:v>50.331786663392997</c:v>
                </c:pt>
                <c:pt idx="51">
                  <c:v>52.012109647744012</c:v>
                </c:pt>
                <c:pt idx="52">
                  <c:v>53.710726473077223</c:v>
                </c:pt>
                <c:pt idx="53">
                  <c:v>55.42744722084791</c:v>
                </c:pt>
                <c:pt idx="54">
                  <c:v>57.162078133747833</c:v>
                </c:pt>
                <c:pt idx="55">
                  <c:v>58.914425910886266</c:v>
                </c:pt>
                <c:pt idx="56">
                  <c:v>60.68433340417662</c:v>
                </c:pt>
                <c:pt idx="57">
                  <c:v>62.47161814640716</c:v>
                </c:pt>
                <c:pt idx="58">
                  <c:v>64.276102244296979</c:v>
                </c:pt>
                <c:pt idx="59">
                  <c:v>66.097644109049071</c:v>
                </c:pt>
                <c:pt idx="60">
                  <c:v>67.936075213847815</c:v>
                </c:pt>
                <c:pt idx="61">
                  <c:v>69.791230956079318</c:v>
                </c:pt>
                <c:pt idx="62">
                  <c:v>71.662983302125042</c:v>
                </c:pt>
                <c:pt idx="63">
                  <c:v>73.551175814061295</c:v>
                </c:pt>
                <c:pt idx="64">
                  <c:v>75.455655444206243</c:v>
                </c:pt>
                <c:pt idx="65">
                  <c:v>77.376306062390185</c:v>
                </c:pt>
                <c:pt idx="66">
                  <c:v>79.312981790547411</c:v>
                </c:pt>
                <c:pt idx="67">
                  <c:v>81.265551109010218</c:v>
                </c:pt>
                <c:pt idx="68">
                  <c:v>83.233874181343268</c:v>
                </c:pt>
                <c:pt idx="69">
                  <c:v>85.217848648395218</c:v>
                </c:pt>
                <c:pt idx="70">
                  <c:v>87.2173407643742</c:v>
                </c:pt>
                <c:pt idx="71">
                  <c:v>89.232219248736925</c:v>
                </c:pt>
                <c:pt idx="72">
                  <c:v>91.262390770017007</c:v>
                </c:pt>
                <c:pt idx="73">
                  <c:v>93.307729474109351</c:v>
                </c:pt>
                <c:pt idx="74">
                  <c:v>95.368111675164471</c:v>
                </c:pt>
                <c:pt idx="75">
                  <c:v>97.44345214057337</c:v>
                </c:pt>
                <c:pt idx="76">
                  <c:v>99.533632044822284</c:v>
                </c:pt>
                <c:pt idx="77">
                  <c:v>101.63853447733617</c:v>
                </c:pt>
                <c:pt idx="78">
                  <c:v>103.75808150919423</c:v>
                </c:pt>
                <c:pt idx="79">
                  <c:v>105.89216060426492</c:v>
                </c:pt>
                <c:pt idx="80">
                  <c:v>108.04067347165423</c:v>
                </c:pt>
                <c:pt idx="81">
                  <c:v>110.20351115739248</c:v>
                </c:pt>
                <c:pt idx="82">
                  <c:v>112.38060442086442</c:v>
                </c:pt>
                <c:pt idx="83">
                  <c:v>114.57184813559088</c:v>
                </c:pt>
                <c:pt idx="84">
                  <c:v>116.77713862776397</c:v>
                </c:pt>
                <c:pt idx="85">
                  <c:v>118.99641250004565</c:v>
                </c:pt>
                <c:pt idx="86">
                  <c:v>121.22956955761903</c:v>
                </c:pt>
                <c:pt idx="87">
                  <c:v>123.47651090247489</c:v>
                </c:pt>
                <c:pt idx="88">
                  <c:v>125.73717848454878</c:v>
                </c:pt>
                <c:pt idx="89">
                  <c:v>128.0114765797961</c:v>
                </c:pt>
                <c:pt idx="90">
                  <c:v>130.29931062469052</c:v>
                </c:pt>
                <c:pt idx="91">
                  <c:v>132.6006274807574</c:v>
                </c:pt>
                <c:pt idx="92">
                  <c:v>134.91533549013687</c:v>
                </c:pt>
                <c:pt idx="93">
                  <c:v>137.24335762521247</c:v>
                </c:pt>
                <c:pt idx="94">
                  <c:v>139.58460450621308</c:v>
                </c:pt>
                <c:pt idx="95">
                  <c:v>141.93902895301304</c:v>
                </c:pt>
                <c:pt idx="96">
                  <c:v>144.30654418154174</c:v>
                </c:pt>
                <c:pt idx="97">
                  <c:v>146.68706431045754</c:v>
                </c:pt>
                <c:pt idx="98">
                  <c:v>149.08054624072437</c:v>
                </c:pt>
                <c:pt idx="99">
                  <c:v>151.4869064843511</c:v>
                </c:pt>
                <c:pt idx="100">
                  <c:v>153.90606236614863</c:v>
                </c:pt>
                <c:pt idx="101">
                  <c:v>156.33797457595136</c:v>
                </c:pt>
                <c:pt idx="102">
                  <c:v>158.78256265140962</c:v>
                </c:pt>
                <c:pt idx="103">
                  <c:v>161.2397612022605</c:v>
                </c:pt>
                <c:pt idx="104">
                  <c:v>163.70949142773438</c:v>
                </c:pt>
                <c:pt idx="105">
                  <c:v>165.74867110433595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64-6E41-8553-0E7B80EFC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1000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'u=0.495'!$CB$21:$CB$128</c:f>
              <c:numCache>
                <c:formatCode>General</c:formatCode>
                <c:ptCount val="108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3.8499998481711373E-5</c:v>
                </c:pt>
                <c:pt idx="8">
                  <c:v>4.8624999180901796E-5</c:v>
                </c:pt>
                <c:pt idx="9">
                  <c:v>6.3812498410698026E-5</c:v>
                </c:pt>
                <c:pt idx="10">
                  <c:v>7.8999997640494257E-5</c:v>
                </c:pt>
                <c:pt idx="11">
                  <c:v>9.4187496870290488E-5</c:v>
                </c:pt>
                <c:pt idx="12">
                  <c:v>1.0937500337604433E-4</c:v>
                </c:pt>
                <c:pt idx="13">
                  <c:v>1.2937499559484422E-4</c:v>
                </c:pt>
                <c:pt idx="14">
                  <c:v>1.4937500236555934E-4</c:v>
                </c:pt>
                <c:pt idx="15">
                  <c:v>1.6937499458435923E-4</c:v>
                </c:pt>
                <c:pt idx="16">
                  <c:v>1.8937500135507435E-4</c:v>
                </c:pt>
                <c:pt idx="17">
                  <c:v>2.0937499357387424E-4</c:v>
                </c:pt>
                <c:pt idx="18">
                  <c:v>2.2937500034458935E-4</c:v>
                </c:pt>
                <c:pt idx="19">
                  <c:v>2.4937500711530447E-4</c:v>
                </c:pt>
                <c:pt idx="20">
                  <c:v>2.6937501388601959E-4</c:v>
                </c:pt>
                <c:pt idx="21">
                  <c:v>2.8937499155290425E-4</c:v>
                </c:pt>
                <c:pt idx="22">
                  <c:v>3.0937499832361937E-4</c:v>
                </c:pt>
                <c:pt idx="23">
                  <c:v>3.2937500509433448E-4</c:v>
                </c:pt>
                <c:pt idx="24">
                  <c:v>3.493750118650496E-4</c:v>
                </c:pt>
                <c:pt idx="25">
                  <c:v>3.6937498953193426E-4</c:v>
                </c:pt>
                <c:pt idx="26">
                  <c:v>3.8937499630264938E-4</c:v>
                </c:pt>
                <c:pt idx="27">
                  <c:v>4.093750030733645E-4</c:v>
                </c:pt>
                <c:pt idx="28">
                  <c:v>4.2937500984407961E-4</c:v>
                </c:pt>
                <c:pt idx="29">
                  <c:v>4.4937498751096427E-4</c:v>
                </c:pt>
                <c:pt idx="30">
                  <c:v>4.6937499428167939E-4</c:v>
                </c:pt>
                <c:pt idx="31">
                  <c:v>4.8937497194856405E-4</c:v>
                </c:pt>
                <c:pt idx="32">
                  <c:v>5.0937500782310963E-4</c:v>
                </c:pt>
                <c:pt idx="33">
                  <c:v>5.2937498548999429E-4</c:v>
                </c:pt>
                <c:pt idx="34">
                  <c:v>5.4937502136453986E-4</c:v>
                </c:pt>
                <c:pt idx="35">
                  <c:v>5.6937499903142452E-4</c:v>
                </c:pt>
                <c:pt idx="36">
                  <c:v>5.8937497669830918E-4</c:v>
                </c:pt>
                <c:pt idx="37">
                  <c:v>6.0937501257285476E-4</c:v>
                </c:pt>
                <c:pt idx="38">
                  <c:v>6.2937499023973942E-4</c:v>
                </c:pt>
                <c:pt idx="39">
                  <c:v>6.4937502611428499E-4</c:v>
                </c:pt>
                <c:pt idx="40">
                  <c:v>6.6937500378116965E-4</c:v>
                </c:pt>
                <c:pt idx="41">
                  <c:v>6.8937498144805431E-4</c:v>
                </c:pt>
                <c:pt idx="42">
                  <c:v>7.0937501732259989E-4</c:v>
                </c:pt>
                <c:pt idx="43">
                  <c:v>7.2937499498948455E-4</c:v>
                </c:pt>
                <c:pt idx="44">
                  <c:v>7.4937497265636921E-4</c:v>
                </c:pt>
                <c:pt idx="45">
                  <c:v>7.6937500853091478E-4</c:v>
                </c:pt>
                <c:pt idx="46">
                  <c:v>7.8937498619779944E-4</c:v>
                </c:pt>
                <c:pt idx="47">
                  <c:v>8.0937502207234502E-4</c:v>
                </c:pt>
                <c:pt idx="48">
                  <c:v>8.2937499973922968E-4</c:v>
                </c:pt>
                <c:pt idx="49">
                  <c:v>8.4937497740611434E-4</c:v>
                </c:pt>
                <c:pt idx="50">
                  <c:v>8.6937501328065991E-4</c:v>
                </c:pt>
                <c:pt idx="51">
                  <c:v>8.8937499094754457E-4</c:v>
                </c:pt>
                <c:pt idx="52">
                  <c:v>9.0937502682209015E-4</c:v>
                </c:pt>
                <c:pt idx="53">
                  <c:v>9.2937500448897481E-4</c:v>
                </c:pt>
                <c:pt idx="54">
                  <c:v>9.4937498215585947E-4</c:v>
                </c:pt>
                <c:pt idx="55">
                  <c:v>9.6937501803040504E-4</c:v>
                </c:pt>
                <c:pt idx="56">
                  <c:v>9.8937505390495062E-4</c:v>
                </c:pt>
                <c:pt idx="57">
                  <c:v>1.0093749733641744E-3</c:v>
                </c:pt>
                <c:pt idx="58">
                  <c:v>1.0293750092387199E-3</c:v>
                </c:pt>
                <c:pt idx="59">
                  <c:v>1.0493750451132655E-3</c:v>
                </c:pt>
                <c:pt idx="60">
                  <c:v>1.0693749645724893E-3</c:v>
                </c:pt>
                <c:pt idx="61">
                  <c:v>1.0893750004470348E-3</c:v>
                </c:pt>
                <c:pt idx="62">
                  <c:v>1.1093750363215804E-3</c:v>
                </c:pt>
                <c:pt idx="63">
                  <c:v>1.1293749557808042E-3</c:v>
                </c:pt>
                <c:pt idx="64">
                  <c:v>1.1493749916553497E-3</c:v>
                </c:pt>
                <c:pt idx="65">
                  <c:v>1.1693750275298953E-3</c:v>
                </c:pt>
                <c:pt idx="66">
                  <c:v>1.1893749469891191E-3</c:v>
                </c:pt>
                <c:pt idx="67">
                  <c:v>1.2093749828636646E-3</c:v>
                </c:pt>
                <c:pt idx="68">
                  <c:v>1.2293750187382102E-3</c:v>
                </c:pt>
                <c:pt idx="69">
                  <c:v>1.2493750546127558E-3</c:v>
                </c:pt>
                <c:pt idx="70">
                  <c:v>1.2693749740719795E-3</c:v>
                </c:pt>
                <c:pt idx="71">
                  <c:v>1.2893750099465251E-3</c:v>
                </c:pt>
                <c:pt idx="72">
                  <c:v>1.3093750458210707E-3</c:v>
                </c:pt>
                <c:pt idx="73">
                  <c:v>1.3293749652802944E-3</c:v>
                </c:pt>
                <c:pt idx="74">
                  <c:v>1.34937500115484E-3</c:v>
                </c:pt>
                <c:pt idx="75">
                  <c:v>1.3693750370293856E-3</c:v>
                </c:pt>
                <c:pt idx="76">
                  <c:v>1.3893749564886093E-3</c:v>
                </c:pt>
                <c:pt idx="77">
                  <c:v>1.4093749923631549E-3</c:v>
                </c:pt>
                <c:pt idx="78">
                  <c:v>1.4293750282377005E-3</c:v>
                </c:pt>
                <c:pt idx="79">
                  <c:v>1.4493749476969242E-3</c:v>
                </c:pt>
                <c:pt idx="80">
                  <c:v>1.4693749835714698E-3</c:v>
                </c:pt>
                <c:pt idx="81">
                  <c:v>1.4893750194460154E-3</c:v>
                </c:pt>
                <c:pt idx="82">
                  <c:v>1.5093750553205609E-3</c:v>
                </c:pt>
                <c:pt idx="83">
                  <c:v>1.5293749747797847E-3</c:v>
                </c:pt>
                <c:pt idx="84">
                  <c:v>1.5493750106543303E-3</c:v>
                </c:pt>
                <c:pt idx="85">
                  <c:v>1.5693750465288758E-3</c:v>
                </c:pt>
                <c:pt idx="86">
                  <c:v>1.5893749659880996E-3</c:v>
                </c:pt>
                <c:pt idx="87">
                  <c:v>1.6093750018626451E-3</c:v>
                </c:pt>
                <c:pt idx="88">
                  <c:v>1.6293750377371907E-3</c:v>
                </c:pt>
                <c:pt idx="89">
                  <c:v>1.6493749571964145E-3</c:v>
                </c:pt>
                <c:pt idx="90">
                  <c:v>1.66937499307096E-3</c:v>
                </c:pt>
                <c:pt idx="91">
                  <c:v>1.6893750289455056E-3</c:v>
                </c:pt>
                <c:pt idx="92">
                  <c:v>1.7093749484047294E-3</c:v>
                </c:pt>
                <c:pt idx="93">
                  <c:v>1.7293749842792749E-3</c:v>
                </c:pt>
                <c:pt idx="94">
                  <c:v>1.7493750201538205E-3</c:v>
                </c:pt>
                <c:pt idx="95">
                  <c:v>1.7693750560283661E-3</c:v>
                </c:pt>
                <c:pt idx="96">
                  <c:v>1.7893749754875898E-3</c:v>
                </c:pt>
                <c:pt idx="97">
                  <c:v>1.8093750113621354E-3</c:v>
                </c:pt>
                <c:pt idx="98">
                  <c:v>1.829375047236681E-3</c:v>
                </c:pt>
                <c:pt idx="99">
                  <c:v>1.8493749666959047E-3</c:v>
                </c:pt>
                <c:pt idx="100">
                  <c:v>1.8693750025704503E-3</c:v>
                </c:pt>
                <c:pt idx="101">
                  <c:v>1.8893750384449959E-3</c:v>
                </c:pt>
                <c:pt idx="102">
                  <c:v>1.9093749579042196E-3</c:v>
                </c:pt>
                <c:pt idx="103">
                  <c:v>1.9293749937787652E-3</c:v>
                </c:pt>
                <c:pt idx="104">
                  <c:v>1.9493750296533108E-3</c:v>
                </c:pt>
                <c:pt idx="105">
                  <c:v>1.9693749491125345E-3</c:v>
                </c:pt>
                <c:pt idx="106">
                  <c:v>1.9893751014024019E-3</c:v>
                </c:pt>
                <c:pt idx="107">
                  <c:v>2.0000000949949026E-3</c:v>
                </c:pt>
              </c:numCache>
            </c:numRef>
          </c:xVal>
          <c:yVal>
            <c:numRef>
              <c:f>'u=0.495'!$CC$21:$CC$128</c:f>
              <c:numCache>
                <c:formatCode>General</c:formatCode>
                <c:ptCount val="108"/>
                <c:pt idx="0">
                  <c:v>0</c:v>
                </c:pt>
                <c:pt idx="1">
                  <c:v>8.3840638399124146E-2</c:v>
                </c:pt>
                <c:pt idx="2">
                  <c:v>1.2557122856378555E-2</c:v>
                </c:pt>
                <c:pt idx="3">
                  <c:v>1.0843831114470959E-3</c:v>
                </c:pt>
                <c:pt idx="4">
                  <c:v>1.0616664803819731E-4</c:v>
                </c:pt>
                <c:pt idx="5">
                  <c:v>0.15003953874111176</c:v>
                </c:pt>
                <c:pt idx="6">
                  <c:v>2.1262600421905518</c:v>
                </c:pt>
                <c:pt idx="7">
                  <c:v>4.1479692459106445</c:v>
                </c:pt>
                <c:pt idx="8">
                  <c:v>6.1990451812744141</c:v>
                </c:pt>
                <c:pt idx="9">
                  <c:v>10.908305168151855</c:v>
                </c:pt>
                <c:pt idx="10">
                  <c:v>50.821567535400391</c:v>
                </c:pt>
                <c:pt idx="11">
                  <c:v>92.345130920410156</c:v>
                </c:pt>
                <c:pt idx="12">
                  <c:v>134.38175964355469</c:v>
                </c:pt>
                <c:pt idx="13">
                  <c:v>190.29896545410156</c:v>
                </c:pt>
                <c:pt idx="14">
                  <c:v>247.350830078125</c:v>
                </c:pt>
                <c:pt idx="15">
                  <c:v>309.87799072265625</c:v>
                </c:pt>
                <c:pt idx="16">
                  <c:v>372.38504028320312</c:v>
                </c:pt>
                <c:pt idx="17">
                  <c:v>434.85107421875</c:v>
                </c:pt>
                <c:pt idx="18">
                  <c:v>497.41302490234375</c:v>
                </c:pt>
                <c:pt idx="19">
                  <c:v>560.91717529296875</c:v>
                </c:pt>
                <c:pt idx="20">
                  <c:v>625.862060546875</c:v>
                </c:pt>
                <c:pt idx="21">
                  <c:v>693.177001953125</c:v>
                </c:pt>
                <c:pt idx="22">
                  <c:v>776.70849609375</c:v>
                </c:pt>
                <c:pt idx="23">
                  <c:v>861.15576171875</c:v>
                </c:pt>
                <c:pt idx="24">
                  <c:v>937.1041259765625</c:v>
                </c:pt>
                <c:pt idx="25">
                  <c:v>1021.451171875</c:v>
                </c:pt>
                <c:pt idx="26">
                  <c:v>1109.9188232421875</c:v>
                </c:pt>
                <c:pt idx="27">
                  <c:v>1200.600830078125</c:v>
                </c:pt>
                <c:pt idx="28">
                  <c:v>1293.8260498046875</c:v>
                </c:pt>
                <c:pt idx="29">
                  <c:v>1388.6295166015625</c:v>
                </c:pt>
                <c:pt idx="30">
                  <c:v>1499.9794921875</c:v>
                </c:pt>
                <c:pt idx="31">
                  <c:v>1634.9090576171875</c:v>
                </c:pt>
                <c:pt idx="32">
                  <c:v>1758.0213623046875</c:v>
                </c:pt>
                <c:pt idx="33">
                  <c:v>1881.8092041015625</c:v>
                </c:pt>
                <c:pt idx="34">
                  <c:v>2009.58447265625</c:v>
                </c:pt>
                <c:pt idx="35">
                  <c:v>2138.30224609375</c:v>
                </c:pt>
                <c:pt idx="36">
                  <c:v>2270.036376953125</c:v>
                </c:pt>
                <c:pt idx="37">
                  <c:v>2403.97412109375</c:v>
                </c:pt>
                <c:pt idx="38">
                  <c:v>2538.2646484375</c:v>
                </c:pt>
                <c:pt idx="39">
                  <c:v>2671.636962890625</c:v>
                </c:pt>
                <c:pt idx="40">
                  <c:v>2824.07470703125</c:v>
                </c:pt>
                <c:pt idx="41">
                  <c:v>2977.869140625</c:v>
                </c:pt>
                <c:pt idx="42">
                  <c:v>3130.789306640625</c:v>
                </c:pt>
                <c:pt idx="43">
                  <c:v>3280.669921875</c:v>
                </c:pt>
                <c:pt idx="44">
                  <c:v>3430.76708984375</c:v>
                </c:pt>
                <c:pt idx="45">
                  <c:v>3577.792724609375</c:v>
                </c:pt>
                <c:pt idx="46">
                  <c:v>3725.453857421875</c:v>
                </c:pt>
                <c:pt idx="47">
                  <c:v>3873.786865234375</c:v>
                </c:pt>
                <c:pt idx="48">
                  <c:v>4023.25146484375</c:v>
                </c:pt>
                <c:pt idx="49">
                  <c:v>4172.87744140625</c:v>
                </c:pt>
                <c:pt idx="50">
                  <c:v>4322.52783203125</c:v>
                </c:pt>
                <c:pt idx="51">
                  <c:v>4472.18408203125</c:v>
                </c:pt>
                <c:pt idx="52">
                  <c:v>4621.791015625</c:v>
                </c:pt>
                <c:pt idx="53">
                  <c:v>4771.24267578125</c:v>
                </c:pt>
                <c:pt idx="54">
                  <c:v>4920.54833984375</c:v>
                </c:pt>
                <c:pt idx="55">
                  <c:v>5069.6982421875</c:v>
                </c:pt>
                <c:pt idx="56">
                  <c:v>5217.642578125</c:v>
                </c:pt>
                <c:pt idx="57">
                  <c:v>5365.08642578125</c:v>
                </c:pt>
                <c:pt idx="58">
                  <c:v>5512.46826171875</c:v>
                </c:pt>
                <c:pt idx="59">
                  <c:v>5659.81787109375</c:v>
                </c:pt>
                <c:pt idx="60">
                  <c:v>5807.17822265625</c:v>
                </c:pt>
                <c:pt idx="61">
                  <c:v>5954.6005859375</c:v>
                </c:pt>
                <c:pt idx="62">
                  <c:v>6102.138671875</c:v>
                </c:pt>
                <c:pt idx="63">
                  <c:v>6249.83447265625</c:v>
                </c:pt>
                <c:pt idx="64">
                  <c:v>6397.71826171875</c:v>
                </c:pt>
                <c:pt idx="65">
                  <c:v>6545.78466796875</c:v>
                </c:pt>
                <c:pt idx="66">
                  <c:v>6694.13818359375</c:v>
                </c:pt>
                <c:pt idx="67">
                  <c:v>6842.77734375</c:v>
                </c:pt>
                <c:pt idx="68">
                  <c:v>6991.74951171875</c:v>
                </c:pt>
                <c:pt idx="69">
                  <c:v>7141.0576171875</c:v>
                </c:pt>
                <c:pt idx="70">
                  <c:v>7290.71630859375</c:v>
                </c:pt>
                <c:pt idx="71">
                  <c:v>7501.5576171875</c:v>
                </c:pt>
                <c:pt idx="72">
                  <c:v>7714.9404296875</c:v>
                </c:pt>
                <c:pt idx="73">
                  <c:v>7928.1318359375</c:v>
                </c:pt>
                <c:pt idx="74">
                  <c:v>8141.8515625</c:v>
                </c:pt>
                <c:pt idx="75">
                  <c:v>8356.404296875</c:v>
                </c:pt>
                <c:pt idx="76">
                  <c:v>8571.03515625</c:v>
                </c:pt>
                <c:pt idx="77">
                  <c:v>8785.7890625</c:v>
                </c:pt>
                <c:pt idx="78">
                  <c:v>9000.681640625</c:v>
                </c:pt>
                <c:pt idx="79">
                  <c:v>9215.7255859375</c:v>
                </c:pt>
                <c:pt idx="80">
                  <c:v>9430.921875</c:v>
                </c:pt>
                <c:pt idx="81">
                  <c:v>9646.2578125</c:v>
                </c:pt>
                <c:pt idx="82">
                  <c:v>9861.7197265625</c:v>
                </c:pt>
                <c:pt idx="83">
                  <c:v>10077.2958984375</c:v>
                </c:pt>
                <c:pt idx="84">
                  <c:v>10292.9775390625</c:v>
                </c:pt>
                <c:pt idx="85">
                  <c:v>10508.75</c:v>
                </c:pt>
                <c:pt idx="86">
                  <c:v>10724.603515625</c:v>
                </c:pt>
                <c:pt idx="87">
                  <c:v>10940.5234375</c:v>
                </c:pt>
                <c:pt idx="88">
                  <c:v>11156.4990234375</c:v>
                </c:pt>
                <c:pt idx="89">
                  <c:v>11378.490234375</c:v>
                </c:pt>
                <c:pt idx="90">
                  <c:v>11603.2548828125</c:v>
                </c:pt>
                <c:pt idx="91">
                  <c:v>11827.43359375</c:v>
                </c:pt>
                <c:pt idx="92">
                  <c:v>12052.169921875</c:v>
                </c:pt>
                <c:pt idx="93">
                  <c:v>12276.974609375</c:v>
                </c:pt>
                <c:pt idx="94">
                  <c:v>12501.5048828125</c:v>
                </c:pt>
                <c:pt idx="95">
                  <c:v>12726.0048828125</c:v>
                </c:pt>
                <c:pt idx="96">
                  <c:v>12950.4853515625</c:v>
                </c:pt>
                <c:pt idx="97">
                  <c:v>13176.142578125</c:v>
                </c:pt>
                <c:pt idx="98">
                  <c:v>13402.0625</c:v>
                </c:pt>
                <c:pt idx="99">
                  <c:v>13627.7255859375</c:v>
                </c:pt>
                <c:pt idx="100">
                  <c:v>13853.3759765625</c:v>
                </c:pt>
                <c:pt idx="101">
                  <c:v>14079.0263671875</c:v>
                </c:pt>
                <c:pt idx="102">
                  <c:v>14304.6650390625</c:v>
                </c:pt>
                <c:pt idx="103">
                  <c:v>14530.1416015625</c:v>
                </c:pt>
                <c:pt idx="104">
                  <c:v>14755.62890625</c:v>
                </c:pt>
                <c:pt idx="105">
                  <c:v>14981.134765625</c:v>
                </c:pt>
                <c:pt idx="106">
                  <c:v>15206.6630859375</c:v>
                </c:pt>
                <c:pt idx="107">
                  <c:v>15326.4892578125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CC-0045-BB3A-03F1D1E8A4CB}"/>
            </c:ext>
          </c:extLst>
        </c:ser>
        <c:ser>
          <c:idx val="2"/>
          <c:order val="1"/>
          <c:marker>
            <c:symbol val="none"/>
          </c:marker>
          <c:xVal>
            <c:numRef>
              <c:f>'u=0.495'!$CH$21:$CH$128</c:f>
              <c:numCache>
                <c:formatCode>General</c:formatCode>
                <c:ptCount val="108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3.8499998481711373E-5</c:v>
                </c:pt>
                <c:pt idx="8">
                  <c:v>4.8624999180901796E-5</c:v>
                </c:pt>
                <c:pt idx="9">
                  <c:v>6.3812498410698026E-5</c:v>
                </c:pt>
                <c:pt idx="10">
                  <c:v>7.8999997640494257E-5</c:v>
                </c:pt>
                <c:pt idx="11">
                  <c:v>9.4187496870290488E-5</c:v>
                </c:pt>
                <c:pt idx="12">
                  <c:v>1.0937500337604433E-4</c:v>
                </c:pt>
                <c:pt idx="13">
                  <c:v>1.2937499559484422E-4</c:v>
                </c:pt>
                <c:pt idx="14">
                  <c:v>1.4937500236555934E-4</c:v>
                </c:pt>
                <c:pt idx="15">
                  <c:v>1.6937499458435923E-4</c:v>
                </c:pt>
                <c:pt idx="16">
                  <c:v>1.8937500135507435E-4</c:v>
                </c:pt>
                <c:pt idx="17">
                  <c:v>2.0937499357387424E-4</c:v>
                </c:pt>
                <c:pt idx="18">
                  <c:v>2.2937500034458935E-4</c:v>
                </c:pt>
                <c:pt idx="19">
                  <c:v>2.4937500711530447E-4</c:v>
                </c:pt>
                <c:pt idx="20">
                  <c:v>2.6937501388601959E-4</c:v>
                </c:pt>
                <c:pt idx="21">
                  <c:v>2.8937499155290425E-4</c:v>
                </c:pt>
                <c:pt idx="22">
                  <c:v>3.0937499832361937E-4</c:v>
                </c:pt>
                <c:pt idx="23">
                  <c:v>3.2937500509433448E-4</c:v>
                </c:pt>
                <c:pt idx="24">
                  <c:v>3.493750118650496E-4</c:v>
                </c:pt>
                <c:pt idx="25">
                  <c:v>3.6937498953193426E-4</c:v>
                </c:pt>
                <c:pt idx="26">
                  <c:v>3.8937499630264938E-4</c:v>
                </c:pt>
                <c:pt idx="27">
                  <c:v>4.093750030733645E-4</c:v>
                </c:pt>
                <c:pt idx="28">
                  <c:v>4.2937500984407961E-4</c:v>
                </c:pt>
                <c:pt idx="29">
                  <c:v>4.4937498751096427E-4</c:v>
                </c:pt>
                <c:pt idx="30">
                  <c:v>4.6937499428167939E-4</c:v>
                </c:pt>
                <c:pt idx="31">
                  <c:v>4.8937497194856405E-4</c:v>
                </c:pt>
                <c:pt idx="32">
                  <c:v>5.0937500782310963E-4</c:v>
                </c:pt>
                <c:pt idx="33">
                  <c:v>5.2937498548999429E-4</c:v>
                </c:pt>
                <c:pt idx="34">
                  <c:v>5.4937502136453986E-4</c:v>
                </c:pt>
                <c:pt idx="35">
                  <c:v>5.6937499903142452E-4</c:v>
                </c:pt>
                <c:pt idx="36">
                  <c:v>5.8937497669830918E-4</c:v>
                </c:pt>
                <c:pt idx="37">
                  <c:v>6.0937501257285476E-4</c:v>
                </c:pt>
                <c:pt idx="38">
                  <c:v>6.2937499023973942E-4</c:v>
                </c:pt>
                <c:pt idx="39">
                  <c:v>6.4937502611428499E-4</c:v>
                </c:pt>
                <c:pt idx="40">
                  <c:v>6.6937500378116965E-4</c:v>
                </c:pt>
                <c:pt idx="41">
                  <c:v>6.8937498144805431E-4</c:v>
                </c:pt>
                <c:pt idx="42">
                  <c:v>7.0937501732259989E-4</c:v>
                </c:pt>
                <c:pt idx="43">
                  <c:v>7.2937499498948455E-4</c:v>
                </c:pt>
                <c:pt idx="44">
                  <c:v>7.4937497265636921E-4</c:v>
                </c:pt>
                <c:pt idx="45">
                  <c:v>7.6937500853091478E-4</c:v>
                </c:pt>
                <c:pt idx="46">
                  <c:v>7.8937498619779944E-4</c:v>
                </c:pt>
                <c:pt idx="47">
                  <c:v>8.0937502207234502E-4</c:v>
                </c:pt>
                <c:pt idx="48">
                  <c:v>8.2937499973922968E-4</c:v>
                </c:pt>
                <c:pt idx="49">
                  <c:v>8.4937497740611434E-4</c:v>
                </c:pt>
                <c:pt idx="50">
                  <c:v>8.6937501328065991E-4</c:v>
                </c:pt>
                <c:pt idx="51">
                  <c:v>8.8937499094754457E-4</c:v>
                </c:pt>
                <c:pt idx="52">
                  <c:v>9.0937502682209015E-4</c:v>
                </c:pt>
                <c:pt idx="53">
                  <c:v>9.2937500448897481E-4</c:v>
                </c:pt>
                <c:pt idx="54">
                  <c:v>9.4937498215585947E-4</c:v>
                </c:pt>
                <c:pt idx="55">
                  <c:v>9.6937501803040504E-4</c:v>
                </c:pt>
                <c:pt idx="56">
                  <c:v>9.8937505390495062E-4</c:v>
                </c:pt>
                <c:pt idx="57">
                  <c:v>1.0093749733641744E-3</c:v>
                </c:pt>
                <c:pt idx="58">
                  <c:v>1.0293750092387199E-3</c:v>
                </c:pt>
                <c:pt idx="59">
                  <c:v>1.0493750451132655E-3</c:v>
                </c:pt>
                <c:pt idx="60">
                  <c:v>1.0693749645724893E-3</c:v>
                </c:pt>
                <c:pt idx="61">
                  <c:v>1.0893750004470348E-3</c:v>
                </c:pt>
                <c:pt idx="62">
                  <c:v>1.1093750363215804E-3</c:v>
                </c:pt>
                <c:pt idx="63">
                  <c:v>1.1293749557808042E-3</c:v>
                </c:pt>
                <c:pt idx="64">
                  <c:v>1.1493749916553497E-3</c:v>
                </c:pt>
                <c:pt idx="65">
                  <c:v>1.1693750275298953E-3</c:v>
                </c:pt>
                <c:pt idx="66">
                  <c:v>1.1893749469891191E-3</c:v>
                </c:pt>
                <c:pt idx="67">
                  <c:v>1.2093749828636646E-3</c:v>
                </c:pt>
                <c:pt idx="68">
                  <c:v>1.2293750187382102E-3</c:v>
                </c:pt>
                <c:pt idx="69">
                  <c:v>1.2493750546127558E-3</c:v>
                </c:pt>
                <c:pt idx="70">
                  <c:v>1.2693749740719795E-3</c:v>
                </c:pt>
                <c:pt idx="71">
                  <c:v>1.2893750099465251E-3</c:v>
                </c:pt>
                <c:pt idx="72">
                  <c:v>1.3093750458210707E-3</c:v>
                </c:pt>
                <c:pt idx="73">
                  <c:v>1.3293749652802944E-3</c:v>
                </c:pt>
                <c:pt idx="74">
                  <c:v>1.34937500115484E-3</c:v>
                </c:pt>
                <c:pt idx="75">
                  <c:v>1.3693750370293856E-3</c:v>
                </c:pt>
                <c:pt idx="76">
                  <c:v>1.3893749564886093E-3</c:v>
                </c:pt>
                <c:pt idx="77">
                  <c:v>1.4093749923631549E-3</c:v>
                </c:pt>
                <c:pt idx="78">
                  <c:v>1.4293750282377005E-3</c:v>
                </c:pt>
                <c:pt idx="79">
                  <c:v>1.4493749476969242E-3</c:v>
                </c:pt>
                <c:pt idx="80">
                  <c:v>1.4693749835714698E-3</c:v>
                </c:pt>
                <c:pt idx="81">
                  <c:v>1.4893750194460154E-3</c:v>
                </c:pt>
                <c:pt idx="82">
                  <c:v>1.5093750553205609E-3</c:v>
                </c:pt>
                <c:pt idx="83">
                  <c:v>1.5293749747797847E-3</c:v>
                </c:pt>
                <c:pt idx="84">
                  <c:v>1.5493750106543303E-3</c:v>
                </c:pt>
                <c:pt idx="85">
                  <c:v>1.5693750465288758E-3</c:v>
                </c:pt>
                <c:pt idx="86">
                  <c:v>1.5893749659880996E-3</c:v>
                </c:pt>
                <c:pt idx="87">
                  <c:v>1.6093750018626451E-3</c:v>
                </c:pt>
                <c:pt idx="88">
                  <c:v>1.6293750377371907E-3</c:v>
                </c:pt>
                <c:pt idx="89">
                  <c:v>1.6493749571964145E-3</c:v>
                </c:pt>
                <c:pt idx="90">
                  <c:v>1.66937499307096E-3</c:v>
                </c:pt>
                <c:pt idx="91">
                  <c:v>1.6893750289455056E-3</c:v>
                </c:pt>
                <c:pt idx="92">
                  <c:v>1.7093749484047294E-3</c:v>
                </c:pt>
                <c:pt idx="93">
                  <c:v>1.7293749842792749E-3</c:v>
                </c:pt>
                <c:pt idx="94">
                  <c:v>1.7493750201538205E-3</c:v>
                </c:pt>
                <c:pt idx="95">
                  <c:v>1.7693750560283661E-3</c:v>
                </c:pt>
                <c:pt idx="96">
                  <c:v>1.7893749754875898E-3</c:v>
                </c:pt>
                <c:pt idx="97">
                  <c:v>1.8093750113621354E-3</c:v>
                </c:pt>
                <c:pt idx="98">
                  <c:v>1.829375047236681E-3</c:v>
                </c:pt>
                <c:pt idx="99">
                  <c:v>1.8493749666959047E-3</c:v>
                </c:pt>
                <c:pt idx="100">
                  <c:v>1.8693750025704503E-3</c:v>
                </c:pt>
                <c:pt idx="101">
                  <c:v>1.8893750384449959E-3</c:v>
                </c:pt>
                <c:pt idx="102">
                  <c:v>1.9093749579042196E-3</c:v>
                </c:pt>
                <c:pt idx="103">
                  <c:v>1.9293749937787652E-3</c:v>
                </c:pt>
                <c:pt idx="104">
                  <c:v>1.9493750296533108E-3</c:v>
                </c:pt>
                <c:pt idx="105">
                  <c:v>1.9693749491125345E-3</c:v>
                </c:pt>
                <c:pt idx="106">
                  <c:v>1.9893751014024019E-3</c:v>
                </c:pt>
                <c:pt idx="107">
                  <c:v>2.0000000949949026E-3</c:v>
                </c:pt>
              </c:numCache>
            </c:numRef>
          </c:xVal>
          <c:yVal>
            <c:numRef>
              <c:f>'u=0.495'!$CJ$21:$CJ$128</c:f>
              <c:numCache>
                <c:formatCode>General</c:formatCode>
                <c:ptCount val="108"/>
                <c:pt idx="0">
                  <c:v>0</c:v>
                </c:pt>
                <c:pt idx="1">
                  <c:v>0.47788122799259336</c:v>
                </c:pt>
                <c:pt idx="2">
                  <c:v>1.3516522276612681</c:v>
                </c:pt>
                <c:pt idx="3">
                  <c:v>3.1291187729883245</c:v>
                </c:pt>
                <c:pt idx="4">
                  <c:v>6.5890340848853439</c:v>
                </c:pt>
                <c:pt idx="5">
                  <c:v>13.172533389763991</c:v>
                </c:pt>
                <c:pt idx="6">
                  <c:v>25.537523266489998</c:v>
                </c:pt>
                <c:pt idx="7">
                  <c:v>40.361383801805381</c:v>
                </c:pt>
                <c:pt idx="8">
                  <c:v>57.288096158764148</c:v>
                </c:pt>
                <c:pt idx="9">
                  <c:v>86.125866057791995</c:v>
                </c:pt>
                <c:pt idx="10">
                  <c:v>118.63575450182411</c:v>
                </c:pt>
                <c:pt idx="11">
                  <c:v>154.44180262174456</c:v>
                </c:pt>
                <c:pt idx="12">
                  <c:v>193.26450481238251</c:v>
                </c:pt>
                <c:pt idx="13">
                  <c:v>248.62826604873638</c:v>
                </c:pt>
                <c:pt idx="14">
                  <c:v>308.45503724729019</c:v>
                </c:pt>
                <c:pt idx="15">
                  <c:v>372.43365630111975</c:v>
                </c:pt>
                <c:pt idx="16">
                  <c:v>440.31040923115739</c:v>
                </c:pt>
                <c:pt idx="17">
                  <c:v>511.87296878258445</c:v>
                </c:pt>
                <c:pt idx="18">
                  <c:v>586.940533582532</c:v>
                </c:pt>
                <c:pt idx="19">
                  <c:v>665.35644384836928</c:v>
                </c:pt>
                <c:pt idx="20">
                  <c:v>746.98338844039654</c:v>
                </c:pt>
                <c:pt idx="21">
                  <c:v>831.699561842202</c:v>
                </c:pt>
                <c:pt idx="22">
                  <c:v>919.39640245226997</c:v>
                </c:pt>
                <c:pt idx="23">
                  <c:v>1009.9757308866529</c:v>
                </c:pt>
                <c:pt idx="24">
                  <c:v>1103.3485767392235</c:v>
                </c:pt>
                <c:pt idx="25">
                  <c:v>1199.4335927550294</c:v>
                </c:pt>
                <c:pt idx="26">
                  <c:v>1298.1565500352865</c:v>
                </c:pt>
                <c:pt idx="27">
                  <c:v>1399.4486259529563</c:v>
                </c:pt>
                <c:pt idx="28">
                  <c:v>1503.2462381412888</c:v>
                </c:pt>
                <c:pt idx="29">
                  <c:v>1609.4901480620065</c:v>
                </c:pt>
                <c:pt idx="30">
                  <c:v>1718.1255758501297</c:v>
                </c:pt>
                <c:pt idx="31">
                  <c:v>1829.1006788383538</c:v>
                </c:pt>
                <c:pt idx="32">
                  <c:v>1942.3676141355133</c:v>
                </c:pt>
                <c:pt idx="33">
                  <c:v>2057.8802673535174</c:v>
                </c:pt>
                <c:pt idx="34">
                  <c:v>2175.5964581731596</c:v>
                </c:pt>
                <c:pt idx="35">
                  <c:v>2295.4750121458146</c:v>
                </c:pt>
                <c:pt idx="36">
                  <c:v>2417.4779332278999</c:v>
                </c:pt>
                <c:pt idx="37">
                  <c:v>2541.5692193758264</c:v>
                </c:pt>
                <c:pt idx="38">
                  <c:v>2667.7135882056878</c:v>
                </c:pt>
                <c:pt idx="39">
                  <c:v>2795.8788752241312</c:v>
                </c:pt>
                <c:pt idx="40">
                  <c:v>2926.032968230124</c:v>
                </c:pt>
                <c:pt idx="41">
                  <c:v>3058.1462882309988</c:v>
                </c:pt>
                <c:pt idx="42">
                  <c:v>3192.1905924840985</c:v>
                </c:pt>
                <c:pt idx="43">
                  <c:v>3328.1376851826185</c:v>
                </c:pt>
                <c:pt idx="44">
                  <c:v>3465.9616740237511</c:v>
                </c:pt>
                <c:pt idx="45">
                  <c:v>3605.6377480960923</c:v>
                </c:pt>
                <c:pt idx="46">
                  <c:v>3747.140864420825</c:v>
                </c:pt>
                <c:pt idx="47">
                  <c:v>3890.4485436505092</c:v>
                </c:pt>
                <c:pt idx="48">
                  <c:v>4035.5375181037921</c:v>
                </c:pt>
                <c:pt idx="49">
                  <c:v>4182.3865854142368</c:v>
                </c:pt>
                <c:pt idx="50">
                  <c:v>4330.9753319682322</c:v>
                </c:pt>
                <c:pt idx="51">
                  <c:v>4481.2827680444116</c:v>
                </c:pt>
                <c:pt idx="52">
                  <c:v>4633.2903265150226</c:v>
                </c:pt>
                <c:pt idx="53">
                  <c:v>4786.9783257210211</c:v>
                </c:pt>
                <c:pt idx="54">
                  <c:v>4942.3290189732734</c:v>
                </c:pt>
                <c:pt idx="55">
                  <c:v>5099.3252568147727</c:v>
                </c:pt>
                <c:pt idx="56">
                  <c:v>5257.9495285262929</c:v>
                </c:pt>
                <c:pt idx="57">
                  <c:v>5418.1843558251358</c:v>
                </c:pt>
                <c:pt idx="58">
                  <c:v>5580.0155574142564</c:v>
                </c:pt>
                <c:pt idx="59">
                  <c:v>5743.4266285554659</c:v>
                </c:pt>
                <c:pt idx="60">
                  <c:v>5908.4014752540988</c:v>
                </c:pt>
                <c:pt idx="61">
                  <c:v>6074.927315467261</c:v>
                </c:pt>
                <c:pt idx="62">
                  <c:v>6242.9888976014117</c:v>
                </c:pt>
                <c:pt idx="63">
                  <c:v>6412.5713227112919</c:v>
                </c:pt>
                <c:pt idx="64">
                  <c:v>6583.6630287636035</c:v>
                </c:pt>
                <c:pt idx="65">
                  <c:v>6756.2498516778969</c:v>
                </c:pt>
                <c:pt idx="66">
                  <c:v>6930.3179322290953</c:v>
                </c:pt>
                <c:pt idx="67">
                  <c:v>7105.8567805103421</c:v>
                </c:pt>
                <c:pt idx="68">
                  <c:v>7282.8531830329921</c:v>
                </c:pt>
                <c:pt idx="69">
                  <c:v>7461.2952343032084</c:v>
                </c:pt>
                <c:pt idx="70">
                  <c:v>7641.1702647240318</c:v>
                </c:pt>
                <c:pt idx="71">
                  <c:v>7822.469025657264</c:v>
                </c:pt>
                <c:pt idx="72">
                  <c:v>8005.1793965010884</c:v>
                </c:pt>
                <c:pt idx="73">
                  <c:v>8189.2894785986746</c:v>
                </c:pt>
                <c:pt idx="74">
                  <c:v>8374.7908375912521</c:v>
                </c:pt>
                <c:pt idx="75">
                  <c:v>8561.6720642087239</c:v>
                </c:pt>
                <c:pt idx="76">
                  <c:v>8749.9219444702467</c:v>
                </c:pt>
                <c:pt idx="77">
                  <c:v>8939.5327749029057</c:v>
                </c:pt>
                <c:pt idx="78">
                  <c:v>9130.4937800723837</c:v>
                </c:pt>
                <c:pt idx="79">
                  <c:v>9322.7943570826337</c:v>
                </c:pt>
                <c:pt idx="80">
                  <c:v>9516.4274619047483</c:v>
                </c:pt>
                <c:pt idx="81">
                  <c:v>9711.3828865241394</c:v>
                </c:pt>
                <c:pt idx="82">
                  <c:v>9907.6517221580671</c:v>
                </c:pt>
                <c:pt idx="83">
                  <c:v>10105.224083890496</c:v>
                </c:pt>
                <c:pt idx="84">
                  <c:v>10304.093712554133</c:v>
                </c:pt>
                <c:pt idx="85">
                  <c:v>10504.25106892841</c:v>
                </c:pt>
                <c:pt idx="86">
                  <c:v>10705.686744774735</c:v>
                </c:pt>
                <c:pt idx="87">
                  <c:v>10908.395009031143</c:v>
                </c:pt>
                <c:pt idx="88">
                  <c:v>11112.366767795029</c:v>
                </c:pt>
                <c:pt idx="89">
                  <c:v>11317.593044121772</c:v>
                </c:pt>
                <c:pt idx="90">
                  <c:v>11524.068590406427</c:v>
                </c:pt>
                <c:pt idx="91">
                  <c:v>11731.784716579205</c:v>
                </c:pt>
                <c:pt idx="92">
                  <c:v>11940.732837259584</c:v>
                </c:pt>
                <c:pt idx="93">
                  <c:v>12150.908149062416</c:v>
                </c:pt>
                <c:pt idx="94">
                  <c:v>12362.30232931655</c:v>
                </c:pt>
                <c:pt idx="95">
                  <c:v>12574.908390299448</c:v>
                </c:pt>
                <c:pt idx="96">
                  <c:v>12788.718215074497</c:v>
                </c:pt>
                <c:pt idx="97">
                  <c:v>13003.727539349298</c:v>
                </c:pt>
                <c:pt idx="98">
                  <c:v>13219.92848096429</c:v>
                </c:pt>
                <c:pt idx="99">
                  <c:v>13437.3132392274</c:v>
                </c:pt>
                <c:pt idx="100">
                  <c:v>13655.877919219443</c:v>
                </c:pt>
                <c:pt idx="101">
                  <c:v>13875.614936782446</c:v>
                </c:pt>
                <c:pt idx="102">
                  <c:v>14096.516781120443</c:v>
                </c:pt>
                <c:pt idx="103">
                  <c:v>14318.579900334023</c:v>
                </c:pt>
                <c:pt idx="104">
                  <c:v>14541.796983881191</c:v>
                </c:pt>
                <c:pt idx="105">
                  <c:v>14766.16078736461</c:v>
                </c:pt>
                <c:pt idx="106">
                  <c:v>14991.669394250215</c:v>
                </c:pt>
                <c:pt idx="107">
                  <c:v>15111.932448846381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CC-0045-BB3A-03F1D1E8A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80</a:t>
            </a:r>
            <a:r>
              <a:rPr lang="es-MX" baseline="0"/>
              <a:t> MPa</a:t>
            </a:r>
            <a:endParaRPr lang="es-MX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0,4mm PLA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85-0B4C-9B97-095FAA07FBA9}"/>
            </c:ext>
          </c:extLst>
        </c:ser>
        <c:ser>
          <c:idx val="1"/>
          <c:order val="1"/>
          <c:tx>
            <c:v>Ecuación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85-0B4C-9B97-095FAA07FBA9}"/>
            </c:ext>
          </c:extLst>
        </c:ser>
        <c:ser>
          <c:idx val="2"/>
          <c:order val="2"/>
          <c:tx>
            <c:v>E*k</c:v>
          </c:tx>
          <c:marker>
            <c:symbol val="none"/>
          </c:marker>
          <c:xVal>
            <c:numRef>
              <c:f>'u=0.3'!#REF!</c:f>
            </c:numRef>
          </c:xVal>
          <c:yVal>
            <c:numRef>
              <c:f>'u=0.3'!#REF!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85-0B4C-9B97-095FAA07F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701923480157115E-2"/>
          <c:y val="2.575292121677298E-2"/>
          <c:w val="0.87985216566252422"/>
          <c:h val="0.93265839165937592"/>
        </c:manualLayout>
      </c:layout>
      <c:scatterChart>
        <c:scatterStyle val="smoothMarker"/>
        <c:varyColors val="0"/>
        <c:ser>
          <c:idx val="0"/>
          <c:order val="0"/>
          <c:tx>
            <c:v>u= 0.1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 vs K'!$E$4:$E$11</c:f>
              <c:numCache>
                <c:formatCode>General</c:formatCode>
                <c:ptCount val="8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700</c:v>
                </c:pt>
                <c:pt idx="7">
                  <c:v>1000</c:v>
                </c:pt>
              </c:numCache>
            </c:numRef>
          </c:xVal>
          <c:yVal>
            <c:numRef>
              <c:f>'E vs K'!$F$4:$F$11</c:f>
              <c:numCache>
                <c:formatCode>General</c:formatCode>
                <c:ptCount val="8"/>
                <c:pt idx="0">
                  <c:v>1.4007381733822328</c:v>
                </c:pt>
                <c:pt idx="1">
                  <c:v>1.2140668286409155</c:v>
                </c:pt>
                <c:pt idx="2">
                  <c:v>1.1177048296059127</c:v>
                </c:pt>
                <c:pt idx="3">
                  <c:v>1.0909213561826436</c:v>
                </c:pt>
                <c:pt idx="4">
                  <c:v>1.08058437749855</c:v>
                </c:pt>
                <c:pt idx="5">
                  <c:v>1.0723113034395499</c:v>
                </c:pt>
                <c:pt idx="6">
                  <c:v>1.0694334868948585</c:v>
                </c:pt>
                <c:pt idx="7">
                  <c:v>1.0629208338167233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BD-3C4D-8B45-D0AA9466C317}"/>
            </c:ext>
          </c:extLst>
        </c:ser>
        <c:ser>
          <c:idx val="1"/>
          <c:order val="1"/>
          <c:tx>
            <c:v>u= 0.3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'E vs K'!$E$15:$E$22</c:f>
              <c:numCache>
                <c:formatCode>General</c:formatCode>
                <c:ptCount val="8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700</c:v>
                </c:pt>
                <c:pt idx="7">
                  <c:v>1000</c:v>
                </c:pt>
              </c:numCache>
            </c:numRef>
          </c:xVal>
          <c:yVal>
            <c:numRef>
              <c:f>'E vs K'!$F$15:$F$22</c:f>
              <c:numCache>
                <c:formatCode>General</c:formatCode>
                <c:ptCount val="8"/>
                <c:pt idx="0">
                  <c:v>1.3259736795022041</c:v>
                </c:pt>
                <c:pt idx="1">
                  <c:v>1.1531017802399695</c:v>
                </c:pt>
                <c:pt idx="2">
                  <c:v>1.0821813204036701</c:v>
                </c:pt>
                <c:pt idx="3">
                  <c:v>1.05394888195359</c:v>
                </c:pt>
                <c:pt idx="4">
                  <c:v>1.0434829598242401</c:v>
                </c:pt>
                <c:pt idx="5">
                  <c:v>1.0350255733857601</c:v>
                </c:pt>
                <c:pt idx="6">
                  <c:v>1.0306193761935976</c:v>
                </c:pt>
                <c:pt idx="7">
                  <c:v>1.0245285302824279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BD-3C4D-8B45-D0AA9466C317}"/>
            </c:ext>
          </c:extLst>
        </c:ser>
        <c:ser>
          <c:idx val="2"/>
          <c:order val="2"/>
          <c:tx>
            <c:v>u= 0.495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'E vs K'!$E$26:$E$33</c:f>
              <c:numCache>
                <c:formatCode>General</c:formatCode>
                <c:ptCount val="8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700</c:v>
                </c:pt>
                <c:pt idx="7">
                  <c:v>1000</c:v>
                </c:pt>
              </c:numCache>
            </c:numRef>
          </c:xVal>
          <c:yVal>
            <c:numRef>
              <c:f>'E vs K'!$F$26:$F$33</c:f>
              <c:numCache>
                <c:formatCode>General</c:formatCode>
                <c:ptCount val="8"/>
                <c:pt idx="0">
                  <c:v>1.2535678601649396</c:v>
                </c:pt>
                <c:pt idx="1">
                  <c:v>1.0971579631994441</c:v>
                </c:pt>
                <c:pt idx="2">
                  <c:v>1.0400670315095699</c:v>
                </c:pt>
                <c:pt idx="3">
                  <c:v>1.0169791360217704</c:v>
                </c:pt>
                <c:pt idx="4">
                  <c:v>1.00942182278415</c:v>
                </c:pt>
                <c:pt idx="5">
                  <c:v>0.99776030496475798</c:v>
                </c:pt>
                <c:pt idx="6">
                  <c:v>0.98765618756805007</c:v>
                </c:pt>
                <c:pt idx="7">
                  <c:v>0.97950536977613056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BD-3C4D-8B45-D0AA9466C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1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 sz="10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 (MPa)</a:t>
                </a:r>
              </a:p>
            </c:rich>
          </c:tx>
          <c:layout>
            <c:manualLayout>
              <c:xMode val="edge"/>
              <c:yMode val="edge"/>
              <c:x val="0.77112213966211951"/>
              <c:y val="0.801778785803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C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C"/>
          </a:p>
        </c:txPr>
        <c:crossAx val="257187664"/>
        <c:crosses val="autoZero"/>
        <c:crossBetween val="midCat"/>
        <c:majorUnit val="200"/>
      </c:valAx>
      <c:valAx>
        <c:axId val="257187664"/>
        <c:scaling>
          <c:orientation val="minMax"/>
          <c:min val="0.9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 sz="1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endParaRPr lang="es-MX" sz="10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189675674343524"/>
              <c:y val="4.53074479820457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C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C"/>
          </a:p>
        </c:txPr>
        <c:crossAx val="25718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609522712437133"/>
          <c:y val="0.12341928321725978"/>
          <c:w val="0.21772037547003645"/>
          <c:h val="0.20881449628075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C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701923480157115E-2"/>
          <c:y val="2.575292121677298E-2"/>
          <c:w val="0.87985216566252422"/>
          <c:h val="0.93265839165937592"/>
        </c:manualLayout>
      </c:layout>
      <c:scatterChart>
        <c:scatterStyle val="smoothMarker"/>
        <c:varyColors val="0"/>
        <c:ser>
          <c:idx val="0"/>
          <c:order val="0"/>
          <c:tx>
            <c:v>u= 0.1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 vs K'!$E$4:$E$11</c:f>
              <c:numCache>
                <c:formatCode>General</c:formatCode>
                <c:ptCount val="8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700</c:v>
                </c:pt>
                <c:pt idx="7">
                  <c:v>1000</c:v>
                </c:pt>
              </c:numCache>
            </c:numRef>
          </c:xVal>
          <c:yVal>
            <c:numRef>
              <c:f>'E vs K'!$F$4:$F$11</c:f>
              <c:numCache>
                <c:formatCode>General</c:formatCode>
                <c:ptCount val="8"/>
                <c:pt idx="0">
                  <c:v>1.4007381733822328</c:v>
                </c:pt>
                <c:pt idx="1">
                  <c:v>1.2140668286409155</c:v>
                </c:pt>
                <c:pt idx="2">
                  <c:v>1.1177048296059127</c:v>
                </c:pt>
                <c:pt idx="3">
                  <c:v>1.0909213561826436</c:v>
                </c:pt>
                <c:pt idx="4">
                  <c:v>1.08058437749855</c:v>
                </c:pt>
                <c:pt idx="5">
                  <c:v>1.0723113034395499</c:v>
                </c:pt>
                <c:pt idx="6">
                  <c:v>1.0694334868948585</c:v>
                </c:pt>
                <c:pt idx="7">
                  <c:v>1.0629208338167233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98-7542-9190-E2891A059278}"/>
            </c:ext>
          </c:extLst>
        </c:ser>
        <c:ser>
          <c:idx val="1"/>
          <c:order val="1"/>
          <c:tx>
            <c:v>u= 0.3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'E vs K'!$E$15:$E$22</c:f>
              <c:numCache>
                <c:formatCode>General</c:formatCode>
                <c:ptCount val="8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700</c:v>
                </c:pt>
                <c:pt idx="7">
                  <c:v>1000</c:v>
                </c:pt>
              </c:numCache>
            </c:numRef>
          </c:xVal>
          <c:yVal>
            <c:numRef>
              <c:f>'E vs K'!$F$15:$F$22</c:f>
              <c:numCache>
                <c:formatCode>General</c:formatCode>
                <c:ptCount val="8"/>
                <c:pt idx="0">
                  <c:v>1.3259736795022041</c:v>
                </c:pt>
                <c:pt idx="1">
                  <c:v>1.1531017802399695</c:v>
                </c:pt>
                <c:pt idx="2">
                  <c:v>1.0821813204036701</c:v>
                </c:pt>
                <c:pt idx="3">
                  <c:v>1.05394888195359</c:v>
                </c:pt>
                <c:pt idx="4">
                  <c:v>1.0434829598242401</c:v>
                </c:pt>
                <c:pt idx="5">
                  <c:v>1.0350255733857601</c:v>
                </c:pt>
                <c:pt idx="6">
                  <c:v>1.0306193761935976</c:v>
                </c:pt>
                <c:pt idx="7">
                  <c:v>1.0245285302824279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98-7542-9190-E2891A059278}"/>
            </c:ext>
          </c:extLst>
        </c:ser>
        <c:ser>
          <c:idx val="2"/>
          <c:order val="2"/>
          <c:tx>
            <c:v>u= 0.495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'E vs K'!$E$26:$E$33</c:f>
              <c:numCache>
                <c:formatCode>General</c:formatCode>
                <c:ptCount val="8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700</c:v>
                </c:pt>
                <c:pt idx="7">
                  <c:v>1000</c:v>
                </c:pt>
              </c:numCache>
            </c:numRef>
          </c:xVal>
          <c:yVal>
            <c:numRef>
              <c:f>'E vs K'!$F$26:$F$33</c:f>
              <c:numCache>
                <c:formatCode>General</c:formatCode>
                <c:ptCount val="8"/>
                <c:pt idx="0">
                  <c:v>1.2535678601649396</c:v>
                </c:pt>
                <c:pt idx="1">
                  <c:v>1.0971579631994441</c:v>
                </c:pt>
                <c:pt idx="2">
                  <c:v>1.0400670315095699</c:v>
                </c:pt>
                <c:pt idx="3">
                  <c:v>1.0169791360217704</c:v>
                </c:pt>
                <c:pt idx="4">
                  <c:v>1.00942182278415</c:v>
                </c:pt>
                <c:pt idx="5">
                  <c:v>0.99776030496475798</c:v>
                </c:pt>
                <c:pt idx="6">
                  <c:v>0.98765618756805007</c:v>
                </c:pt>
                <c:pt idx="7">
                  <c:v>0.97950536977613056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98-7542-9190-E2891A059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logBase val="10"/>
          <c:orientation val="minMax"/>
          <c:max val="1500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 sz="10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 (MPa)</a:t>
                </a:r>
              </a:p>
            </c:rich>
          </c:tx>
          <c:layout>
            <c:manualLayout>
              <c:xMode val="edge"/>
              <c:yMode val="edge"/>
              <c:x val="0.77112213966211951"/>
              <c:y val="0.801778785803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C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.9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 sz="1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endParaRPr lang="es-MX" sz="10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189675674343524"/>
              <c:y val="4.53074479820457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C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C"/>
          </a:p>
        </c:txPr>
        <c:crossAx val="25718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609522712437133"/>
          <c:y val="0.12341928321725978"/>
          <c:w val="0.21772037547003645"/>
          <c:h val="0.20881449628075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C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100</a:t>
            </a:r>
            <a:r>
              <a:rPr lang="es-MX" baseline="0"/>
              <a:t>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xVal>
            <c:numRef>
              <c:f>'u=0.1'!$X$21:$X$142</c:f>
              <c:numCache>
                <c:formatCode>General</c:formatCode>
                <c:ptCount val="122"/>
                <c:pt idx="0">
                  <c:v>0</c:v>
                </c:pt>
                <c:pt idx="1">
                  <c:v>4.9999999873762135E-7</c:v>
                </c:pt>
                <c:pt idx="2">
                  <c:v>9.9999999747524271E-7</c:v>
                </c:pt>
                <c:pt idx="3">
                  <c:v>1.5000000530562829E-6</c:v>
                </c:pt>
                <c:pt idx="4">
                  <c:v>1.6249999816864147E-6</c:v>
                </c:pt>
                <c:pt idx="5">
                  <c:v>1.7500000240033842E-6</c:v>
                </c:pt>
                <c:pt idx="6">
                  <c:v>1.9374999737920007E-6</c:v>
                </c:pt>
                <c:pt idx="7">
                  <c:v>2.218750069005182E-6</c:v>
                </c:pt>
                <c:pt idx="8">
                  <c:v>2.6406250981381163E-6</c:v>
                </c:pt>
                <c:pt idx="9">
                  <c:v>3.2734374144638423E-6</c:v>
                </c:pt>
                <c:pt idx="10">
                  <c:v>4.2226561163261067E-6</c:v>
                </c:pt>
                <c:pt idx="11">
                  <c:v>5.6464841691195033E-6</c:v>
                </c:pt>
                <c:pt idx="12">
                  <c:v>7.7822269304306246E-6</c:v>
                </c:pt>
                <c:pt idx="13">
                  <c:v>1.0985840162902605E-5</c:v>
                </c:pt>
                <c:pt idx="14">
                  <c:v>1.2187194442958571E-5</c:v>
                </c:pt>
                <c:pt idx="15">
                  <c:v>1.3388549632509239E-5</c:v>
                </c:pt>
                <c:pt idx="16">
                  <c:v>1.4589904822059907E-5</c:v>
                </c:pt>
                <c:pt idx="17">
                  <c:v>1.5791260011610575E-5</c:v>
                </c:pt>
                <c:pt idx="18">
                  <c:v>1.7593292795936577E-5</c:v>
                </c:pt>
                <c:pt idx="19">
                  <c:v>2.0296340153436176E-5</c:v>
                </c:pt>
                <c:pt idx="20">
                  <c:v>2.4350914827664383E-5</c:v>
                </c:pt>
                <c:pt idx="21">
                  <c:v>3.0432773201027885E-5</c:v>
                </c:pt>
                <c:pt idx="22">
                  <c:v>3.955556167056784E-5</c:v>
                </c:pt>
                <c:pt idx="23">
                  <c:v>5.3239746193867177E-5</c:v>
                </c:pt>
                <c:pt idx="24">
                  <c:v>7.323974568862468E-5</c:v>
                </c:pt>
                <c:pt idx="25">
                  <c:v>9.3239745183382183E-5</c:v>
                </c:pt>
                <c:pt idx="26">
                  <c:v>1.1323974467813969E-4</c:v>
                </c:pt>
                <c:pt idx="27">
                  <c:v>1.332397514488548E-4</c:v>
                </c:pt>
                <c:pt idx="28">
                  <c:v>1.5323974366765469E-4</c:v>
                </c:pt>
                <c:pt idx="29">
                  <c:v>1.7323975043836981E-4</c:v>
                </c:pt>
                <c:pt idx="30">
                  <c:v>1.932397426571697E-4</c:v>
                </c:pt>
                <c:pt idx="31">
                  <c:v>2.1323974942788482E-4</c:v>
                </c:pt>
                <c:pt idx="32">
                  <c:v>2.3323974164668471E-4</c:v>
                </c:pt>
                <c:pt idx="33">
                  <c:v>2.532397338654846E-4</c:v>
                </c:pt>
                <c:pt idx="34">
                  <c:v>2.7323974063619971E-4</c:v>
                </c:pt>
                <c:pt idx="35">
                  <c:v>2.9323974740691483E-4</c:v>
                </c:pt>
                <c:pt idx="36">
                  <c:v>3.1323975417762995E-4</c:v>
                </c:pt>
                <c:pt idx="37">
                  <c:v>3.3323976094834507E-4</c:v>
                </c:pt>
                <c:pt idx="38">
                  <c:v>3.5323973861522973E-4</c:v>
                </c:pt>
                <c:pt idx="39">
                  <c:v>3.7323974538594484E-4</c:v>
                </c:pt>
                <c:pt idx="40">
                  <c:v>3.9323975215665996E-4</c:v>
                </c:pt>
                <c:pt idx="41">
                  <c:v>4.1323975892737508E-4</c:v>
                </c:pt>
                <c:pt idx="42">
                  <c:v>4.3323973659425974E-4</c:v>
                </c:pt>
                <c:pt idx="43">
                  <c:v>4.5323974336497486E-4</c:v>
                </c:pt>
                <c:pt idx="44">
                  <c:v>4.7323975013568997E-4</c:v>
                </c:pt>
                <c:pt idx="45">
                  <c:v>4.9323972780257463E-4</c:v>
                </c:pt>
                <c:pt idx="46">
                  <c:v>5.1323976367712021E-4</c:v>
                </c:pt>
                <c:pt idx="47">
                  <c:v>5.3323974134400487E-4</c:v>
                </c:pt>
                <c:pt idx="48">
                  <c:v>5.5323971901088953E-4</c:v>
                </c:pt>
                <c:pt idx="49">
                  <c:v>5.732397548854351E-4</c:v>
                </c:pt>
                <c:pt idx="50">
                  <c:v>5.9323973255231977E-4</c:v>
                </c:pt>
                <c:pt idx="51">
                  <c:v>6.1323976842686534E-4</c:v>
                </c:pt>
                <c:pt idx="52">
                  <c:v>6.3323974609375E-4</c:v>
                </c:pt>
                <c:pt idx="53">
                  <c:v>6.5323972376063466E-4</c:v>
                </c:pt>
                <c:pt idx="54">
                  <c:v>6.7323975963518023E-4</c:v>
                </c:pt>
                <c:pt idx="55">
                  <c:v>6.932397373020649E-4</c:v>
                </c:pt>
                <c:pt idx="56">
                  <c:v>7.1323977317661047E-4</c:v>
                </c:pt>
                <c:pt idx="57">
                  <c:v>7.3323975084349513E-4</c:v>
                </c:pt>
                <c:pt idx="58">
                  <c:v>7.5323972851037979E-4</c:v>
                </c:pt>
                <c:pt idx="59">
                  <c:v>7.7323976438492537E-4</c:v>
                </c:pt>
                <c:pt idx="60">
                  <c:v>7.9323974205181003E-4</c:v>
                </c:pt>
                <c:pt idx="61">
                  <c:v>8.1323971971869469E-4</c:v>
                </c:pt>
                <c:pt idx="62">
                  <c:v>8.3323975559324026E-4</c:v>
                </c:pt>
                <c:pt idx="63">
                  <c:v>8.5323973326012492E-4</c:v>
                </c:pt>
                <c:pt idx="64">
                  <c:v>8.732397691346705E-4</c:v>
                </c:pt>
                <c:pt idx="65">
                  <c:v>8.9323974680155516E-4</c:v>
                </c:pt>
                <c:pt idx="66">
                  <c:v>9.1323972446843982E-4</c:v>
                </c:pt>
                <c:pt idx="67">
                  <c:v>9.3323976034298539E-4</c:v>
                </c:pt>
                <c:pt idx="68">
                  <c:v>9.5323973800987005E-4</c:v>
                </c:pt>
                <c:pt idx="69">
                  <c:v>9.7323977388441563E-4</c:v>
                </c:pt>
                <c:pt idx="70">
                  <c:v>9.9323969334363937E-4</c:v>
                </c:pt>
                <c:pt idx="71">
                  <c:v>1.0132397292181849E-3</c:v>
                </c:pt>
                <c:pt idx="72">
                  <c:v>1.0332397650927305E-3</c:v>
                </c:pt>
                <c:pt idx="73">
                  <c:v>1.0532398009672761E-3</c:v>
                </c:pt>
                <c:pt idx="74">
                  <c:v>1.0732397204264998E-3</c:v>
                </c:pt>
                <c:pt idx="75">
                  <c:v>1.0932397563010454E-3</c:v>
                </c:pt>
                <c:pt idx="76">
                  <c:v>1.113239792175591E-3</c:v>
                </c:pt>
                <c:pt idx="77">
                  <c:v>1.1332397116348147E-3</c:v>
                </c:pt>
                <c:pt idx="78">
                  <c:v>1.1532397475093603E-3</c:v>
                </c:pt>
                <c:pt idx="79">
                  <c:v>1.1732397833839059E-3</c:v>
                </c:pt>
                <c:pt idx="80">
                  <c:v>1.1932397028431296E-3</c:v>
                </c:pt>
                <c:pt idx="81">
                  <c:v>1.2132397387176752E-3</c:v>
                </c:pt>
                <c:pt idx="82">
                  <c:v>1.2332397745922208E-3</c:v>
                </c:pt>
                <c:pt idx="83">
                  <c:v>1.2532396940514445E-3</c:v>
                </c:pt>
                <c:pt idx="84">
                  <c:v>1.2732397299259901E-3</c:v>
                </c:pt>
                <c:pt idx="85">
                  <c:v>1.2932397658005357E-3</c:v>
                </c:pt>
                <c:pt idx="86">
                  <c:v>1.3132398016750813E-3</c:v>
                </c:pt>
                <c:pt idx="87">
                  <c:v>1.333239721134305E-3</c:v>
                </c:pt>
                <c:pt idx="88">
                  <c:v>1.3532397570088506E-3</c:v>
                </c:pt>
                <c:pt idx="89">
                  <c:v>1.3732397928833961E-3</c:v>
                </c:pt>
                <c:pt idx="90">
                  <c:v>1.3932397123426199E-3</c:v>
                </c:pt>
                <c:pt idx="91">
                  <c:v>1.4132397482171655E-3</c:v>
                </c:pt>
                <c:pt idx="92">
                  <c:v>1.433239784091711E-3</c:v>
                </c:pt>
                <c:pt idx="93">
                  <c:v>1.4532397035509348E-3</c:v>
                </c:pt>
                <c:pt idx="94">
                  <c:v>1.4732397394254804E-3</c:v>
                </c:pt>
                <c:pt idx="95">
                  <c:v>1.4932397753000259E-3</c:v>
                </c:pt>
                <c:pt idx="96">
                  <c:v>1.5132396947592497E-3</c:v>
                </c:pt>
                <c:pt idx="97">
                  <c:v>1.5332397306337953E-3</c:v>
                </c:pt>
                <c:pt idx="98">
                  <c:v>1.5532397665083408E-3</c:v>
                </c:pt>
                <c:pt idx="99">
                  <c:v>1.5732398023828864E-3</c:v>
                </c:pt>
                <c:pt idx="100">
                  <c:v>1.5932397218421102E-3</c:v>
                </c:pt>
                <c:pt idx="101">
                  <c:v>1.6132397577166557E-3</c:v>
                </c:pt>
                <c:pt idx="102">
                  <c:v>1.6332397935912013E-3</c:v>
                </c:pt>
                <c:pt idx="103">
                  <c:v>1.6532397130504251E-3</c:v>
                </c:pt>
                <c:pt idx="104">
                  <c:v>1.6732397489249706E-3</c:v>
                </c:pt>
                <c:pt idx="105">
                  <c:v>1.6932397847995162E-3</c:v>
                </c:pt>
                <c:pt idx="106">
                  <c:v>1.7132397042587399E-3</c:v>
                </c:pt>
                <c:pt idx="107">
                  <c:v>1.7332397401332855E-3</c:v>
                </c:pt>
                <c:pt idx="108">
                  <c:v>1.7532397760078311E-3</c:v>
                </c:pt>
                <c:pt idx="109">
                  <c:v>1.7732396954670548E-3</c:v>
                </c:pt>
                <c:pt idx="110">
                  <c:v>1.7932397313416004E-3</c:v>
                </c:pt>
                <c:pt idx="111">
                  <c:v>1.813239767216146E-3</c:v>
                </c:pt>
                <c:pt idx="112">
                  <c:v>1.8332398030906916E-3</c:v>
                </c:pt>
                <c:pt idx="113">
                  <c:v>1.8532397225499153E-3</c:v>
                </c:pt>
                <c:pt idx="114">
                  <c:v>1.8732397584244609E-3</c:v>
                </c:pt>
                <c:pt idx="115">
                  <c:v>1.8932397942990065E-3</c:v>
                </c:pt>
                <c:pt idx="116">
                  <c:v>1.9132397137582302E-3</c:v>
                </c:pt>
                <c:pt idx="117">
                  <c:v>1.9332397496327758E-3</c:v>
                </c:pt>
                <c:pt idx="118">
                  <c:v>1.9532397855073214E-3</c:v>
                </c:pt>
                <c:pt idx="119">
                  <c:v>1.9732397049665451E-3</c:v>
                </c:pt>
                <c:pt idx="120">
                  <c:v>1.9932398572564125E-3</c:v>
                </c:pt>
                <c:pt idx="121">
                  <c:v>2.0000000949949026E-3</c:v>
                </c:pt>
              </c:numCache>
            </c:numRef>
          </c:xVal>
          <c:yVal>
            <c:numRef>
              <c:f>'u=0.1'!$Y$21:$Y$142</c:f>
              <c:numCache>
                <c:formatCode>General</c:formatCode>
                <c:ptCount val="122"/>
                <c:pt idx="0">
                  <c:v>0</c:v>
                </c:pt>
                <c:pt idx="1">
                  <c:v>6.3429395668208599E-3</c:v>
                </c:pt>
                <c:pt idx="2">
                  <c:v>3.2198424451053143E-3</c:v>
                </c:pt>
                <c:pt idx="3">
                  <c:v>3.9060413837432861E-4</c:v>
                </c:pt>
                <c:pt idx="4">
                  <c:v>3.4966080420417711E-5</c:v>
                </c:pt>
                <c:pt idx="5">
                  <c:v>2.7427365694165928E-6</c:v>
                </c:pt>
                <c:pt idx="6">
                  <c:v>2.6651804319044459E-7</c:v>
                </c:pt>
                <c:pt idx="7">
                  <c:v>2.6636254091272349E-8</c:v>
                </c:pt>
                <c:pt idx="8">
                  <c:v>2.6629627392082966E-9</c:v>
                </c:pt>
                <c:pt idx="9">
                  <c:v>2.6621113646818628E-10</c:v>
                </c:pt>
                <c:pt idx="10">
                  <c:v>2.660845502266973E-11</c:v>
                </c:pt>
                <c:pt idx="11">
                  <c:v>2.6589474979438199E-12</c:v>
                </c:pt>
                <c:pt idx="12">
                  <c:v>2.6560998951478954E-13</c:v>
                </c:pt>
                <c:pt idx="13">
                  <c:v>2.6518287484520245E-14</c:v>
                </c:pt>
                <c:pt idx="14">
                  <c:v>3.2079431694000959E-3</c:v>
                </c:pt>
                <c:pt idx="15">
                  <c:v>2.4513291195034981E-2</c:v>
                </c:pt>
                <c:pt idx="16">
                  <c:v>5.1349073648452759E-2</c:v>
                </c:pt>
                <c:pt idx="17">
                  <c:v>8.2274086773395538E-2</c:v>
                </c:pt>
                <c:pt idx="18">
                  <c:v>0.13468214869499207</c:v>
                </c:pt>
                <c:pt idx="19">
                  <c:v>0.2236955463886261</c:v>
                </c:pt>
                <c:pt idx="20">
                  <c:v>0.37426275014877319</c:v>
                </c:pt>
                <c:pt idx="21">
                  <c:v>0.62662976980209351</c:v>
                </c:pt>
                <c:pt idx="22">
                  <c:v>1.0440673828125</c:v>
                </c:pt>
                <c:pt idx="23">
                  <c:v>1.7629640102386475</c:v>
                </c:pt>
                <c:pt idx="24">
                  <c:v>3.4879610538482666</c:v>
                </c:pt>
                <c:pt idx="25">
                  <c:v>5.8735966682434082</c:v>
                </c:pt>
                <c:pt idx="26">
                  <c:v>10.506109237670898</c:v>
                </c:pt>
                <c:pt idx="27">
                  <c:v>15.456254005432129</c:v>
                </c:pt>
                <c:pt idx="28">
                  <c:v>20.961345672607422</c:v>
                </c:pt>
                <c:pt idx="29">
                  <c:v>26.627204895019531</c:v>
                </c:pt>
                <c:pt idx="30">
                  <c:v>32.334552764892578</c:v>
                </c:pt>
                <c:pt idx="31">
                  <c:v>38.477996826171875</c:v>
                </c:pt>
                <c:pt idx="32">
                  <c:v>45.148548126220703</c:v>
                </c:pt>
                <c:pt idx="33">
                  <c:v>52.988792419433594</c:v>
                </c:pt>
                <c:pt idx="34">
                  <c:v>59.799694061279297</c:v>
                </c:pt>
                <c:pt idx="35">
                  <c:v>66.744834899902344</c:v>
                </c:pt>
                <c:pt idx="36">
                  <c:v>73.78887939453125</c:v>
                </c:pt>
                <c:pt idx="37">
                  <c:v>80.921089172363281</c:v>
                </c:pt>
                <c:pt idx="38">
                  <c:v>88.172805786132812</c:v>
                </c:pt>
                <c:pt idx="39">
                  <c:v>95.604110717773438</c:v>
                </c:pt>
                <c:pt idx="40">
                  <c:v>103.27031707763672</c:v>
                </c:pt>
                <c:pt idx="41">
                  <c:v>111.10726165771484</c:v>
                </c:pt>
                <c:pt idx="42">
                  <c:v>120.354248046875</c:v>
                </c:pt>
                <c:pt idx="43">
                  <c:v>130.82998657226562</c:v>
                </c:pt>
                <c:pt idx="44">
                  <c:v>141.15444946289062</c:v>
                </c:pt>
                <c:pt idx="45">
                  <c:v>151.51741027832031</c:v>
                </c:pt>
                <c:pt idx="46">
                  <c:v>161.917236328125</c:v>
                </c:pt>
                <c:pt idx="47">
                  <c:v>172.27522277832031</c:v>
                </c:pt>
                <c:pt idx="48">
                  <c:v>182.767333984375</c:v>
                </c:pt>
                <c:pt idx="49">
                  <c:v>193.88609313964844</c:v>
                </c:pt>
                <c:pt idx="50">
                  <c:v>204.8607177734375</c:v>
                </c:pt>
                <c:pt idx="51">
                  <c:v>215.95225524902344</c:v>
                </c:pt>
                <c:pt idx="52">
                  <c:v>227.43917846679688</c:v>
                </c:pt>
                <c:pt idx="53">
                  <c:v>238.97065734863281</c:v>
                </c:pt>
                <c:pt idx="54">
                  <c:v>250.62045288085938</c:v>
                </c:pt>
                <c:pt idx="55">
                  <c:v>262.40151977539062</c:v>
                </c:pt>
                <c:pt idx="56">
                  <c:v>274.31573486328125</c:v>
                </c:pt>
                <c:pt idx="57">
                  <c:v>286.351806640625</c:v>
                </c:pt>
                <c:pt idx="58">
                  <c:v>298.2862548828125</c:v>
                </c:pt>
                <c:pt idx="59">
                  <c:v>310.30462646484375</c:v>
                </c:pt>
                <c:pt idx="60">
                  <c:v>322.40988159179688</c:v>
                </c:pt>
                <c:pt idx="61">
                  <c:v>334.605224609375</c:v>
                </c:pt>
                <c:pt idx="62">
                  <c:v>346.89273071289062</c:v>
                </c:pt>
                <c:pt idx="63">
                  <c:v>359.27410888671875</c:v>
                </c:pt>
                <c:pt idx="64">
                  <c:v>371.75039672851562</c:v>
                </c:pt>
                <c:pt idx="65">
                  <c:v>384.32208251953125</c:v>
                </c:pt>
                <c:pt idx="66">
                  <c:v>396.98931884765625</c:v>
                </c:pt>
                <c:pt idx="67">
                  <c:v>409.75180053710938</c:v>
                </c:pt>
                <c:pt idx="68">
                  <c:v>422.60885620117188</c:v>
                </c:pt>
                <c:pt idx="69">
                  <c:v>435.5596923828125</c:v>
                </c:pt>
                <c:pt idx="70">
                  <c:v>448.60400390625</c:v>
                </c:pt>
                <c:pt idx="71">
                  <c:v>463.88531494140625</c:v>
                </c:pt>
                <c:pt idx="72">
                  <c:v>479.22982788085938</c:v>
                </c:pt>
                <c:pt idx="73">
                  <c:v>494.56808471679688</c:v>
                </c:pt>
                <c:pt idx="74">
                  <c:v>509.97662353515625</c:v>
                </c:pt>
                <c:pt idx="75">
                  <c:v>525.46112060546875</c:v>
                </c:pt>
                <c:pt idx="76">
                  <c:v>541.02117919921875</c:v>
                </c:pt>
                <c:pt idx="77">
                  <c:v>556.64776611328125</c:v>
                </c:pt>
                <c:pt idx="78">
                  <c:v>572.39764404296875</c:v>
                </c:pt>
                <c:pt idx="79">
                  <c:v>588.13470458984375</c:v>
                </c:pt>
                <c:pt idx="80">
                  <c:v>603.91717529296875</c:v>
                </c:pt>
                <c:pt idx="81">
                  <c:v>619.74896240234375</c:v>
                </c:pt>
                <c:pt idx="82">
                  <c:v>635.629638671875</c:v>
                </c:pt>
                <c:pt idx="83">
                  <c:v>651.55865478515625</c:v>
                </c:pt>
                <c:pt idx="84">
                  <c:v>667.535400390625</c:v>
                </c:pt>
                <c:pt idx="85">
                  <c:v>683.559326171875</c:v>
                </c:pt>
                <c:pt idx="86">
                  <c:v>699.6300048828125</c:v>
                </c:pt>
                <c:pt idx="87">
                  <c:v>715.74700927734375</c:v>
                </c:pt>
                <c:pt idx="88">
                  <c:v>732.44073486328125</c:v>
                </c:pt>
                <c:pt idx="89">
                  <c:v>749.94891357421875</c:v>
                </c:pt>
                <c:pt idx="90">
                  <c:v>767.36187744140625</c:v>
                </c:pt>
                <c:pt idx="91">
                  <c:v>784.799072265625</c:v>
                </c:pt>
                <c:pt idx="92">
                  <c:v>802.27410888671875</c:v>
                </c:pt>
                <c:pt idx="93">
                  <c:v>819.79010009765625</c:v>
                </c:pt>
                <c:pt idx="94">
                  <c:v>837.34844970703125</c:v>
                </c:pt>
                <c:pt idx="95">
                  <c:v>854.9451904296875</c:v>
                </c:pt>
                <c:pt idx="96">
                  <c:v>872.585693359375</c:v>
                </c:pt>
                <c:pt idx="97">
                  <c:v>890.27227783203125</c:v>
                </c:pt>
                <c:pt idx="98">
                  <c:v>908.00592041015625</c:v>
                </c:pt>
                <c:pt idx="99">
                  <c:v>925.7882080078125</c:v>
                </c:pt>
                <c:pt idx="100">
                  <c:v>943.6204833984375</c:v>
                </c:pt>
                <c:pt idx="101">
                  <c:v>961.50341796875</c:v>
                </c:pt>
                <c:pt idx="102">
                  <c:v>979.43792724609375</c:v>
                </c:pt>
                <c:pt idx="103">
                  <c:v>997.4249267578125</c:v>
                </c:pt>
                <c:pt idx="104">
                  <c:v>1015.465087890625</c:v>
                </c:pt>
                <c:pt idx="105">
                  <c:v>1033.559814453125</c:v>
                </c:pt>
                <c:pt idx="106">
                  <c:v>1051.7108154296875</c:v>
                </c:pt>
                <c:pt idx="107">
                  <c:v>1069.9171142578125</c:v>
                </c:pt>
                <c:pt idx="108">
                  <c:v>1088.178955078125</c:v>
                </c:pt>
                <c:pt idx="109">
                  <c:v>1106.496826171875</c:v>
                </c:pt>
                <c:pt idx="110">
                  <c:v>1124.8709716796875</c:v>
                </c:pt>
                <c:pt idx="111">
                  <c:v>1144.697509765625</c:v>
                </c:pt>
                <c:pt idx="112">
                  <c:v>1164.682373046875</c:v>
                </c:pt>
                <c:pt idx="113">
                  <c:v>1184.6776123046875</c:v>
                </c:pt>
                <c:pt idx="114">
                  <c:v>1204.734375</c:v>
                </c:pt>
                <c:pt idx="115">
                  <c:v>1224.857421875</c:v>
                </c:pt>
                <c:pt idx="116">
                  <c:v>1245.0465087890625</c:v>
                </c:pt>
                <c:pt idx="117">
                  <c:v>1265.3013916015625</c:v>
                </c:pt>
                <c:pt idx="118">
                  <c:v>1285.621337890625</c:v>
                </c:pt>
                <c:pt idx="119">
                  <c:v>1306.005615234375</c:v>
                </c:pt>
                <c:pt idx="120">
                  <c:v>1326.45361328125</c:v>
                </c:pt>
                <c:pt idx="121">
                  <c:v>1333.3802490234375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AE-7545-BBE4-DB743AF6DCE1}"/>
            </c:ext>
          </c:extLst>
        </c:ser>
        <c:ser>
          <c:idx val="1"/>
          <c:order val="1"/>
          <c:spPr>
            <a:ln w="2540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'u=0.1'!$AD$21:$AD$142</c:f>
              <c:numCache>
                <c:formatCode>General</c:formatCode>
                <c:ptCount val="122"/>
                <c:pt idx="0">
                  <c:v>0</c:v>
                </c:pt>
                <c:pt idx="1">
                  <c:v>4.9999999873762135E-7</c:v>
                </c:pt>
                <c:pt idx="2">
                  <c:v>9.9999999747524271E-7</c:v>
                </c:pt>
                <c:pt idx="3">
                  <c:v>1.5000000530562829E-6</c:v>
                </c:pt>
                <c:pt idx="4">
                  <c:v>1.6249999816864147E-6</c:v>
                </c:pt>
                <c:pt idx="5">
                  <c:v>1.7500000240033842E-6</c:v>
                </c:pt>
                <c:pt idx="6">
                  <c:v>1.9374999737920007E-6</c:v>
                </c:pt>
                <c:pt idx="7">
                  <c:v>2.218750069005182E-6</c:v>
                </c:pt>
                <c:pt idx="8">
                  <c:v>2.6406250981381163E-6</c:v>
                </c:pt>
                <c:pt idx="9">
                  <c:v>3.2734374144638423E-6</c:v>
                </c:pt>
                <c:pt idx="10">
                  <c:v>4.2226561163261067E-6</c:v>
                </c:pt>
                <c:pt idx="11">
                  <c:v>5.6464841691195033E-6</c:v>
                </c:pt>
                <c:pt idx="12">
                  <c:v>7.7822269304306246E-6</c:v>
                </c:pt>
                <c:pt idx="13">
                  <c:v>1.0985840162902605E-5</c:v>
                </c:pt>
                <c:pt idx="14">
                  <c:v>1.2187194442958571E-5</c:v>
                </c:pt>
                <c:pt idx="15">
                  <c:v>1.3388549632509239E-5</c:v>
                </c:pt>
                <c:pt idx="16">
                  <c:v>1.4589904822059907E-5</c:v>
                </c:pt>
                <c:pt idx="17">
                  <c:v>1.5791260011610575E-5</c:v>
                </c:pt>
                <c:pt idx="18">
                  <c:v>1.7593292795936577E-5</c:v>
                </c:pt>
                <c:pt idx="19">
                  <c:v>2.0296340153436176E-5</c:v>
                </c:pt>
                <c:pt idx="20">
                  <c:v>2.4350914827664383E-5</c:v>
                </c:pt>
                <c:pt idx="21">
                  <c:v>3.0432773201027885E-5</c:v>
                </c:pt>
                <c:pt idx="22">
                  <c:v>3.955556167056784E-5</c:v>
                </c:pt>
                <c:pt idx="23">
                  <c:v>5.3239746193867177E-5</c:v>
                </c:pt>
                <c:pt idx="24">
                  <c:v>7.323974568862468E-5</c:v>
                </c:pt>
                <c:pt idx="25">
                  <c:v>9.3239745183382183E-5</c:v>
                </c:pt>
                <c:pt idx="26">
                  <c:v>1.1323974467813969E-4</c:v>
                </c:pt>
                <c:pt idx="27">
                  <c:v>1.332397514488548E-4</c:v>
                </c:pt>
                <c:pt idx="28">
                  <c:v>1.5323974366765469E-4</c:v>
                </c:pt>
                <c:pt idx="29">
                  <c:v>1.7323975043836981E-4</c:v>
                </c:pt>
                <c:pt idx="30">
                  <c:v>1.932397426571697E-4</c:v>
                </c:pt>
                <c:pt idx="31">
                  <c:v>2.1323974942788482E-4</c:v>
                </c:pt>
                <c:pt idx="32">
                  <c:v>2.3323974164668471E-4</c:v>
                </c:pt>
                <c:pt idx="33">
                  <c:v>2.532397338654846E-4</c:v>
                </c:pt>
                <c:pt idx="34">
                  <c:v>2.7323974063619971E-4</c:v>
                </c:pt>
                <c:pt idx="35">
                  <c:v>2.9323974740691483E-4</c:v>
                </c:pt>
                <c:pt idx="36">
                  <c:v>3.1323975417762995E-4</c:v>
                </c:pt>
                <c:pt idx="37">
                  <c:v>3.3323976094834507E-4</c:v>
                </c:pt>
                <c:pt idx="38">
                  <c:v>3.5323973861522973E-4</c:v>
                </c:pt>
                <c:pt idx="39">
                  <c:v>3.7323974538594484E-4</c:v>
                </c:pt>
                <c:pt idx="40">
                  <c:v>3.9323975215665996E-4</c:v>
                </c:pt>
                <c:pt idx="41">
                  <c:v>4.1323975892737508E-4</c:v>
                </c:pt>
                <c:pt idx="42">
                  <c:v>4.3323973659425974E-4</c:v>
                </c:pt>
                <c:pt idx="43">
                  <c:v>4.5323974336497486E-4</c:v>
                </c:pt>
                <c:pt idx="44">
                  <c:v>4.7323975013568997E-4</c:v>
                </c:pt>
                <c:pt idx="45">
                  <c:v>4.9323972780257463E-4</c:v>
                </c:pt>
                <c:pt idx="46">
                  <c:v>5.1323976367712021E-4</c:v>
                </c:pt>
                <c:pt idx="47">
                  <c:v>5.3323974134400487E-4</c:v>
                </c:pt>
                <c:pt idx="48">
                  <c:v>5.5323971901088953E-4</c:v>
                </c:pt>
                <c:pt idx="49">
                  <c:v>5.732397548854351E-4</c:v>
                </c:pt>
                <c:pt idx="50">
                  <c:v>5.9323973255231977E-4</c:v>
                </c:pt>
                <c:pt idx="51">
                  <c:v>6.1323976842686534E-4</c:v>
                </c:pt>
                <c:pt idx="52">
                  <c:v>6.3323974609375E-4</c:v>
                </c:pt>
                <c:pt idx="53">
                  <c:v>6.5323972376063466E-4</c:v>
                </c:pt>
                <c:pt idx="54">
                  <c:v>6.7323975963518023E-4</c:v>
                </c:pt>
                <c:pt idx="55">
                  <c:v>6.932397373020649E-4</c:v>
                </c:pt>
                <c:pt idx="56">
                  <c:v>7.1323977317661047E-4</c:v>
                </c:pt>
                <c:pt idx="57">
                  <c:v>7.3323975084349513E-4</c:v>
                </c:pt>
                <c:pt idx="58">
                  <c:v>7.5323972851037979E-4</c:v>
                </c:pt>
                <c:pt idx="59">
                  <c:v>7.7323976438492537E-4</c:v>
                </c:pt>
                <c:pt idx="60">
                  <c:v>7.9323974205181003E-4</c:v>
                </c:pt>
                <c:pt idx="61">
                  <c:v>8.1323971971869469E-4</c:v>
                </c:pt>
                <c:pt idx="62">
                  <c:v>8.3323975559324026E-4</c:v>
                </c:pt>
                <c:pt idx="63">
                  <c:v>8.5323973326012492E-4</c:v>
                </c:pt>
                <c:pt idx="64">
                  <c:v>8.732397691346705E-4</c:v>
                </c:pt>
                <c:pt idx="65">
                  <c:v>8.9323974680155516E-4</c:v>
                </c:pt>
                <c:pt idx="66">
                  <c:v>9.1323972446843982E-4</c:v>
                </c:pt>
                <c:pt idx="67">
                  <c:v>9.3323976034298539E-4</c:v>
                </c:pt>
                <c:pt idx="68">
                  <c:v>9.5323973800987005E-4</c:v>
                </c:pt>
                <c:pt idx="69">
                  <c:v>9.7323977388441563E-4</c:v>
                </c:pt>
                <c:pt idx="70">
                  <c:v>9.9323969334363937E-4</c:v>
                </c:pt>
                <c:pt idx="71">
                  <c:v>1.0132397292181849E-3</c:v>
                </c:pt>
                <c:pt idx="72">
                  <c:v>1.0332397650927305E-3</c:v>
                </c:pt>
                <c:pt idx="73">
                  <c:v>1.0532398009672761E-3</c:v>
                </c:pt>
                <c:pt idx="74">
                  <c:v>1.0732397204264998E-3</c:v>
                </c:pt>
                <c:pt idx="75">
                  <c:v>1.0932397563010454E-3</c:v>
                </c:pt>
                <c:pt idx="76">
                  <c:v>1.113239792175591E-3</c:v>
                </c:pt>
                <c:pt idx="77">
                  <c:v>1.1332397116348147E-3</c:v>
                </c:pt>
                <c:pt idx="78">
                  <c:v>1.1532397475093603E-3</c:v>
                </c:pt>
                <c:pt idx="79">
                  <c:v>1.1732397833839059E-3</c:v>
                </c:pt>
                <c:pt idx="80">
                  <c:v>1.1932397028431296E-3</c:v>
                </c:pt>
                <c:pt idx="81">
                  <c:v>1.2132397387176752E-3</c:v>
                </c:pt>
                <c:pt idx="82">
                  <c:v>1.2332397745922208E-3</c:v>
                </c:pt>
                <c:pt idx="83">
                  <c:v>1.2532396940514445E-3</c:v>
                </c:pt>
                <c:pt idx="84">
                  <c:v>1.2732397299259901E-3</c:v>
                </c:pt>
                <c:pt idx="85">
                  <c:v>1.2932397658005357E-3</c:v>
                </c:pt>
                <c:pt idx="86">
                  <c:v>1.3132398016750813E-3</c:v>
                </c:pt>
                <c:pt idx="87">
                  <c:v>1.333239721134305E-3</c:v>
                </c:pt>
                <c:pt idx="88">
                  <c:v>1.3532397570088506E-3</c:v>
                </c:pt>
                <c:pt idx="89">
                  <c:v>1.3732397928833961E-3</c:v>
                </c:pt>
                <c:pt idx="90">
                  <c:v>1.3932397123426199E-3</c:v>
                </c:pt>
                <c:pt idx="91">
                  <c:v>1.4132397482171655E-3</c:v>
                </c:pt>
                <c:pt idx="92">
                  <c:v>1.433239784091711E-3</c:v>
                </c:pt>
                <c:pt idx="93">
                  <c:v>1.4532397035509348E-3</c:v>
                </c:pt>
                <c:pt idx="94">
                  <c:v>1.4732397394254804E-3</c:v>
                </c:pt>
                <c:pt idx="95">
                  <c:v>1.4932397753000259E-3</c:v>
                </c:pt>
                <c:pt idx="96">
                  <c:v>1.5132396947592497E-3</c:v>
                </c:pt>
                <c:pt idx="97">
                  <c:v>1.5332397306337953E-3</c:v>
                </c:pt>
                <c:pt idx="98">
                  <c:v>1.5532397665083408E-3</c:v>
                </c:pt>
                <c:pt idx="99">
                  <c:v>1.5732398023828864E-3</c:v>
                </c:pt>
                <c:pt idx="100">
                  <c:v>1.5932397218421102E-3</c:v>
                </c:pt>
                <c:pt idx="101">
                  <c:v>1.6132397577166557E-3</c:v>
                </c:pt>
                <c:pt idx="102">
                  <c:v>1.6332397935912013E-3</c:v>
                </c:pt>
                <c:pt idx="103">
                  <c:v>1.6532397130504251E-3</c:v>
                </c:pt>
                <c:pt idx="104">
                  <c:v>1.6732397489249706E-3</c:v>
                </c:pt>
                <c:pt idx="105">
                  <c:v>1.6932397847995162E-3</c:v>
                </c:pt>
                <c:pt idx="106">
                  <c:v>1.7132397042587399E-3</c:v>
                </c:pt>
                <c:pt idx="107">
                  <c:v>1.7332397401332855E-3</c:v>
                </c:pt>
                <c:pt idx="108">
                  <c:v>1.7532397760078311E-3</c:v>
                </c:pt>
                <c:pt idx="109">
                  <c:v>1.7732396954670548E-3</c:v>
                </c:pt>
                <c:pt idx="110">
                  <c:v>1.7932397313416004E-3</c:v>
                </c:pt>
                <c:pt idx="111">
                  <c:v>1.813239767216146E-3</c:v>
                </c:pt>
                <c:pt idx="112">
                  <c:v>1.8332398030906916E-3</c:v>
                </c:pt>
                <c:pt idx="113">
                  <c:v>1.8532397225499153E-3</c:v>
                </c:pt>
                <c:pt idx="114">
                  <c:v>1.8732397584244609E-3</c:v>
                </c:pt>
                <c:pt idx="115">
                  <c:v>1.8932397942990065E-3</c:v>
                </c:pt>
                <c:pt idx="116">
                  <c:v>1.9132397137582302E-3</c:v>
                </c:pt>
                <c:pt idx="117">
                  <c:v>1.9332397496327758E-3</c:v>
                </c:pt>
                <c:pt idx="118">
                  <c:v>1.9532397855073214E-3</c:v>
                </c:pt>
                <c:pt idx="119">
                  <c:v>1.9732397049665451E-3</c:v>
                </c:pt>
                <c:pt idx="120">
                  <c:v>1.9932398572564125E-3</c:v>
                </c:pt>
                <c:pt idx="121">
                  <c:v>2.0000000949949026E-3</c:v>
                </c:pt>
              </c:numCache>
            </c:numRef>
          </c:xVal>
          <c:yVal>
            <c:numRef>
              <c:f>'u=0.1'!$AE$21:$AE$142</c:f>
              <c:numCache>
                <c:formatCode>General</c:formatCode>
                <c:ptCount val="122"/>
                <c:pt idx="0">
                  <c:v>0</c:v>
                </c:pt>
                <c:pt idx="1">
                  <c:v>4.6755307538088806E-3</c:v>
                </c:pt>
                <c:pt idx="2">
                  <c:v>1.3224398006658028E-2</c:v>
                </c:pt>
                <c:pt idx="3" formatCode="0.00E+00">
                  <c:v>2.4294771834841147E-2</c:v>
                </c:pt>
                <c:pt idx="4">
                  <c:v>2.739403168406139E-2</c:v>
                </c:pt>
                <c:pt idx="5">
                  <c:v>3.0614910564460016E-2</c:v>
                </c:pt>
                <c:pt idx="6">
                  <c:v>3.5664691445519939E-2</c:v>
                </c:pt>
                <c:pt idx="7">
                  <c:v>4.3705741117713838E-2</c:v>
                </c:pt>
                <c:pt idx="8">
                  <c:v>5.6746101856123818E-2</c:v>
                </c:pt>
                <c:pt idx="9">
                  <c:v>7.8321676671837454E-2</c:v>
                </c:pt>
                <c:pt idx="10">
                  <c:v>0.11475047328326776</c:v>
                </c:pt>
                <c:pt idx="11">
                  <c:v>0.17743655030196992</c:v>
                </c:pt>
                <c:pt idx="12">
                  <c:v>0.2870990458643668</c:v>
                </c:pt>
                <c:pt idx="13">
                  <c:v>0.48153274715347311</c:v>
                </c:pt>
                <c:pt idx="14">
                  <c:v>0.56264119062874485</c:v>
                </c:pt>
                <c:pt idx="15">
                  <c:v>0.64785260955112123</c:v>
                </c:pt>
                <c:pt idx="16">
                  <c:v>0.7369781316721965</c:v>
                </c:pt>
                <c:pt idx="17">
                  <c:v>0.82985284997724451</c:v>
                </c:pt>
                <c:pt idx="18">
                  <c:v>0.97588042989618451</c:v>
                </c:pt>
                <c:pt idx="19">
                  <c:v>1.2092121778221159</c:v>
                </c:pt>
                <c:pt idx="20">
                  <c:v>1.5890912473451546</c:v>
                </c:pt>
                <c:pt idx="21">
                  <c:v>2.2201801083433317</c:v>
                </c:pt>
                <c:pt idx="22">
                  <c:v>3.2899344623851876</c:v>
                </c:pt>
                <c:pt idx="23">
                  <c:v>5.1372402638522798</c:v>
                </c:pt>
                <c:pt idx="24">
                  <c:v>8.2888857684742359</c:v>
                </c:pt>
                <c:pt idx="25">
                  <c:v>11.906319434122461</c:v>
                </c:pt>
                <c:pt idx="26">
                  <c:v>15.935813384833303</c:v>
                </c:pt>
                <c:pt idx="27">
                  <c:v>20.338861263906384</c:v>
                </c:pt>
                <c:pt idx="28">
                  <c:v>25.086093600700604</c:v>
                </c:pt>
                <c:pt idx="29">
                  <c:v>30.1541601633322</c:v>
                </c:pt>
                <c:pt idx="30">
                  <c:v>35.523895904529041</c:v>
                </c:pt>
                <c:pt idx="31">
                  <c:v>41.179224006978245</c:v>
                </c:pt>
                <c:pt idx="32">
                  <c:v>47.106381030033219</c:v>
                </c:pt>
                <c:pt idx="33">
                  <c:v>53.293431613194812</c:v>
                </c:pt>
                <c:pt idx="34">
                  <c:v>59.729889284244003</c:v>
                </c:pt>
                <c:pt idx="35">
                  <c:v>66.406435344181531</c:v>
                </c:pt>
                <c:pt idx="36">
                  <c:v>73.314727518177804</c:v>
                </c:pt>
                <c:pt idx="37">
                  <c:v>80.44723734258946</c:v>
                </c:pt>
                <c:pt idx="38">
                  <c:v>87.797114981711019</c:v>
                </c:pt>
                <c:pt idx="39">
                  <c:v>95.358133073605117</c:v>
                </c:pt>
                <c:pt idx="40">
                  <c:v>103.1245422158718</c:v>
                </c:pt>
                <c:pt idx="41">
                  <c:v>111.09104763785737</c:v>
                </c:pt>
                <c:pt idx="42">
                  <c:v>119.25273215195446</c:v>
                </c:pt>
                <c:pt idx="43">
                  <c:v>127.60505837999948</c:v>
                </c:pt>
                <c:pt idx="44">
                  <c:v>136.14375904699327</c:v>
                </c:pt>
                <c:pt idx="45">
                  <c:v>144.86483871193857</c:v>
                </c:pt>
                <c:pt idx="46">
                  <c:v>153.76459815493988</c:v>
                </c:pt>
                <c:pt idx="47">
                  <c:v>162.83946870344013</c:v>
                </c:pt>
                <c:pt idx="48">
                  <c:v>172.08615902500199</c:v>
                </c:pt>
                <c:pt idx="49">
                  <c:v>181.50156142494254</c:v>
                </c:pt>
                <c:pt idx="50">
                  <c:v>191.08265139070022</c:v>
                </c:pt>
                <c:pt idx="51">
                  <c:v>200.82666652061454</c:v>
                </c:pt>
                <c:pt idx="52">
                  <c:v>210.73087101665604</c:v>
                </c:pt>
                <c:pt idx="53">
                  <c:v>220.79274192960543</c:v>
                </c:pt>
                <c:pt idx="54">
                  <c:v>231.00987626792073</c:v>
                </c:pt>
                <c:pt idx="55">
                  <c:v>241.37989088093727</c:v>
                </c:pt>
                <c:pt idx="56">
                  <c:v>251.90062377586528</c:v>
                </c:pt>
                <c:pt idx="57">
                  <c:v>262.5698855437584</c:v>
                </c:pt>
                <c:pt idx="58">
                  <c:v>273.38566612600732</c:v>
                </c:pt>
                <c:pt idx="59">
                  <c:v>284.3460390116702</c:v>
                </c:pt>
                <c:pt idx="60">
                  <c:v>295.44905829248052</c:v>
                </c:pt>
                <c:pt idx="61">
                  <c:v>306.69294520830624</c:v>
                </c:pt>
                <c:pt idx="62">
                  <c:v>318.07598986089374</c:v>
                </c:pt>
                <c:pt idx="63">
                  <c:v>329.59644592194468</c:v>
                </c:pt>
                <c:pt idx="64">
                  <c:v>341.25275980995104</c:v>
                </c:pt>
                <c:pt idx="65">
                  <c:v>353.04329905616072</c:v>
                </c:pt>
                <c:pt idx="66">
                  <c:v>364.96658563019002</c:v>
                </c:pt>
                <c:pt idx="67">
                  <c:v>377.02119299491693</c:v>
                </c:pt>
                <c:pt idx="68">
                  <c:v>389.20563642596642</c:v>
                </c:pt>
                <c:pt idx="69">
                  <c:v>401.51861704715884</c:v>
                </c:pt>
                <c:pt idx="70">
                  <c:v>413.95869945592523</c:v>
                </c:pt>
                <c:pt idx="71">
                  <c:v>426.52474143306461</c:v>
                </c:pt>
                <c:pt idx="72">
                  <c:v>439.2154221924925</c:v>
                </c:pt>
                <c:pt idx="73">
                  <c:v>452.029529431171</c:v>
                </c:pt>
                <c:pt idx="74">
                  <c:v>464.96580989527018</c:v>
                </c:pt>
                <c:pt idx="75">
                  <c:v>478.02326966551169</c:v>
                </c:pt>
                <c:pt idx="76">
                  <c:v>491.2007208308242</c:v>
                </c:pt>
                <c:pt idx="77">
                  <c:v>504.49700281915807</c:v>
                </c:pt>
                <c:pt idx="78">
                  <c:v>517.91121638954371</c:v>
                </c:pt>
                <c:pt idx="79">
                  <c:v>531.44225799947321</c:v>
                </c:pt>
                <c:pt idx="80">
                  <c:v>545.08904775008284</c:v>
                </c:pt>
                <c:pt idx="81">
                  <c:v>558.85076964213431</c:v>
                </c:pt>
                <c:pt idx="82">
                  <c:v>572.72639391164978</c:v>
                </c:pt>
                <c:pt idx="83">
                  <c:v>586.71491136582256</c:v>
                </c:pt>
                <c:pt idx="84">
                  <c:v>600.81557970889583</c:v>
                </c:pt>
                <c:pt idx="85">
                  <c:v>615.02743410990729</c:v>
                </c:pt>
                <c:pt idx="86">
                  <c:v>629.34961141690349</c:v>
                </c:pt>
                <c:pt idx="87">
                  <c:v>643.7811839536738</c:v>
                </c:pt>
                <c:pt idx="88">
                  <c:v>658.32149542499656</c:v>
                </c:pt>
                <c:pt idx="89">
                  <c:v>672.96965618395518</c:v>
                </c:pt>
                <c:pt idx="90">
                  <c:v>687.72479174585669</c:v>
                </c:pt>
                <c:pt idx="91">
                  <c:v>702.58630263627583</c:v>
                </c:pt>
                <c:pt idx="92">
                  <c:v>717.55334846010101</c:v>
                </c:pt>
                <c:pt idx="93">
                  <c:v>732.62510222139281</c:v>
                </c:pt>
                <c:pt idx="94">
                  <c:v>747.80101572881131</c:v>
                </c:pt>
                <c:pt idx="95">
                  <c:v>763.08029269085785</c:v>
                </c:pt>
                <c:pt idx="96">
                  <c:v>778.46214869996493</c:v>
                </c:pt>
                <c:pt idx="97">
                  <c:v>793.9460820698713</c:v>
                </c:pt>
                <c:pt idx="98">
                  <c:v>809.53133617028288</c:v>
                </c:pt>
                <c:pt idx="99">
                  <c:v>825.21725654045724</c:v>
                </c:pt>
                <c:pt idx="100">
                  <c:v>841.00310906440041</c:v>
                </c:pt>
                <c:pt idx="101">
                  <c:v>856.88844770392257</c:v>
                </c:pt>
                <c:pt idx="102">
                  <c:v>872.87256279934093</c:v>
                </c:pt>
                <c:pt idx="103">
                  <c:v>888.9547537796351</c:v>
                </c:pt>
                <c:pt idx="104">
                  <c:v>905.13461223746174</c:v>
                </c:pt>
                <c:pt idx="105">
                  <c:v>921.41145992663337</c:v>
                </c:pt>
                <c:pt idx="106">
                  <c:v>937.78462673743832</c:v>
                </c:pt>
                <c:pt idx="107">
                  <c:v>954.25373884717123</c:v>
                </c:pt>
                <c:pt idx="108">
                  <c:v>970.81814659471013</c:v>
                </c:pt>
                <c:pt idx="109">
                  <c:v>987.47720761832545</c:v>
                </c:pt>
                <c:pt idx="110">
                  <c:v>1004.2305799893703</c:v>
                </c:pt>
                <c:pt idx="111">
                  <c:v>1021.0776401356383</c:v>
                </c:pt>
                <c:pt idx="112">
                  <c:v>1038.0178699204439</c:v>
                </c:pt>
                <c:pt idx="113">
                  <c:v>1055.0506602968912</c:v>
                </c:pt>
                <c:pt idx="114">
                  <c:v>1072.175708194774</c:v>
                </c:pt>
                <c:pt idx="115">
                  <c:v>1089.3924214290685</c:v>
                </c:pt>
                <c:pt idx="116">
                  <c:v>1106.7002135184841</c:v>
                </c:pt>
                <c:pt idx="117">
                  <c:v>1124.098808116215</c:v>
                </c:pt>
                <c:pt idx="118">
                  <c:v>1141.5876343377297</c:v>
                </c:pt>
                <c:pt idx="119">
                  <c:v>1159.1661264414874</c:v>
                </c:pt>
                <c:pt idx="120">
                  <c:v>1176.8341360701454</c:v>
                </c:pt>
                <c:pt idx="121">
                  <c:v>1182.8262049273649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AE-7545-BBE4-DB743AF6DCE1}"/>
            </c:ext>
          </c:extLst>
        </c:ser>
        <c:ser>
          <c:idx val="2"/>
          <c:order val="2"/>
          <c:marker>
            <c:symbol val="none"/>
          </c:marker>
          <c:xVal>
            <c:numRef>
              <c:f>'u=0.1'!$AD$21:$AD$142</c:f>
              <c:numCache>
                <c:formatCode>General</c:formatCode>
                <c:ptCount val="122"/>
                <c:pt idx="0">
                  <c:v>0</c:v>
                </c:pt>
                <c:pt idx="1">
                  <c:v>4.9999999873762135E-7</c:v>
                </c:pt>
                <c:pt idx="2">
                  <c:v>9.9999999747524271E-7</c:v>
                </c:pt>
                <c:pt idx="3">
                  <c:v>1.5000000530562829E-6</c:v>
                </c:pt>
                <c:pt idx="4">
                  <c:v>1.6249999816864147E-6</c:v>
                </c:pt>
                <c:pt idx="5">
                  <c:v>1.7500000240033842E-6</c:v>
                </c:pt>
                <c:pt idx="6">
                  <c:v>1.9374999737920007E-6</c:v>
                </c:pt>
                <c:pt idx="7">
                  <c:v>2.218750069005182E-6</c:v>
                </c:pt>
                <c:pt idx="8">
                  <c:v>2.6406250981381163E-6</c:v>
                </c:pt>
                <c:pt idx="9">
                  <c:v>3.2734374144638423E-6</c:v>
                </c:pt>
                <c:pt idx="10">
                  <c:v>4.2226561163261067E-6</c:v>
                </c:pt>
                <c:pt idx="11">
                  <c:v>5.6464841691195033E-6</c:v>
                </c:pt>
                <c:pt idx="12">
                  <c:v>7.7822269304306246E-6</c:v>
                </c:pt>
                <c:pt idx="13">
                  <c:v>1.0985840162902605E-5</c:v>
                </c:pt>
                <c:pt idx="14">
                  <c:v>1.2187194442958571E-5</c:v>
                </c:pt>
                <c:pt idx="15">
                  <c:v>1.3388549632509239E-5</c:v>
                </c:pt>
                <c:pt idx="16">
                  <c:v>1.4589904822059907E-5</c:v>
                </c:pt>
                <c:pt idx="17">
                  <c:v>1.5791260011610575E-5</c:v>
                </c:pt>
                <c:pt idx="18">
                  <c:v>1.7593292795936577E-5</c:v>
                </c:pt>
                <c:pt idx="19">
                  <c:v>2.0296340153436176E-5</c:v>
                </c:pt>
                <c:pt idx="20">
                  <c:v>2.4350914827664383E-5</c:v>
                </c:pt>
                <c:pt idx="21">
                  <c:v>3.0432773201027885E-5</c:v>
                </c:pt>
                <c:pt idx="22">
                  <c:v>3.955556167056784E-5</c:v>
                </c:pt>
                <c:pt idx="23">
                  <c:v>5.3239746193867177E-5</c:v>
                </c:pt>
                <c:pt idx="24">
                  <c:v>7.323974568862468E-5</c:v>
                </c:pt>
                <c:pt idx="25">
                  <c:v>9.3239745183382183E-5</c:v>
                </c:pt>
                <c:pt idx="26">
                  <c:v>1.1323974467813969E-4</c:v>
                </c:pt>
                <c:pt idx="27">
                  <c:v>1.332397514488548E-4</c:v>
                </c:pt>
                <c:pt idx="28">
                  <c:v>1.5323974366765469E-4</c:v>
                </c:pt>
                <c:pt idx="29">
                  <c:v>1.7323975043836981E-4</c:v>
                </c:pt>
                <c:pt idx="30">
                  <c:v>1.932397426571697E-4</c:v>
                </c:pt>
                <c:pt idx="31">
                  <c:v>2.1323974942788482E-4</c:v>
                </c:pt>
                <c:pt idx="32">
                  <c:v>2.3323974164668471E-4</c:v>
                </c:pt>
                <c:pt idx="33">
                  <c:v>2.532397338654846E-4</c:v>
                </c:pt>
                <c:pt idx="34">
                  <c:v>2.7323974063619971E-4</c:v>
                </c:pt>
                <c:pt idx="35">
                  <c:v>2.9323974740691483E-4</c:v>
                </c:pt>
                <c:pt idx="36">
                  <c:v>3.1323975417762995E-4</c:v>
                </c:pt>
                <c:pt idx="37">
                  <c:v>3.3323976094834507E-4</c:v>
                </c:pt>
                <c:pt idx="38">
                  <c:v>3.5323973861522973E-4</c:v>
                </c:pt>
                <c:pt idx="39">
                  <c:v>3.7323974538594484E-4</c:v>
                </c:pt>
                <c:pt idx="40">
                  <c:v>3.9323975215665996E-4</c:v>
                </c:pt>
                <c:pt idx="41">
                  <c:v>4.1323975892737508E-4</c:v>
                </c:pt>
                <c:pt idx="42">
                  <c:v>4.3323973659425974E-4</c:v>
                </c:pt>
                <c:pt idx="43">
                  <c:v>4.5323974336497486E-4</c:v>
                </c:pt>
                <c:pt idx="44">
                  <c:v>4.7323975013568997E-4</c:v>
                </c:pt>
                <c:pt idx="45">
                  <c:v>4.9323972780257463E-4</c:v>
                </c:pt>
                <c:pt idx="46">
                  <c:v>5.1323976367712021E-4</c:v>
                </c:pt>
                <c:pt idx="47">
                  <c:v>5.3323974134400487E-4</c:v>
                </c:pt>
                <c:pt idx="48">
                  <c:v>5.5323971901088953E-4</c:v>
                </c:pt>
                <c:pt idx="49">
                  <c:v>5.732397548854351E-4</c:v>
                </c:pt>
                <c:pt idx="50">
                  <c:v>5.9323973255231977E-4</c:v>
                </c:pt>
                <c:pt idx="51">
                  <c:v>6.1323976842686534E-4</c:v>
                </c:pt>
                <c:pt idx="52">
                  <c:v>6.3323974609375E-4</c:v>
                </c:pt>
                <c:pt idx="53">
                  <c:v>6.5323972376063466E-4</c:v>
                </c:pt>
                <c:pt idx="54">
                  <c:v>6.7323975963518023E-4</c:v>
                </c:pt>
                <c:pt idx="55">
                  <c:v>6.932397373020649E-4</c:v>
                </c:pt>
                <c:pt idx="56">
                  <c:v>7.1323977317661047E-4</c:v>
                </c:pt>
                <c:pt idx="57">
                  <c:v>7.3323975084349513E-4</c:v>
                </c:pt>
                <c:pt idx="58">
                  <c:v>7.5323972851037979E-4</c:v>
                </c:pt>
                <c:pt idx="59">
                  <c:v>7.7323976438492537E-4</c:v>
                </c:pt>
                <c:pt idx="60">
                  <c:v>7.9323974205181003E-4</c:v>
                </c:pt>
                <c:pt idx="61">
                  <c:v>8.1323971971869469E-4</c:v>
                </c:pt>
                <c:pt idx="62">
                  <c:v>8.3323975559324026E-4</c:v>
                </c:pt>
                <c:pt idx="63">
                  <c:v>8.5323973326012492E-4</c:v>
                </c:pt>
                <c:pt idx="64">
                  <c:v>8.732397691346705E-4</c:v>
                </c:pt>
                <c:pt idx="65">
                  <c:v>8.9323974680155516E-4</c:v>
                </c:pt>
                <c:pt idx="66">
                  <c:v>9.1323972446843982E-4</c:v>
                </c:pt>
                <c:pt idx="67">
                  <c:v>9.3323976034298539E-4</c:v>
                </c:pt>
                <c:pt idx="68">
                  <c:v>9.5323973800987005E-4</c:v>
                </c:pt>
                <c:pt idx="69">
                  <c:v>9.7323977388441563E-4</c:v>
                </c:pt>
                <c:pt idx="70">
                  <c:v>9.9323969334363937E-4</c:v>
                </c:pt>
                <c:pt idx="71">
                  <c:v>1.0132397292181849E-3</c:v>
                </c:pt>
                <c:pt idx="72">
                  <c:v>1.0332397650927305E-3</c:v>
                </c:pt>
                <c:pt idx="73">
                  <c:v>1.0532398009672761E-3</c:v>
                </c:pt>
                <c:pt idx="74">
                  <c:v>1.0732397204264998E-3</c:v>
                </c:pt>
                <c:pt idx="75">
                  <c:v>1.0932397563010454E-3</c:v>
                </c:pt>
                <c:pt idx="76">
                  <c:v>1.113239792175591E-3</c:v>
                </c:pt>
                <c:pt idx="77">
                  <c:v>1.1332397116348147E-3</c:v>
                </c:pt>
                <c:pt idx="78">
                  <c:v>1.1532397475093603E-3</c:v>
                </c:pt>
                <c:pt idx="79">
                  <c:v>1.1732397833839059E-3</c:v>
                </c:pt>
                <c:pt idx="80">
                  <c:v>1.1932397028431296E-3</c:v>
                </c:pt>
                <c:pt idx="81">
                  <c:v>1.2132397387176752E-3</c:v>
                </c:pt>
                <c:pt idx="82">
                  <c:v>1.2332397745922208E-3</c:v>
                </c:pt>
                <c:pt idx="83">
                  <c:v>1.2532396940514445E-3</c:v>
                </c:pt>
                <c:pt idx="84">
                  <c:v>1.2732397299259901E-3</c:v>
                </c:pt>
                <c:pt idx="85">
                  <c:v>1.2932397658005357E-3</c:v>
                </c:pt>
                <c:pt idx="86">
                  <c:v>1.3132398016750813E-3</c:v>
                </c:pt>
                <c:pt idx="87">
                  <c:v>1.333239721134305E-3</c:v>
                </c:pt>
                <c:pt idx="88">
                  <c:v>1.3532397570088506E-3</c:v>
                </c:pt>
                <c:pt idx="89">
                  <c:v>1.3732397928833961E-3</c:v>
                </c:pt>
                <c:pt idx="90">
                  <c:v>1.3932397123426199E-3</c:v>
                </c:pt>
                <c:pt idx="91">
                  <c:v>1.4132397482171655E-3</c:v>
                </c:pt>
                <c:pt idx="92">
                  <c:v>1.433239784091711E-3</c:v>
                </c:pt>
                <c:pt idx="93">
                  <c:v>1.4532397035509348E-3</c:v>
                </c:pt>
                <c:pt idx="94">
                  <c:v>1.4732397394254804E-3</c:v>
                </c:pt>
                <c:pt idx="95">
                  <c:v>1.4932397753000259E-3</c:v>
                </c:pt>
                <c:pt idx="96">
                  <c:v>1.5132396947592497E-3</c:v>
                </c:pt>
                <c:pt idx="97">
                  <c:v>1.5332397306337953E-3</c:v>
                </c:pt>
                <c:pt idx="98">
                  <c:v>1.5532397665083408E-3</c:v>
                </c:pt>
                <c:pt idx="99">
                  <c:v>1.5732398023828864E-3</c:v>
                </c:pt>
                <c:pt idx="100">
                  <c:v>1.5932397218421102E-3</c:v>
                </c:pt>
                <c:pt idx="101">
                  <c:v>1.6132397577166557E-3</c:v>
                </c:pt>
                <c:pt idx="102">
                  <c:v>1.6332397935912013E-3</c:v>
                </c:pt>
                <c:pt idx="103">
                  <c:v>1.6532397130504251E-3</c:v>
                </c:pt>
                <c:pt idx="104">
                  <c:v>1.6732397489249706E-3</c:v>
                </c:pt>
                <c:pt idx="105">
                  <c:v>1.6932397847995162E-3</c:v>
                </c:pt>
                <c:pt idx="106">
                  <c:v>1.7132397042587399E-3</c:v>
                </c:pt>
                <c:pt idx="107">
                  <c:v>1.7332397401332855E-3</c:v>
                </c:pt>
                <c:pt idx="108">
                  <c:v>1.7532397760078311E-3</c:v>
                </c:pt>
                <c:pt idx="109">
                  <c:v>1.7732396954670548E-3</c:v>
                </c:pt>
                <c:pt idx="110">
                  <c:v>1.7932397313416004E-3</c:v>
                </c:pt>
                <c:pt idx="111">
                  <c:v>1.813239767216146E-3</c:v>
                </c:pt>
                <c:pt idx="112">
                  <c:v>1.8332398030906916E-3</c:v>
                </c:pt>
                <c:pt idx="113">
                  <c:v>1.8532397225499153E-3</c:v>
                </c:pt>
                <c:pt idx="114">
                  <c:v>1.8732397584244609E-3</c:v>
                </c:pt>
                <c:pt idx="115">
                  <c:v>1.8932397942990065E-3</c:v>
                </c:pt>
                <c:pt idx="116">
                  <c:v>1.9132397137582302E-3</c:v>
                </c:pt>
                <c:pt idx="117">
                  <c:v>1.9332397496327758E-3</c:v>
                </c:pt>
                <c:pt idx="118">
                  <c:v>1.9532397855073214E-3</c:v>
                </c:pt>
                <c:pt idx="119">
                  <c:v>1.9732397049665451E-3</c:v>
                </c:pt>
                <c:pt idx="120">
                  <c:v>1.9932398572564125E-3</c:v>
                </c:pt>
                <c:pt idx="121">
                  <c:v>2.0000000949949026E-3</c:v>
                </c:pt>
              </c:numCache>
            </c:numRef>
          </c:xVal>
          <c:yVal>
            <c:numRef>
              <c:f>'u=0.1'!$AF$21:$AF$142</c:f>
              <c:numCache>
                <c:formatCode>General</c:formatCode>
                <c:ptCount val="122"/>
                <c:pt idx="0">
                  <c:v>0</c:v>
                </c:pt>
                <c:pt idx="1">
                  <c:v>5.2258633045031595E-3</c:v>
                </c:pt>
                <c:pt idx="2">
                  <c:v>1.4780973520672482E-2</c:v>
                </c:pt>
                <c:pt idx="3">
                  <c:v>2.7154383813975651E-2</c:v>
                </c:pt>
                <c:pt idx="4">
                  <c:v>3.0618441515652808E-2</c:v>
                </c:pt>
                <c:pt idx="5">
                  <c:v>3.421843339585004E-2</c:v>
                </c:pt>
                <c:pt idx="6">
                  <c:v>3.9862597875062314E-2</c:v>
                </c:pt>
                <c:pt idx="7">
                  <c:v>4.8850117928774479E-2</c:v>
                </c:pt>
                <c:pt idx="8">
                  <c:v>6.3425392105898634E-2</c:v>
                </c:pt>
                <c:pt idx="9">
                  <c:v>8.7540516278945463E-2</c:v>
                </c:pt>
                <c:pt idx="10">
                  <c:v>0.12825715818827263</c:v>
                </c:pt>
                <c:pt idx="11">
                  <c:v>0.19832168922112425</c:v>
                </c:pt>
                <c:pt idx="12">
                  <c:v>0.32089199013785219</c:v>
                </c:pt>
                <c:pt idx="13">
                  <c:v>0.5382114771068397</c:v>
                </c:pt>
                <c:pt idx="14">
                  <c:v>0.62886677610096908</c:v>
                </c:pt>
                <c:pt idx="15">
                  <c:v>0.72410799056808184</c:v>
                </c:pt>
                <c:pt idx="16">
                  <c:v>0.82372401708395626</c:v>
                </c:pt>
                <c:pt idx="17">
                  <c:v>0.9275305382817971</c:v>
                </c:pt>
                <c:pt idx="18">
                  <c:v>1.0907462696128598</c:v>
                </c:pt>
                <c:pt idx="19">
                  <c:v>1.3515422911700625</c:v>
                </c:pt>
                <c:pt idx="20">
                  <c:v>1.7761349618421634</c:v>
                </c:pt>
                <c:pt idx="21">
                  <c:v>2.4815060296903204</c:v>
                </c:pt>
                <c:pt idx="22">
                  <c:v>3.6771756376948561</c:v>
                </c:pt>
                <c:pt idx="23">
                  <c:v>5.7419182537536466</c:v>
                </c:pt>
                <c:pt idx="24">
                  <c:v>9.264527655475371</c:v>
                </c:pt>
                <c:pt idx="25">
                  <c:v>13.307750734349412</c:v>
                </c:pt>
                <c:pt idx="26">
                  <c:v>17.81153558392673</c:v>
                </c:pt>
                <c:pt idx="27">
                  <c:v>22.732843463352783</c:v>
                </c:pt>
                <c:pt idx="28">
                  <c:v>28.038847973449045</c:v>
                </c:pt>
                <c:pt idx="29">
                  <c:v>33.703450447266619</c:v>
                </c:pt>
                <c:pt idx="30">
                  <c:v>39.705230018909809</c:v>
                </c:pt>
                <c:pt idx="31">
                  <c:v>46.026217552023326</c:v>
                </c:pt>
                <c:pt idx="32">
                  <c:v>52.65102958252448</c:v>
                </c:pt>
                <c:pt idx="33">
                  <c:v>59.566325900340267</c:v>
                </c:pt>
                <c:pt idx="34">
                  <c:v>66.760385724825966</c:v>
                </c:pt>
                <c:pt idx="35">
                  <c:v>74.222793501104476</c:v>
                </c:pt>
                <c:pt idx="36">
                  <c:v>81.944225028308836</c:v>
                </c:pt>
                <c:pt idx="37">
                  <c:v>89.916265706265364</c:v>
                </c:pt>
                <c:pt idx="38">
                  <c:v>98.131259440524033</c:v>
                </c:pt>
                <c:pt idx="39">
                  <c:v>106.58224587857175</c:v>
                </c:pt>
                <c:pt idx="40">
                  <c:v>115.26279888557873</c:v>
                </c:pt>
                <c:pt idx="41">
                  <c:v>124.1670004708137</c:v>
                </c:pt>
                <c:pt idx="42">
                  <c:v>133.2893546699398</c:v>
                </c:pt>
                <c:pt idx="43">
                  <c:v>142.62479003346985</c:v>
                </c:pt>
                <c:pt idx="44">
                  <c:v>152.16853700752804</c:v>
                </c:pt>
                <c:pt idx="45">
                  <c:v>161.91612986841531</c:v>
                </c:pt>
                <c:pt idx="46">
                  <c:v>171.86343398018872</c:v>
                </c:pt>
                <c:pt idx="47">
                  <c:v>182.00646062029591</c:v>
                </c:pt>
                <c:pt idx="48">
                  <c:v>192.34153105057584</c:v>
                </c:pt>
                <c:pt idx="49">
                  <c:v>202.86517178567249</c:v>
                </c:pt>
                <c:pt idx="50">
                  <c:v>213.57400231328859</c:v>
                </c:pt>
                <c:pt idx="51">
                  <c:v>224.46493508374692</c:v>
                </c:pt>
                <c:pt idx="52">
                  <c:v>235.53491228237709</c:v>
                </c:pt>
                <c:pt idx="53">
                  <c:v>246.78111399665187</c:v>
                </c:pt>
                <c:pt idx="54">
                  <c:v>258.2008543913193</c:v>
                </c:pt>
                <c:pt idx="55">
                  <c:v>269.79146980737175</c:v>
                </c:pt>
                <c:pt idx="56">
                  <c:v>281.5505437750266</c:v>
                </c:pt>
                <c:pt idx="57">
                  <c:v>293.47562918133048</c:v>
                </c:pt>
                <c:pt idx="58">
                  <c:v>305.56447937406796</c:v>
                </c:pt>
                <c:pt idx="59">
                  <c:v>317.81494108265503</c:v>
                </c:pt>
                <c:pt idx="60">
                  <c:v>330.22483935602429</c:v>
                </c:pt>
                <c:pt idx="61">
                  <c:v>342.79218606538541</c:v>
                </c:pt>
                <c:pt idx="62">
                  <c:v>355.51507004920222</c:v>
                </c:pt>
                <c:pt idx="63">
                  <c:v>368.39153942790159</c:v>
                </c:pt>
                <c:pt idx="64">
                  <c:v>381.41985775592877</c:v>
                </c:pt>
                <c:pt idx="65">
                  <c:v>394.59820041507538</c:v>
                </c:pt>
                <c:pt idx="66">
                  <c:v>407.9249154036433</c:v>
                </c:pt>
                <c:pt idx="67">
                  <c:v>421.39840827420153</c:v>
                </c:pt>
                <c:pt idx="68">
                  <c:v>435.01701954314558</c:v>
                </c:pt>
                <c:pt idx="69">
                  <c:v>448.77929745029638</c:v>
                </c:pt>
                <c:pt idx="70">
                  <c:v>462.6836376392701</c:v>
                </c:pt>
                <c:pt idx="71">
                  <c:v>476.72876344614946</c:v>
                </c:pt>
                <c:pt idx="72">
                  <c:v>490.91319862194882</c:v>
                </c:pt>
                <c:pt idx="73">
                  <c:v>505.23558816970785</c:v>
                </c:pt>
                <c:pt idx="74">
                  <c:v>519.69453132156809</c:v>
                </c:pt>
                <c:pt idx="75">
                  <c:v>534.288917169152</c:v>
                </c:pt>
                <c:pt idx="76">
                  <c:v>549.01741797851787</c:v>
                </c:pt>
                <c:pt idx="77">
                  <c:v>563.87873657268074</c:v>
                </c:pt>
                <c:pt idx="78">
                  <c:v>578.87186786566588</c:v>
                </c:pt>
                <c:pt idx="79">
                  <c:v>593.99557842268268</c:v>
                </c:pt>
                <c:pt idx="80">
                  <c:v>609.24866123555557</c:v>
                </c:pt>
                <c:pt idx="81">
                  <c:v>624.63020425799493</c:v>
                </c:pt>
                <c:pt idx="82">
                  <c:v>640.13905651782932</c:v>
                </c:pt>
                <c:pt idx="83">
                  <c:v>655.7740900353848</c:v>
                </c:pt>
                <c:pt idx="84">
                  <c:v>671.53447514310903</c:v>
                </c:pt>
                <c:pt idx="85">
                  <c:v>687.41913344477564</c:v>
                </c:pt>
                <c:pt idx="86">
                  <c:v>703.42710019127742</c:v>
                </c:pt>
                <c:pt idx="87">
                  <c:v>719.5573385144337</c:v>
                </c:pt>
                <c:pt idx="88">
                  <c:v>735.80911486990544</c:v>
                </c:pt>
                <c:pt idx="89">
                  <c:v>752.18143489503723</c:v>
                </c:pt>
                <c:pt idx="90">
                  <c:v>768.67332117406454</c:v>
                </c:pt>
                <c:pt idx="91">
                  <c:v>785.28410367152685</c:v>
                </c:pt>
                <c:pt idx="92">
                  <c:v>802.01284307374931</c:v>
                </c:pt>
                <c:pt idx="93">
                  <c:v>818.85861504337618</c:v>
                </c:pt>
                <c:pt idx="94">
                  <c:v>835.82080686429947</c:v>
                </c:pt>
                <c:pt idx="95">
                  <c:v>852.89852851766523</c:v>
                </c:pt>
                <c:pt idx="96">
                  <c:v>870.0909032673469</c:v>
                </c:pt>
                <c:pt idx="97">
                  <c:v>887.3973703761875</c:v>
                </c:pt>
                <c:pt idx="98">
                  <c:v>904.81708415485286</c:v>
                </c:pt>
                <c:pt idx="99">
                  <c:v>922.34931310941045</c:v>
                </c:pt>
                <c:pt idx="100">
                  <c:v>939.99323671486843</c:v>
                </c:pt>
                <c:pt idx="101">
                  <c:v>957.74835643218773</c:v>
                </c:pt>
                <c:pt idx="102">
                  <c:v>975.6138790713137</c:v>
                </c:pt>
                <c:pt idx="103">
                  <c:v>993.58902160063315</c:v>
                </c:pt>
                <c:pt idx="104">
                  <c:v>1011.673327541286</c:v>
                </c:pt>
                <c:pt idx="105">
                  <c:v>1029.866038814233</c:v>
                </c:pt>
                <c:pt idx="106">
                  <c:v>1048.166406434613</c:v>
                </c:pt>
                <c:pt idx="107">
                  <c:v>1066.5740125789825</c:v>
                </c:pt>
                <c:pt idx="108">
                  <c:v>1085.0881311179685</c:v>
                </c:pt>
                <c:pt idx="109">
                  <c:v>1103.7080440807629</c:v>
                </c:pt>
                <c:pt idx="110">
                  <c:v>1122.4333692920659</c:v>
                </c:pt>
                <c:pt idx="111">
                  <c:v>1141.2634097822111</c:v>
                </c:pt>
                <c:pt idx="112">
                  <c:v>1160.1975864273222</c:v>
                </c:pt>
                <c:pt idx="113">
                  <c:v>1179.2352184927424</c:v>
                </c:pt>
                <c:pt idx="114">
                  <c:v>1198.3759672354386</c:v>
                </c:pt>
                <c:pt idx="115">
                  <c:v>1217.6191707673495</c:v>
                </c:pt>
                <c:pt idx="116">
                  <c:v>1236.9641735755044</c:v>
                </c:pt>
                <c:pt idx="117">
                  <c:v>1256.4106667857436</c:v>
                </c:pt>
                <c:pt idx="118">
                  <c:v>1275.958012317669</c:v>
                </c:pt>
                <c:pt idx="119">
                  <c:v>1295.6055778392285</c:v>
                </c:pt>
                <c:pt idx="120">
                  <c:v>1315.3531975307033</c:v>
                </c:pt>
                <c:pt idx="121">
                  <c:v>1322.0505618317486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AE-7545-BBE4-DB743AF6D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40 MPa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xVal>
            <c:numRef>
              <c:f>'u=0.1'!$M$21:$M$126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'u=0.1'!$N$21:$N$126</c:f>
              <c:numCache>
                <c:formatCode>General</c:formatCode>
                <c:ptCount val="106"/>
                <c:pt idx="0">
                  <c:v>0</c:v>
                </c:pt>
                <c:pt idx="1">
                  <c:v>4.1088494472205639E-3</c:v>
                </c:pt>
                <c:pt idx="2">
                  <c:v>8.8002622127532959E-2</c:v>
                </c:pt>
                <c:pt idx="3">
                  <c:v>0.25164705514907837</c:v>
                </c:pt>
                <c:pt idx="4">
                  <c:v>0.49786105751991272</c:v>
                </c:pt>
                <c:pt idx="5">
                  <c:v>0.91662269830703735</c:v>
                </c:pt>
                <c:pt idx="6">
                  <c:v>1.7526686191558838</c:v>
                </c:pt>
                <c:pt idx="7">
                  <c:v>3.032757043838501</c:v>
                </c:pt>
                <c:pt idx="8">
                  <c:v>4.751500129699707</c:v>
                </c:pt>
                <c:pt idx="9">
                  <c:v>6.5223388671875</c:v>
                </c:pt>
                <c:pt idx="10">
                  <c:v>8.4685182571411133</c:v>
                </c:pt>
                <c:pt idx="11">
                  <c:v>10.413790702819824</c:v>
                </c:pt>
                <c:pt idx="12">
                  <c:v>12.386558532714844</c:v>
                </c:pt>
                <c:pt idx="13">
                  <c:v>14.477298736572266</c:v>
                </c:pt>
                <c:pt idx="14">
                  <c:v>16.618751525878906</c:v>
                </c:pt>
                <c:pt idx="15">
                  <c:v>18.933433532714844</c:v>
                </c:pt>
                <c:pt idx="16">
                  <c:v>21.733240127563477</c:v>
                </c:pt>
                <c:pt idx="17">
                  <c:v>25.114099502563477</c:v>
                </c:pt>
                <c:pt idx="18">
                  <c:v>28.860454559326172</c:v>
                </c:pt>
                <c:pt idx="19">
                  <c:v>32.687522888183594</c:v>
                </c:pt>
                <c:pt idx="20">
                  <c:v>36.533439636230469</c:v>
                </c:pt>
                <c:pt idx="21">
                  <c:v>40.376110076904297</c:v>
                </c:pt>
                <c:pt idx="22">
                  <c:v>44.308448791503906</c:v>
                </c:pt>
                <c:pt idx="23">
                  <c:v>48.372756958007812</c:v>
                </c:pt>
                <c:pt idx="24">
                  <c:v>52.466270446777344</c:v>
                </c:pt>
                <c:pt idx="25">
                  <c:v>56.564682006835938</c:v>
                </c:pt>
                <c:pt idx="26">
                  <c:v>60.676227569580078</c:v>
                </c:pt>
                <c:pt idx="27">
                  <c:v>64.814308166503906</c:v>
                </c:pt>
                <c:pt idx="28">
                  <c:v>68.958488464355469</c:v>
                </c:pt>
                <c:pt idx="29">
                  <c:v>73.125030517578125</c:v>
                </c:pt>
                <c:pt idx="30">
                  <c:v>77.297492980957031</c:v>
                </c:pt>
                <c:pt idx="31">
                  <c:v>81.483688354492188</c:v>
                </c:pt>
                <c:pt idx="32">
                  <c:v>85.699623107910156</c:v>
                </c:pt>
                <c:pt idx="33">
                  <c:v>89.944541931152344</c:v>
                </c:pt>
                <c:pt idx="34">
                  <c:v>94.218276977539062</c:v>
                </c:pt>
                <c:pt idx="35">
                  <c:v>98.511276245117188</c:v>
                </c:pt>
                <c:pt idx="36">
                  <c:v>102.81237030029297</c:v>
                </c:pt>
                <c:pt idx="37">
                  <c:v>107.13862609863281</c:v>
                </c:pt>
                <c:pt idx="38">
                  <c:v>111.67539215087891</c:v>
                </c:pt>
                <c:pt idx="39">
                  <c:v>116.25312042236328</c:v>
                </c:pt>
                <c:pt idx="40">
                  <c:v>120.85762786865234</c:v>
                </c:pt>
                <c:pt idx="41">
                  <c:v>125.48256683349609</c:v>
                </c:pt>
                <c:pt idx="42">
                  <c:v>130.12135314941406</c:v>
                </c:pt>
                <c:pt idx="43">
                  <c:v>134.78289794921875</c:v>
                </c:pt>
                <c:pt idx="44">
                  <c:v>139.47247314453125</c:v>
                </c:pt>
                <c:pt idx="45">
                  <c:v>144.18968200683594</c:v>
                </c:pt>
                <c:pt idx="46">
                  <c:v>148.92752075195312</c:v>
                </c:pt>
                <c:pt idx="47">
                  <c:v>153.71272277832031</c:v>
                </c:pt>
                <c:pt idx="48">
                  <c:v>158.81344604492188</c:v>
                </c:pt>
                <c:pt idx="49">
                  <c:v>164.38360595703125</c:v>
                </c:pt>
                <c:pt idx="50">
                  <c:v>170.16351318359375</c:v>
                </c:pt>
                <c:pt idx="51">
                  <c:v>176.10560607910156</c:v>
                </c:pt>
                <c:pt idx="52">
                  <c:v>182.20817565917969</c:v>
                </c:pt>
                <c:pt idx="53">
                  <c:v>188.38031005859375</c:v>
                </c:pt>
                <c:pt idx="54">
                  <c:v>194.67567443847656</c:v>
                </c:pt>
                <c:pt idx="55">
                  <c:v>201.11479187011719</c:v>
                </c:pt>
                <c:pt idx="56">
                  <c:v>207.59974670410156</c:v>
                </c:pt>
                <c:pt idx="57">
                  <c:v>214.24980163574219</c:v>
                </c:pt>
                <c:pt idx="58">
                  <c:v>220.97662353515625</c:v>
                </c:pt>
                <c:pt idx="59">
                  <c:v>227.81455993652344</c:v>
                </c:pt>
                <c:pt idx="60">
                  <c:v>234.65309143066406</c:v>
                </c:pt>
                <c:pt idx="61">
                  <c:v>241.51631164550781</c:v>
                </c:pt>
                <c:pt idx="62">
                  <c:v>248.40522766113281</c:v>
                </c:pt>
                <c:pt idx="63">
                  <c:v>255.31982421875</c:v>
                </c:pt>
                <c:pt idx="64">
                  <c:v>262.25277709960938</c:v>
                </c:pt>
                <c:pt idx="65">
                  <c:v>269.18270874023438</c:v>
                </c:pt>
                <c:pt idx="66">
                  <c:v>276.1417236328125</c:v>
                </c:pt>
                <c:pt idx="67">
                  <c:v>283.12655639648438</c:v>
                </c:pt>
                <c:pt idx="68">
                  <c:v>290.13446044921875</c:v>
                </c:pt>
                <c:pt idx="69">
                  <c:v>297.267333984375</c:v>
                </c:pt>
                <c:pt idx="70">
                  <c:v>304.48629760742188</c:v>
                </c:pt>
                <c:pt idx="71">
                  <c:v>311.70150756835938</c:v>
                </c:pt>
                <c:pt idx="72">
                  <c:v>318.93368530273438</c:v>
                </c:pt>
                <c:pt idx="73">
                  <c:v>326.18994140625</c:v>
                </c:pt>
                <c:pt idx="74">
                  <c:v>333.46853637695312</c:v>
                </c:pt>
                <c:pt idx="75">
                  <c:v>340.77267456054688</c:v>
                </c:pt>
                <c:pt idx="76">
                  <c:v>348.09902954101562</c:v>
                </c:pt>
                <c:pt idx="77">
                  <c:v>355.44772338867188</c:v>
                </c:pt>
                <c:pt idx="78">
                  <c:v>362.794921875</c:v>
                </c:pt>
                <c:pt idx="79">
                  <c:v>370.1690673828125</c:v>
                </c:pt>
                <c:pt idx="80">
                  <c:v>377.56396484375</c:v>
                </c:pt>
                <c:pt idx="81">
                  <c:v>384.98583984375</c:v>
                </c:pt>
                <c:pt idx="82">
                  <c:v>392.43081665039062</c:v>
                </c:pt>
                <c:pt idx="83">
                  <c:v>399.89584350585938</c:v>
                </c:pt>
                <c:pt idx="84">
                  <c:v>407.38418579101562</c:v>
                </c:pt>
                <c:pt idx="85">
                  <c:v>414.89498901367188</c:v>
                </c:pt>
                <c:pt idx="86">
                  <c:v>422.4102783203125</c:v>
                </c:pt>
                <c:pt idx="87">
                  <c:v>429.9453125</c:v>
                </c:pt>
                <c:pt idx="88">
                  <c:v>437.50125122070312</c:v>
                </c:pt>
                <c:pt idx="89">
                  <c:v>445.0830078125</c:v>
                </c:pt>
                <c:pt idx="90">
                  <c:v>452.68441772460938</c:v>
                </c:pt>
                <c:pt idx="91">
                  <c:v>460.30810546875</c:v>
                </c:pt>
                <c:pt idx="92">
                  <c:v>467.954345703125</c:v>
                </c:pt>
                <c:pt idx="93">
                  <c:v>475.62307739257812</c:v>
                </c:pt>
                <c:pt idx="94">
                  <c:v>483.31417846679688</c:v>
                </c:pt>
                <c:pt idx="95">
                  <c:v>491.16238403320312</c:v>
                </c:pt>
                <c:pt idx="96">
                  <c:v>499.025390625</c:v>
                </c:pt>
                <c:pt idx="97">
                  <c:v>506.89932250976562</c:v>
                </c:pt>
                <c:pt idx="98">
                  <c:v>514.79681396484375</c:v>
                </c:pt>
                <c:pt idx="99">
                  <c:v>522.71258544921875</c:v>
                </c:pt>
                <c:pt idx="100">
                  <c:v>530.6495361328125</c:v>
                </c:pt>
                <c:pt idx="101">
                  <c:v>538.60784912109375</c:v>
                </c:pt>
                <c:pt idx="102">
                  <c:v>546.59014892578125</c:v>
                </c:pt>
                <c:pt idx="103">
                  <c:v>554.59210205078125</c:v>
                </c:pt>
                <c:pt idx="104">
                  <c:v>562.6151123046875</c:v>
                </c:pt>
                <c:pt idx="105">
                  <c:v>569.26080322265625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E-D749-9875-EDD4C4D93638}"/>
            </c:ext>
          </c:extLst>
        </c:ser>
        <c:ser>
          <c:idx val="1"/>
          <c:order val="1"/>
          <c:spPr>
            <a:ln w="2540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'u=0.1'!$S$21:$S$126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'u=0.1'!$T$21:$T$126</c:f>
              <c:numCache>
                <c:formatCode>General</c:formatCode>
                <c:ptCount val="106"/>
                <c:pt idx="0">
                  <c:v>0</c:v>
                </c:pt>
                <c:pt idx="1">
                  <c:v>1.4965652526241404E-2</c:v>
                </c:pt>
                <c:pt idx="2">
                  <c:v>4.2329257544747499E-2</c:v>
                </c:pt>
                <c:pt idx="3">
                  <c:v>9.7993604951998506E-2</c:v>
                </c:pt>
                <c:pt idx="4">
                  <c:v>0.20634665858748358</c:v>
                </c:pt>
                <c:pt idx="5">
                  <c:v>0.41251998625184777</c:v>
                </c:pt>
                <c:pt idx="6">
                  <c:v>0.79975039235694401</c:v>
                </c:pt>
                <c:pt idx="7">
                  <c:v>1.521317526231581</c:v>
                </c:pt>
                <c:pt idx="8">
                  <c:v>2.681341224112102</c:v>
                </c:pt>
                <c:pt idx="9">
                  <c:v>4.0417349341710125</c:v>
                </c:pt>
                <c:pt idx="10">
                  <c:v>5.5764071035073304</c:v>
                </c:pt>
                <c:pt idx="11">
                  <c:v>7.2674268526341974</c:v>
                </c:pt>
                <c:pt idx="12">
                  <c:v>9.1014836336150768</c:v>
                </c:pt>
                <c:pt idx="13">
                  <c:v>11.068180975681985</c:v>
                </c:pt>
                <c:pt idx="14">
                  <c:v>13.159112933942479</c:v>
                </c:pt>
                <c:pt idx="15">
                  <c:v>15.367290707849813</c:v>
                </c:pt>
                <c:pt idx="16">
                  <c:v>17.686793331249486</c:v>
                </c:pt>
                <c:pt idx="17">
                  <c:v>20.11251207239992</c:v>
                </c:pt>
                <c:pt idx="18">
                  <c:v>22.639984544342479</c:v>
                </c:pt>
                <c:pt idx="19">
                  <c:v>25.265263953076872</c:v>
                </c:pt>
                <c:pt idx="20">
                  <c:v>27.984840887818542</c:v>
                </c:pt>
                <c:pt idx="21">
                  <c:v>30.795548817466894</c:v>
                </c:pt>
                <c:pt idx="22">
                  <c:v>33.694523455366337</c:v>
                </c:pt>
                <c:pt idx="23">
                  <c:v>36.679150400124655</c:v>
                </c:pt>
                <c:pt idx="24">
                  <c:v>39.747047086731683</c:v>
                </c:pt>
                <c:pt idx="25">
                  <c:v>42.896007767467296</c:v>
                </c:pt>
                <c:pt idx="26">
                  <c:v>46.123996908316613</c:v>
                </c:pt>
                <c:pt idx="27">
                  <c:v>49.429120185654213</c:v>
                </c:pt>
                <c:pt idx="28">
                  <c:v>52.809627156387918</c:v>
                </c:pt>
                <c:pt idx="29">
                  <c:v>56.263868267073967</c:v>
                </c:pt>
                <c:pt idx="30">
                  <c:v>59.790301924057033</c:v>
                </c:pt>
                <c:pt idx="31">
                  <c:v>63.387474090995624</c:v>
                </c:pt>
                <c:pt idx="32">
                  <c:v>67.054035753599734</c:v>
                </c:pt>
                <c:pt idx="33">
                  <c:v>70.788676786562633</c:v>
                </c:pt>
                <c:pt idx="34">
                  <c:v>74.590188247708184</c:v>
                </c:pt>
                <c:pt idx="35">
                  <c:v>78.457425249153033</c:v>
                </c:pt>
                <c:pt idx="36">
                  <c:v>82.389267025797594</c:v>
                </c:pt>
                <c:pt idx="37">
                  <c:v>86.384691499733549</c:v>
                </c:pt>
                <c:pt idx="38">
                  <c:v>90.442679572877736</c:v>
                </c:pt>
                <c:pt idx="39">
                  <c:v>94.562292328703847</c:v>
                </c:pt>
                <c:pt idx="40">
                  <c:v>98.742633608367072</c:v>
                </c:pt>
                <c:pt idx="41">
                  <c:v>102.98280969343662</c:v>
                </c:pt>
                <c:pt idx="42">
                  <c:v>107.28199959055453</c:v>
                </c:pt>
                <c:pt idx="43">
                  <c:v>111.63941684569167</c:v>
                </c:pt>
                <c:pt idx="44">
                  <c:v>116.05426849343199</c:v>
                </c:pt>
                <c:pt idx="45">
                  <c:v>120.52584221485212</c:v>
                </c:pt>
                <c:pt idx="46">
                  <c:v>125.05340170269618</c:v>
                </c:pt>
                <c:pt idx="47">
                  <c:v>129.63627565082797</c:v>
                </c:pt>
                <c:pt idx="48">
                  <c:v>134.27381788354785</c:v>
                </c:pt>
                <c:pt idx="49">
                  <c:v>138.96536471346985</c:v>
                </c:pt>
                <c:pt idx="50">
                  <c:v>143.71032850020194</c:v>
                </c:pt>
                <c:pt idx="51">
                  <c:v>148.50808721444116</c:v>
                </c:pt>
                <c:pt idx="52">
                  <c:v>153.35807959792533</c:v>
                </c:pt>
                <c:pt idx="53">
                  <c:v>158.25976338386323</c:v>
                </c:pt>
                <c:pt idx="54">
                  <c:v>163.21258534479634</c:v>
                </c:pt>
                <c:pt idx="55">
                  <c:v>168.21599355645679</c:v>
                </c:pt>
                <c:pt idx="56">
                  <c:v>173.26953932022599</c:v>
                </c:pt>
                <c:pt idx="57">
                  <c:v>178.37270164480452</c:v>
                </c:pt>
                <c:pt idx="58">
                  <c:v>183.5249725986537</c:v>
                </c:pt>
                <c:pt idx="59">
                  <c:v>188.72594790896966</c:v>
                </c:pt>
                <c:pt idx="60">
                  <c:v>193.97514638790568</c:v>
                </c:pt>
                <c:pt idx="61">
                  <c:v>199.27209805223097</c:v>
                </c:pt>
                <c:pt idx="62">
                  <c:v>204.61643733269796</c:v>
                </c:pt>
                <c:pt idx="63">
                  <c:v>210.00771755838758</c:v>
                </c:pt>
                <c:pt idx="64">
                  <c:v>215.44550173840227</c:v>
                </c:pt>
                <c:pt idx="65">
                  <c:v>220.92945829093375</c:v>
                </c:pt>
                <c:pt idx="66">
                  <c:v>226.45917069620128</c:v>
                </c:pt>
                <c:pt idx="67">
                  <c:v>232.03426343138116</c:v>
                </c:pt>
                <c:pt idx="68">
                  <c:v>237.65433722711717</c:v>
                </c:pt>
                <c:pt idx="69">
                  <c:v>243.31909982143648</c:v>
                </c:pt>
                <c:pt idx="70">
                  <c:v>249.02816933535254</c:v>
                </c:pt>
                <c:pt idx="71">
                  <c:v>254.78117092880396</c:v>
                </c:pt>
                <c:pt idx="72">
                  <c:v>260.57783811620413</c:v>
                </c:pt>
                <c:pt idx="73">
                  <c:v>266.41781155138267</c:v>
                </c:pt>
                <c:pt idx="74">
                  <c:v>272.3007380791023</c:v>
                </c:pt>
                <c:pt idx="75">
                  <c:v>278.2263743381186</c:v>
                </c:pt>
                <c:pt idx="76">
                  <c:v>284.19438105071561</c:v>
                </c:pt>
                <c:pt idx="77">
                  <c:v>290.20442440682507</c:v>
                </c:pt>
                <c:pt idx="78">
                  <c:v>296.25628189913004</c:v>
                </c:pt>
                <c:pt idx="79">
                  <c:v>302.349632207735</c:v>
                </c:pt>
                <c:pt idx="80">
                  <c:v>308.48419468659876</c:v>
                </c:pt>
                <c:pt idx="81">
                  <c:v>314.65965824382886</c:v>
                </c:pt>
                <c:pt idx="82">
                  <c:v>320.87582517947789</c:v>
                </c:pt>
                <c:pt idx="83">
                  <c:v>327.13239533013336</c:v>
                </c:pt>
                <c:pt idx="84">
                  <c:v>333.42907268013636</c:v>
                </c:pt>
                <c:pt idx="85">
                  <c:v>339.76567621361437</c:v>
                </c:pt>
                <c:pt idx="86">
                  <c:v>346.14191984833178</c:v>
                </c:pt>
                <c:pt idx="87">
                  <c:v>352.55752120477581</c:v>
                </c:pt>
                <c:pt idx="88">
                  <c:v>359.01231453492971</c:v>
                </c:pt>
                <c:pt idx="89">
                  <c:v>365.50602652177423</c:v>
                </c:pt>
                <c:pt idx="90">
                  <c:v>372.03838716187153</c:v>
                </c:pt>
                <c:pt idx="91">
                  <c:v>378.60924473106968</c:v>
                </c:pt>
                <c:pt idx="92">
                  <c:v>385.21833752236364</c:v>
                </c:pt>
                <c:pt idx="93">
                  <c:v>391.86544560189429</c:v>
                </c:pt>
                <c:pt idx="94">
                  <c:v>398.55031376719199</c:v>
                </c:pt>
                <c:pt idx="95">
                  <c:v>405.27280730673925</c:v>
                </c:pt>
                <c:pt idx="96">
                  <c:v>412.03267842946548</c:v>
                </c:pt>
                <c:pt idx="97">
                  <c:v>418.82968192182619</c:v>
                </c:pt>
                <c:pt idx="98">
                  <c:v>425.66369472487486</c:v>
                </c:pt>
                <c:pt idx="99">
                  <c:v>432.53447845870454</c:v>
                </c:pt>
                <c:pt idx="100">
                  <c:v>439.44179706416884</c:v>
                </c:pt>
                <c:pt idx="101">
                  <c:v>446.38553830053144</c:v>
                </c:pt>
                <c:pt idx="102">
                  <c:v>453.36547242687732</c:v>
                </c:pt>
                <c:pt idx="103">
                  <c:v>460.38141273701603</c:v>
                </c:pt>
                <c:pt idx="104">
                  <c:v>467.4331342342756</c:v>
                </c:pt>
                <c:pt idx="105">
                  <c:v>473.25552204568402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7E-D749-9875-EDD4C4D93638}"/>
            </c:ext>
          </c:extLst>
        </c:ser>
        <c:ser>
          <c:idx val="2"/>
          <c:order val="2"/>
          <c:marker>
            <c:symbol val="none"/>
          </c:marker>
          <c:xVal>
            <c:numRef>
              <c:f>'u=0.1'!$S$21:$S$126</c:f>
              <c:numCache>
                <c:formatCode>General</c:formatCode>
                <c:ptCount val="106"/>
                <c:pt idx="0">
                  <c:v>0</c:v>
                </c:pt>
                <c:pt idx="1">
                  <c:v>1.9999999949504854E-6</c:v>
                </c:pt>
                <c:pt idx="2">
                  <c:v>3.9999999899009708E-6</c:v>
                </c:pt>
                <c:pt idx="3">
                  <c:v>7.0000000960135367E-6</c:v>
                </c:pt>
                <c:pt idx="4">
                  <c:v>1.1500000255182385E-5</c:v>
                </c:pt>
                <c:pt idx="5">
                  <c:v>1.8250000721309334E-5</c:v>
                </c:pt>
                <c:pt idx="6">
                  <c:v>2.8374999601510353E-5</c:v>
                </c:pt>
                <c:pt idx="7">
                  <c:v>4.3562500650295988E-5</c:v>
                </c:pt>
                <c:pt idx="8">
                  <c:v>6.3562496507074684E-5</c:v>
                </c:pt>
                <c:pt idx="9">
                  <c:v>8.3562503277789801E-5</c:v>
                </c:pt>
                <c:pt idx="10">
                  <c:v>1.035625027725473E-4</c:v>
                </c:pt>
                <c:pt idx="11">
                  <c:v>1.2356249499134719E-4</c:v>
                </c:pt>
                <c:pt idx="12">
                  <c:v>1.4356250176206231E-4</c:v>
                </c:pt>
                <c:pt idx="13">
                  <c:v>1.635624939808622E-4</c:v>
                </c:pt>
                <c:pt idx="14">
                  <c:v>1.8356250075157732E-4</c:v>
                </c:pt>
                <c:pt idx="15">
                  <c:v>2.0356249297037721E-4</c:v>
                </c:pt>
                <c:pt idx="16">
                  <c:v>2.2356249974109232E-4</c:v>
                </c:pt>
                <c:pt idx="17">
                  <c:v>2.4356250651180744E-4</c:v>
                </c:pt>
                <c:pt idx="18">
                  <c:v>2.6356251328252256E-4</c:v>
                </c:pt>
                <c:pt idx="19">
                  <c:v>2.8356249094940722E-4</c:v>
                </c:pt>
                <c:pt idx="20">
                  <c:v>3.0356249772012234E-4</c:v>
                </c:pt>
                <c:pt idx="21">
                  <c:v>3.2356250449083745E-4</c:v>
                </c:pt>
                <c:pt idx="22">
                  <c:v>3.4356251126155257E-4</c:v>
                </c:pt>
                <c:pt idx="23">
                  <c:v>3.6356248892843723E-4</c:v>
                </c:pt>
                <c:pt idx="24">
                  <c:v>3.8356249569915235E-4</c:v>
                </c:pt>
                <c:pt idx="25">
                  <c:v>4.0356250246986747E-4</c:v>
                </c:pt>
                <c:pt idx="26">
                  <c:v>4.2356250924058259E-4</c:v>
                </c:pt>
                <c:pt idx="27">
                  <c:v>4.4356248690746725E-4</c:v>
                </c:pt>
                <c:pt idx="28">
                  <c:v>4.6356249367818236E-4</c:v>
                </c:pt>
                <c:pt idx="29">
                  <c:v>4.8356250044889748E-4</c:v>
                </c:pt>
                <c:pt idx="30">
                  <c:v>5.035625072196126E-4</c:v>
                </c:pt>
                <c:pt idx="31">
                  <c:v>5.2356248488649726E-4</c:v>
                </c:pt>
                <c:pt idx="32">
                  <c:v>5.4356252076104283E-4</c:v>
                </c:pt>
                <c:pt idx="33">
                  <c:v>5.6356249842792749E-4</c:v>
                </c:pt>
                <c:pt idx="34">
                  <c:v>5.8356247609481215E-4</c:v>
                </c:pt>
                <c:pt idx="35">
                  <c:v>6.0356251196935773E-4</c:v>
                </c:pt>
                <c:pt idx="36">
                  <c:v>6.2356248963624239E-4</c:v>
                </c:pt>
                <c:pt idx="37">
                  <c:v>6.4356252551078796E-4</c:v>
                </c:pt>
                <c:pt idx="38">
                  <c:v>6.6356250317767262E-4</c:v>
                </c:pt>
                <c:pt idx="39">
                  <c:v>6.8356248084455729E-4</c:v>
                </c:pt>
                <c:pt idx="40">
                  <c:v>7.0356251671910286E-4</c:v>
                </c:pt>
                <c:pt idx="41">
                  <c:v>7.2356249438598752E-4</c:v>
                </c:pt>
                <c:pt idx="42">
                  <c:v>7.4356247205287218E-4</c:v>
                </c:pt>
                <c:pt idx="43">
                  <c:v>7.6356250792741776E-4</c:v>
                </c:pt>
                <c:pt idx="44">
                  <c:v>7.8356248559430242E-4</c:v>
                </c:pt>
                <c:pt idx="45">
                  <c:v>8.0356252146884799E-4</c:v>
                </c:pt>
                <c:pt idx="46">
                  <c:v>8.2356249913573265E-4</c:v>
                </c:pt>
                <c:pt idx="47">
                  <c:v>8.4356247680261731E-4</c:v>
                </c:pt>
                <c:pt idx="48">
                  <c:v>8.6356251267716289E-4</c:v>
                </c:pt>
                <c:pt idx="49">
                  <c:v>8.8356249034404755E-4</c:v>
                </c:pt>
                <c:pt idx="50">
                  <c:v>9.0356252621859312E-4</c:v>
                </c:pt>
                <c:pt idx="51">
                  <c:v>9.2356250388547778E-4</c:v>
                </c:pt>
                <c:pt idx="52">
                  <c:v>9.4356248155236244E-4</c:v>
                </c:pt>
                <c:pt idx="53">
                  <c:v>9.6356251742690802E-4</c:v>
                </c:pt>
                <c:pt idx="54">
                  <c:v>9.8356255330145359E-4</c:v>
                </c:pt>
                <c:pt idx="55">
                  <c:v>1.0035624727606773E-3</c:v>
                </c:pt>
                <c:pt idx="56">
                  <c:v>1.0235625086352229E-3</c:v>
                </c:pt>
                <c:pt idx="57">
                  <c:v>1.0435625445097685E-3</c:v>
                </c:pt>
                <c:pt idx="58">
                  <c:v>1.0635624639689922E-3</c:v>
                </c:pt>
                <c:pt idx="59">
                  <c:v>1.0835624998435378E-3</c:v>
                </c:pt>
                <c:pt idx="60">
                  <c:v>1.1035625357180834E-3</c:v>
                </c:pt>
                <c:pt idx="61">
                  <c:v>1.1235624551773071E-3</c:v>
                </c:pt>
                <c:pt idx="62">
                  <c:v>1.1435624910518527E-3</c:v>
                </c:pt>
                <c:pt idx="63">
                  <c:v>1.1635625269263983E-3</c:v>
                </c:pt>
                <c:pt idx="64">
                  <c:v>1.183562446385622E-3</c:v>
                </c:pt>
                <c:pt idx="65">
                  <c:v>1.2035624822601676E-3</c:v>
                </c:pt>
                <c:pt idx="66">
                  <c:v>1.2235625181347132E-3</c:v>
                </c:pt>
                <c:pt idx="67">
                  <c:v>1.2435625540092587E-3</c:v>
                </c:pt>
                <c:pt idx="68">
                  <c:v>1.2635624734684825E-3</c:v>
                </c:pt>
                <c:pt idx="69">
                  <c:v>1.2835625093430281E-3</c:v>
                </c:pt>
                <c:pt idx="70">
                  <c:v>1.3035625452175736E-3</c:v>
                </c:pt>
                <c:pt idx="71">
                  <c:v>1.3235624646767974E-3</c:v>
                </c:pt>
                <c:pt idx="72">
                  <c:v>1.343562500551343E-3</c:v>
                </c:pt>
                <c:pt idx="73">
                  <c:v>1.3635625364258885E-3</c:v>
                </c:pt>
                <c:pt idx="74">
                  <c:v>1.3835624558851123E-3</c:v>
                </c:pt>
                <c:pt idx="75">
                  <c:v>1.4035624917596579E-3</c:v>
                </c:pt>
                <c:pt idx="76">
                  <c:v>1.4235625276342034E-3</c:v>
                </c:pt>
                <c:pt idx="77">
                  <c:v>1.4435624470934272E-3</c:v>
                </c:pt>
                <c:pt idx="78">
                  <c:v>1.4635624829679728E-3</c:v>
                </c:pt>
                <c:pt idx="79">
                  <c:v>1.4835625188425183E-3</c:v>
                </c:pt>
                <c:pt idx="80">
                  <c:v>1.5035625547170639E-3</c:v>
                </c:pt>
                <c:pt idx="81">
                  <c:v>1.5235624741762877E-3</c:v>
                </c:pt>
                <c:pt idx="82">
                  <c:v>1.5435625100508332E-3</c:v>
                </c:pt>
                <c:pt idx="83">
                  <c:v>1.5635625459253788E-3</c:v>
                </c:pt>
                <c:pt idx="84">
                  <c:v>1.5835624653846025E-3</c:v>
                </c:pt>
                <c:pt idx="85">
                  <c:v>1.6035625012591481E-3</c:v>
                </c:pt>
                <c:pt idx="86">
                  <c:v>1.6235625371336937E-3</c:v>
                </c:pt>
                <c:pt idx="87">
                  <c:v>1.6435624565929174E-3</c:v>
                </c:pt>
                <c:pt idx="88">
                  <c:v>1.663562492467463E-3</c:v>
                </c:pt>
                <c:pt idx="89">
                  <c:v>1.6835625283420086E-3</c:v>
                </c:pt>
                <c:pt idx="90">
                  <c:v>1.7035624478012323E-3</c:v>
                </c:pt>
                <c:pt idx="91">
                  <c:v>1.7235624836757779E-3</c:v>
                </c:pt>
                <c:pt idx="92">
                  <c:v>1.7435625195503235E-3</c:v>
                </c:pt>
                <c:pt idx="93">
                  <c:v>1.7635625554248691E-3</c:v>
                </c:pt>
                <c:pt idx="94">
                  <c:v>1.7835624748840928E-3</c:v>
                </c:pt>
                <c:pt idx="95">
                  <c:v>1.8035625107586384E-3</c:v>
                </c:pt>
                <c:pt idx="96">
                  <c:v>1.823562546633184E-3</c:v>
                </c:pt>
                <c:pt idx="97">
                  <c:v>1.8435624660924077E-3</c:v>
                </c:pt>
                <c:pt idx="98">
                  <c:v>1.8635625019669533E-3</c:v>
                </c:pt>
                <c:pt idx="99">
                  <c:v>1.8835625378414989E-3</c:v>
                </c:pt>
                <c:pt idx="100">
                  <c:v>1.9035624573007226E-3</c:v>
                </c:pt>
                <c:pt idx="101">
                  <c:v>1.9235624931752682E-3</c:v>
                </c:pt>
                <c:pt idx="102">
                  <c:v>1.9435625290498137E-3</c:v>
                </c:pt>
                <c:pt idx="103">
                  <c:v>1.9635625649243593E-3</c:v>
                </c:pt>
                <c:pt idx="104">
                  <c:v>1.9835624843835831E-3</c:v>
                </c:pt>
                <c:pt idx="105">
                  <c:v>2.0000000949949026E-3</c:v>
                </c:pt>
              </c:numCache>
            </c:numRef>
          </c:xVal>
          <c:yVal>
            <c:numRef>
              <c:f>'u=0.1'!$U$21:$U$126</c:f>
              <c:numCache>
                <c:formatCode>General</c:formatCode>
                <c:ptCount val="106"/>
                <c:pt idx="0">
                  <c:v>0</c:v>
                </c:pt>
                <c:pt idx="1">
                  <c:v>1.8169302301075808E-2</c:v>
                </c:pt>
                <c:pt idx="2">
                  <c:v>5.1390547466076145E-2</c:v>
                </c:pt>
                <c:pt idx="3">
                  <c:v>0.11897078519116354</c:v>
                </c:pt>
                <c:pt idx="4">
                  <c:v>0.2505186333919559</c:v>
                </c:pt>
                <c:pt idx="5">
                  <c:v>0.50082683145977491</c:v>
                </c:pt>
                <c:pt idx="6">
                  <c:v>0.97095042255312292</c:v>
                </c:pt>
                <c:pt idx="7">
                  <c:v>1.8469811444278184</c:v>
                </c:pt>
                <c:pt idx="8">
                  <c:v>3.25532743646193</c:v>
                </c:pt>
                <c:pt idx="9">
                  <c:v>4.9069363137362005</c:v>
                </c:pt>
                <c:pt idx="10">
                  <c:v>6.7701308873658181</c:v>
                </c:pt>
                <c:pt idx="11">
                  <c:v>8.8231418713574303</c:v>
                </c:pt>
                <c:pt idx="12">
                  <c:v>11.049809370990253</c:v>
                </c:pt>
                <c:pt idx="13">
                  <c:v>13.437511375969942</c:v>
                </c:pt>
                <c:pt idx="14">
                  <c:v>15.9760425074392</c:v>
                </c:pt>
                <c:pt idx="15">
                  <c:v>18.656917894482234</c:v>
                </c:pt>
                <c:pt idx="16">
                  <c:v>21.472949088497359</c:v>
                </c:pt>
                <c:pt idx="17">
                  <c:v>24.417933747740697</c:v>
                </c:pt>
                <c:pt idx="18">
                  <c:v>27.486454236229218</c:v>
                </c:pt>
                <c:pt idx="19">
                  <c:v>30.673718882287677</c:v>
                </c:pt>
                <c:pt idx="20">
                  <c:v>33.975467026694481</c:v>
                </c:pt>
                <c:pt idx="21">
                  <c:v>37.387854289078525</c:v>
                </c:pt>
                <c:pt idx="22">
                  <c:v>40.907403234023555</c:v>
                </c:pt>
                <c:pt idx="23">
                  <c:v>44.530939803522507</c:v>
                </c:pt>
                <c:pt idx="24">
                  <c:v>48.255571404429475</c:v>
                </c:pt>
                <c:pt idx="25">
                  <c:v>52.078620111605098</c:v>
                </c:pt>
                <c:pt idx="26">
                  <c:v>55.997614650723342</c:v>
                </c:pt>
                <c:pt idx="27">
                  <c:v>60.010255186307873</c:v>
                </c:pt>
                <c:pt idx="28">
                  <c:v>64.114416563465056</c:v>
                </c:pt>
                <c:pt idx="29">
                  <c:v>68.308096114076733</c:v>
                </c:pt>
                <c:pt idx="30">
                  <c:v>72.589422240422749</c:v>
                </c:pt>
                <c:pt idx="31">
                  <c:v>76.956629645213255</c:v>
                </c:pt>
                <c:pt idx="32">
                  <c:v>81.408080534947388</c:v>
                </c:pt>
                <c:pt idx="33">
                  <c:v>85.942184329948887</c:v>
                </c:pt>
                <c:pt idx="34">
                  <c:v>90.557473293623957</c:v>
                </c:pt>
                <c:pt idx="35">
                  <c:v>95.252557455570908</c:v>
                </c:pt>
                <c:pt idx="36">
                  <c:v>100.02607613205964</c:v>
                </c:pt>
                <c:pt idx="37">
                  <c:v>104.87678845220536</c:v>
                </c:pt>
                <c:pt idx="38">
                  <c:v>109.80345716283018</c:v>
                </c:pt>
                <c:pt idx="39">
                  <c:v>114.80494235652465</c:v>
                </c:pt>
                <c:pt idx="40">
                  <c:v>119.8801560365621</c:v>
                </c:pt>
                <c:pt idx="41">
                  <c:v>125.02801316904153</c:v>
                </c:pt>
                <c:pt idx="42">
                  <c:v>130.24751701316055</c:v>
                </c:pt>
                <c:pt idx="43">
                  <c:v>135.5377127611701</c:v>
                </c:pt>
                <c:pt idx="44">
                  <c:v>140.89763770006229</c:v>
                </c:pt>
                <c:pt idx="45">
                  <c:v>146.3264270270609</c:v>
                </c:pt>
                <c:pt idx="46">
                  <c:v>151.82318681595081</c:v>
                </c:pt>
                <c:pt idx="47">
                  <c:v>157.38710205622024</c:v>
                </c:pt>
                <c:pt idx="48">
                  <c:v>163.01738824738678</c:v>
                </c:pt>
                <c:pt idx="49">
                  <c:v>168.71323962861052</c:v>
                </c:pt>
                <c:pt idx="50">
                  <c:v>174.47394276518435</c:v>
                </c:pt>
                <c:pt idx="51">
                  <c:v>180.29874247196508</c:v>
                </c:pt>
                <c:pt idx="52">
                  <c:v>186.18695734391429</c:v>
                </c:pt>
                <c:pt idx="53">
                  <c:v>192.13792903290852</c:v>
                </c:pt>
                <c:pt idx="54">
                  <c:v>198.15098588384166</c:v>
                </c:pt>
                <c:pt idx="55">
                  <c:v>204.22545782376818</c:v>
                </c:pt>
                <c:pt idx="56">
                  <c:v>210.36080010257919</c:v>
                </c:pt>
                <c:pt idx="57">
                  <c:v>216.55638020202005</c:v>
                </c:pt>
                <c:pt idx="58">
                  <c:v>222.81158145925843</c:v>
                </c:pt>
                <c:pt idx="59">
                  <c:v>229.12591306009341</c:v>
                </c:pt>
                <c:pt idx="60">
                  <c:v>235.49879081032199</c:v>
                </c:pt>
                <c:pt idx="61">
                  <c:v>241.92964411889361</c:v>
                </c:pt>
                <c:pt idx="62">
                  <c:v>248.41802916031125</c:v>
                </c:pt>
                <c:pt idx="63">
                  <c:v>254.96340364622873</c:v>
                </c:pt>
                <c:pt idx="64">
                  <c:v>261.56523704049289</c:v>
                </c:pt>
                <c:pt idx="65">
                  <c:v>268.22312678062934</c:v>
                </c:pt>
                <c:pt idx="66">
                  <c:v>274.93656718378884</c:v>
                </c:pt>
                <c:pt idx="67">
                  <c:v>281.70510234016768</c:v>
                </c:pt>
                <c:pt idx="68">
                  <c:v>288.52824751008484</c:v>
                </c:pt>
                <c:pt idx="69">
                  <c:v>295.40564786797376</c:v>
                </c:pt>
                <c:pt idx="70">
                  <c:v>302.33683978722433</c:v>
                </c:pt>
                <c:pt idx="71">
                  <c:v>309.32136818695204</c:v>
                </c:pt>
                <c:pt idx="72">
                  <c:v>316.35890953584584</c:v>
                </c:pt>
                <c:pt idx="73">
                  <c:v>323.44902756364024</c:v>
                </c:pt>
                <c:pt idx="74">
                  <c:v>330.59129351627632</c:v>
                </c:pt>
                <c:pt idx="75">
                  <c:v>337.78541193693985</c:v>
                </c:pt>
                <c:pt idx="76">
                  <c:v>345.03097091981022</c:v>
                </c:pt>
                <c:pt idx="77">
                  <c:v>352.32756519715639</c:v>
                </c:pt>
                <c:pt idx="78">
                  <c:v>359.67492463022586</c:v>
                </c:pt>
                <c:pt idx="79">
                  <c:v>367.07265911519204</c:v>
                </c:pt>
                <c:pt idx="80">
                  <c:v>374.52042792900573</c:v>
                </c:pt>
                <c:pt idx="81">
                  <c:v>382.0178533853196</c:v>
                </c:pt>
                <c:pt idx="82">
                  <c:v>389.56469546318556</c:v>
                </c:pt>
                <c:pt idx="83">
                  <c:v>397.16058974416126</c:v>
                </c:pt>
                <c:pt idx="84">
                  <c:v>404.80517684545447</c:v>
                </c:pt>
                <c:pt idx="85">
                  <c:v>412.49823700169895</c:v>
                </c:pt>
                <c:pt idx="86">
                  <c:v>420.23942288994215</c:v>
                </c:pt>
                <c:pt idx="87">
                  <c:v>428.02839168258447</c:v>
                </c:pt>
                <c:pt idx="88">
                  <c:v>435.86494215045695</c:v>
                </c:pt>
                <c:pt idx="89">
                  <c:v>443.74874246843279</c:v>
                </c:pt>
                <c:pt idx="90">
                  <c:v>451.67946483429449</c:v>
                </c:pt>
                <c:pt idx="91">
                  <c:v>459.65692504478204</c:v>
                </c:pt>
                <c:pt idx="92">
                  <c:v>467.68080537010184</c:v>
                </c:pt>
                <c:pt idx="93">
                  <c:v>475.750838795851</c:v>
                </c:pt>
                <c:pt idx="94">
                  <c:v>483.86671548917661</c:v>
                </c:pt>
                <c:pt idx="95">
                  <c:v>492.02827190129381</c:v>
                </c:pt>
                <c:pt idx="96">
                  <c:v>500.23520719728333</c:v>
                </c:pt>
                <c:pt idx="97">
                  <c:v>508.48722367151493</c:v>
                </c:pt>
                <c:pt idx="98">
                  <c:v>516.78417192220365</c:v>
                </c:pt>
                <c:pt idx="99">
                  <c:v>525.12576254021178</c:v>
                </c:pt>
                <c:pt idx="100">
                  <c:v>533.51170893396022</c:v>
                </c:pt>
                <c:pt idx="101">
                  <c:v>541.94187483569408</c:v>
                </c:pt>
                <c:pt idx="102">
                  <c:v>550.41598132458932</c:v>
                </c:pt>
                <c:pt idx="103">
                  <c:v>558.9338017268534</c:v>
                </c:pt>
                <c:pt idx="104">
                  <c:v>567.4950628814903</c:v>
                </c:pt>
                <c:pt idx="105">
                  <c:v>574.56383078680449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7E-D749-9875-EDD4C4D9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5392"/>
        <c:axId val="257187664"/>
      </c:scatterChart>
      <c:valAx>
        <c:axId val="257185392"/>
        <c:scaling>
          <c:orientation val="minMax"/>
          <c:max val="2.5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Desplazamiento</a:t>
                </a:r>
                <a:r>
                  <a:rPr lang="es-MX" b="1" baseline="0">
                    <a:solidFill>
                      <a:schemeClr val="tx1"/>
                    </a:solidFill>
                  </a:rPr>
                  <a:t> (m)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7664"/>
        <c:crosses val="autoZero"/>
        <c:crossBetween val="midCat"/>
      </c:valAx>
      <c:valAx>
        <c:axId val="25718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Fuerza</a:t>
                </a:r>
                <a:r>
                  <a:rPr lang="es-MX" b="1" baseline="0">
                    <a:solidFill>
                      <a:schemeClr val="tx1"/>
                    </a:solidFill>
                  </a:rPr>
                  <a:t> (N)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185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18" Type="http://schemas.openxmlformats.org/officeDocument/2006/relationships/chart" Target="../charts/chart41.xml"/><Relationship Id="rId3" Type="http://schemas.openxmlformats.org/officeDocument/2006/relationships/chart" Target="../charts/chart26.xml"/><Relationship Id="rId21" Type="http://schemas.openxmlformats.org/officeDocument/2006/relationships/chart" Target="../charts/chart44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17" Type="http://schemas.openxmlformats.org/officeDocument/2006/relationships/chart" Target="../charts/chart40.xml"/><Relationship Id="rId2" Type="http://schemas.openxmlformats.org/officeDocument/2006/relationships/chart" Target="../charts/chart25.xml"/><Relationship Id="rId16" Type="http://schemas.openxmlformats.org/officeDocument/2006/relationships/chart" Target="../charts/chart39.xml"/><Relationship Id="rId20" Type="http://schemas.openxmlformats.org/officeDocument/2006/relationships/chart" Target="../charts/chart43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5" Type="http://schemas.openxmlformats.org/officeDocument/2006/relationships/chart" Target="../charts/chart38.xml"/><Relationship Id="rId23" Type="http://schemas.openxmlformats.org/officeDocument/2006/relationships/chart" Target="../charts/chart46.xml"/><Relationship Id="rId10" Type="http://schemas.openxmlformats.org/officeDocument/2006/relationships/chart" Target="../charts/chart33.xml"/><Relationship Id="rId19" Type="http://schemas.openxmlformats.org/officeDocument/2006/relationships/chart" Target="../charts/chart42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Relationship Id="rId22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13" Type="http://schemas.openxmlformats.org/officeDocument/2006/relationships/chart" Target="../charts/chart59.xml"/><Relationship Id="rId18" Type="http://schemas.openxmlformats.org/officeDocument/2006/relationships/chart" Target="../charts/chart64.xml"/><Relationship Id="rId3" Type="http://schemas.openxmlformats.org/officeDocument/2006/relationships/chart" Target="../charts/chart49.xml"/><Relationship Id="rId21" Type="http://schemas.openxmlformats.org/officeDocument/2006/relationships/chart" Target="../charts/chart67.xml"/><Relationship Id="rId7" Type="http://schemas.openxmlformats.org/officeDocument/2006/relationships/chart" Target="../charts/chart53.xml"/><Relationship Id="rId12" Type="http://schemas.openxmlformats.org/officeDocument/2006/relationships/chart" Target="../charts/chart58.xml"/><Relationship Id="rId17" Type="http://schemas.openxmlformats.org/officeDocument/2006/relationships/chart" Target="../charts/chart63.xml"/><Relationship Id="rId2" Type="http://schemas.openxmlformats.org/officeDocument/2006/relationships/chart" Target="../charts/chart48.xml"/><Relationship Id="rId16" Type="http://schemas.openxmlformats.org/officeDocument/2006/relationships/chart" Target="../charts/chart62.xml"/><Relationship Id="rId20" Type="http://schemas.openxmlformats.org/officeDocument/2006/relationships/chart" Target="../charts/chart66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5" Type="http://schemas.openxmlformats.org/officeDocument/2006/relationships/chart" Target="../charts/chart51.xml"/><Relationship Id="rId15" Type="http://schemas.openxmlformats.org/officeDocument/2006/relationships/chart" Target="../charts/chart61.xml"/><Relationship Id="rId23" Type="http://schemas.openxmlformats.org/officeDocument/2006/relationships/chart" Target="../charts/chart69.xml"/><Relationship Id="rId10" Type="http://schemas.openxmlformats.org/officeDocument/2006/relationships/chart" Target="../charts/chart56.xml"/><Relationship Id="rId19" Type="http://schemas.openxmlformats.org/officeDocument/2006/relationships/chart" Target="../charts/chart65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Relationship Id="rId14" Type="http://schemas.openxmlformats.org/officeDocument/2006/relationships/chart" Target="../charts/chart60.xml"/><Relationship Id="rId22" Type="http://schemas.openxmlformats.org/officeDocument/2006/relationships/chart" Target="../charts/chart6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101600</xdr:colOff>
      <xdr:row>19</xdr:row>
      <xdr:rowOff>50800</xdr:rowOff>
    </xdr:from>
    <xdr:to>
      <xdr:col>5</xdr:col>
      <xdr:colOff>658914</xdr:colOff>
      <xdr:row>20</xdr:row>
      <xdr:rowOff>165059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6BE1F6C-C429-E240-A8ED-7BCA19A6E368}"/>
                </a:ext>
              </a:extLst>
            </xdr:cNvPr>
            <xdr:cNvSpPr txBox="1"/>
          </xdr:nvSpPr>
          <xdr:spPr>
            <a:xfrm>
              <a:off x="3530600" y="3911600"/>
              <a:ext cx="1382814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6BE1F6C-C429-E240-A8ED-7BCA19A6E368}"/>
                </a:ext>
              </a:extLst>
            </xdr:cNvPr>
            <xdr:cNvSpPr txBox="1"/>
          </xdr:nvSpPr>
          <xdr:spPr>
            <a:xfrm>
              <a:off x="3530600" y="3911600"/>
              <a:ext cx="1382814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twoCellAnchor>
  <xdr:twoCellAnchor editAs="oneCell">
    <xdr:from>
      <xdr:col>4</xdr:col>
      <xdr:colOff>38100</xdr:colOff>
      <xdr:row>26</xdr:row>
      <xdr:rowOff>139700</xdr:rowOff>
    </xdr:from>
    <xdr:to>
      <xdr:col>5</xdr:col>
      <xdr:colOff>730708</xdr:colOff>
      <xdr:row>28</xdr:row>
      <xdr:rowOff>71919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6DB0FE2-D472-5D40-B9A6-6C7C94F65A37}"/>
                </a:ext>
              </a:extLst>
            </xdr:cNvPr>
            <xdr:cNvSpPr txBox="1"/>
          </xdr:nvSpPr>
          <xdr:spPr>
            <a:xfrm>
              <a:off x="3467100" y="5422900"/>
              <a:ext cx="1518108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6DB0FE2-D472-5D40-B9A6-6C7C94F65A37}"/>
                </a:ext>
              </a:extLst>
            </xdr:cNvPr>
            <xdr:cNvSpPr txBox="1"/>
          </xdr:nvSpPr>
          <xdr:spPr>
            <a:xfrm>
              <a:off x="3467100" y="5422900"/>
              <a:ext cx="1518108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twoCellAnchor>
  <xdr:twoCellAnchor>
    <xdr:from>
      <xdr:col>2</xdr:col>
      <xdr:colOff>762000</xdr:colOff>
      <xdr:row>1</xdr:row>
      <xdr:rowOff>39688</xdr:rowOff>
    </xdr:from>
    <xdr:to>
      <xdr:col>9</xdr:col>
      <xdr:colOff>381847</xdr:colOff>
      <xdr:row>16</xdr:row>
      <xdr:rowOff>34291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32C0AF-BB29-EB48-9CC2-A06260323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102394</xdr:rowOff>
    </xdr:from>
    <xdr:to>
      <xdr:col>12</xdr:col>
      <xdr:colOff>0</xdr:colOff>
      <xdr:row>16</xdr:row>
      <xdr:rowOff>92234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CD7453-6322-9348-8CA2-09ED85FDB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39688</xdr:rowOff>
    </xdr:from>
    <xdr:to>
      <xdr:col>1</xdr:col>
      <xdr:colOff>0</xdr:colOff>
      <xdr:row>16</xdr:row>
      <xdr:rowOff>34291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420F08-21EE-8F48-ACA0-F303DE58A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F341AF1-4633-EE42-808D-5EAE277ED93F}"/>
                </a:ext>
              </a:extLst>
            </xdr:cNvPr>
            <xdr:cNvSpPr txBox="1"/>
          </xdr:nvSpPr>
          <xdr:spPr>
            <a:xfrm>
              <a:off x="35306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F341AF1-4633-EE42-808D-5EAE277ED93F}"/>
                </a:ext>
              </a:extLst>
            </xdr:cNvPr>
            <xdr:cNvSpPr txBox="1"/>
          </xdr:nvSpPr>
          <xdr:spPr>
            <a:xfrm>
              <a:off x="35306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1FA07BB-247B-274F-A773-13E090AD74D4}"/>
                </a:ext>
              </a:extLst>
            </xdr:cNvPr>
            <xdr:cNvSpPr txBox="1"/>
          </xdr:nvSpPr>
          <xdr:spPr>
            <a:xfrm>
              <a:off x="34671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1FA07BB-247B-274F-A773-13E090AD74D4}"/>
                </a:ext>
              </a:extLst>
            </xdr:cNvPr>
            <xdr:cNvSpPr txBox="1"/>
          </xdr:nvSpPr>
          <xdr:spPr>
            <a:xfrm>
              <a:off x="34671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26</xdr:col>
      <xdr:colOff>76200</xdr:colOff>
      <xdr:row>19</xdr:row>
      <xdr:rowOff>63500</xdr:rowOff>
    </xdr:from>
    <xdr:ext cx="1395513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5">
              <a:extLst>
                <a:ext uri="{FF2B5EF4-FFF2-40B4-BE49-F238E27FC236}">
                  <a16:creationId xmlns:a16="http://schemas.microsoft.com/office/drawing/2014/main" id="{ECC671AE-0C21-9E48-A98E-16FD8519C1A1}"/>
                </a:ext>
              </a:extLst>
            </xdr:cNvPr>
            <xdr:cNvSpPr txBox="1"/>
          </xdr:nvSpPr>
          <xdr:spPr>
            <a:xfrm>
              <a:off x="23012400" y="3924300"/>
              <a:ext cx="1395513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5">
              <a:extLst>
                <a:ext uri="{FF2B5EF4-FFF2-40B4-BE49-F238E27FC236}">
                  <a16:creationId xmlns:a16="http://schemas.microsoft.com/office/drawing/2014/main" id="{ECC671AE-0C21-9E48-A98E-16FD8519C1A1}"/>
                </a:ext>
              </a:extLst>
            </xdr:cNvPr>
            <xdr:cNvSpPr txBox="1"/>
          </xdr:nvSpPr>
          <xdr:spPr>
            <a:xfrm>
              <a:off x="23012400" y="3924300"/>
              <a:ext cx="1395513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26</xdr:col>
      <xdr:colOff>50800</xdr:colOff>
      <xdr:row>26</xdr:row>
      <xdr:rowOff>114300</xdr:rowOff>
    </xdr:from>
    <xdr:ext cx="1530807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6">
              <a:extLst>
                <a:ext uri="{FF2B5EF4-FFF2-40B4-BE49-F238E27FC236}">
                  <a16:creationId xmlns:a16="http://schemas.microsoft.com/office/drawing/2014/main" id="{BF0CBE3E-892A-174C-8F9D-9390A5446968}"/>
                </a:ext>
              </a:extLst>
            </xdr:cNvPr>
            <xdr:cNvSpPr txBox="1"/>
          </xdr:nvSpPr>
          <xdr:spPr>
            <a:xfrm>
              <a:off x="22987000" y="5397500"/>
              <a:ext cx="1530807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6">
              <a:extLst>
                <a:ext uri="{FF2B5EF4-FFF2-40B4-BE49-F238E27FC236}">
                  <a16:creationId xmlns:a16="http://schemas.microsoft.com/office/drawing/2014/main" id="{BF0CBE3E-892A-174C-8F9D-9390A5446968}"/>
                </a:ext>
              </a:extLst>
            </xdr:cNvPr>
            <xdr:cNvSpPr txBox="1"/>
          </xdr:nvSpPr>
          <xdr:spPr>
            <a:xfrm>
              <a:off x="22987000" y="5397500"/>
              <a:ext cx="1530807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23</xdr:col>
      <xdr:colOff>0</xdr:colOff>
      <xdr:row>1</xdr:row>
      <xdr:rowOff>39688</xdr:rowOff>
    </xdr:from>
    <xdr:to>
      <xdr:col>23</xdr:col>
      <xdr:colOff>0</xdr:colOff>
      <xdr:row>16</xdr:row>
      <xdr:rowOff>34291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A260552-7F4E-DA4F-BBA8-720A71BE9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389731</xdr:colOff>
      <xdr:row>1</xdr:row>
      <xdr:rowOff>102394</xdr:rowOff>
    </xdr:from>
    <xdr:to>
      <xdr:col>31</xdr:col>
      <xdr:colOff>13811</xdr:colOff>
      <xdr:row>16</xdr:row>
      <xdr:rowOff>92234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8550EC6-4FA0-B34B-870B-3EEE50D7E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15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23274C5A-BA7E-0444-B2F1-EEAA1D2EC910}"/>
                </a:ext>
              </a:extLst>
            </xdr:cNvPr>
            <xdr:cNvSpPr txBox="1"/>
          </xdr:nvSpPr>
          <xdr:spPr>
            <a:xfrm>
              <a:off x="130556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23274C5A-BA7E-0444-B2F1-EEAA1D2EC910}"/>
                </a:ext>
              </a:extLst>
            </xdr:cNvPr>
            <xdr:cNvSpPr txBox="1"/>
          </xdr:nvSpPr>
          <xdr:spPr>
            <a:xfrm>
              <a:off x="130556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FDDAF3A-3CA1-EB4B-968B-9DEF4BC3BCCB}"/>
                </a:ext>
              </a:extLst>
            </xdr:cNvPr>
            <xdr:cNvSpPr txBox="1"/>
          </xdr:nvSpPr>
          <xdr:spPr>
            <a:xfrm>
              <a:off x="129921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FDDAF3A-3CA1-EB4B-968B-9DEF4BC3BCCB}"/>
                </a:ext>
              </a:extLst>
            </xdr:cNvPr>
            <xdr:cNvSpPr txBox="1"/>
          </xdr:nvSpPr>
          <xdr:spPr>
            <a:xfrm>
              <a:off x="129921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13</xdr:col>
      <xdr:colOff>474133</xdr:colOff>
      <xdr:row>1</xdr:row>
      <xdr:rowOff>39688</xdr:rowOff>
    </xdr:from>
    <xdr:to>
      <xdr:col>20</xdr:col>
      <xdr:colOff>93980</xdr:colOff>
      <xdr:row>16</xdr:row>
      <xdr:rowOff>34291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952039F-04BB-DA4C-BB20-6AAA75E94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26</xdr:col>
      <xdr:colOff>76200</xdr:colOff>
      <xdr:row>19</xdr:row>
      <xdr:rowOff>63500</xdr:rowOff>
    </xdr:from>
    <xdr:ext cx="1395513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5">
              <a:extLst>
                <a:ext uri="{FF2B5EF4-FFF2-40B4-BE49-F238E27FC236}">
                  <a16:creationId xmlns:a16="http://schemas.microsoft.com/office/drawing/2014/main" id="{5D6F808B-AA1A-6A46-ABAB-FFC523009701}"/>
                </a:ext>
              </a:extLst>
            </xdr:cNvPr>
            <xdr:cNvSpPr txBox="1"/>
          </xdr:nvSpPr>
          <xdr:spPr>
            <a:xfrm>
              <a:off x="23012400" y="3924300"/>
              <a:ext cx="1395513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6" name="CuadroTexto 5">
              <a:extLst>
                <a:ext uri="{FF2B5EF4-FFF2-40B4-BE49-F238E27FC236}">
                  <a16:creationId xmlns:a16="http://schemas.microsoft.com/office/drawing/2014/main" id="{5D6F808B-AA1A-6A46-ABAB-FFC523009701}"/>
                </a:ext>
              </a:extLst>
            </xdr:cNvPr>
            <xdr:cNvSpPr txBox="1"/>
          </xdr:nvSpPr>
          <xdr:spPr>
            <a:xfrm>
              <a:off x="23012400" y="3924300"/>
              <a:ext cx="1395513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26</xdr:col>
      <xdr:colOff>50800</xdr:colOff>
      <xdr:row>26</xdr:row>
      <xdr:rowOff>114300</xdr:rowOff>
    </xdr:from>
    <xdr:ext cx="1530807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6">
              <a:extLst>
                <a:ext uri="{FF2B5EF4-FFF2-40B4-BE49-F238E27FC236}">
                  <a16:creationId xmlns:a16="http://schemas.microsoft.com/office/drawing/2014/main" id="{6FD3E4CD-392E-DE4D-A357-DFC8826AA9C5}"/>
                </a:ext>
              </a:extLst>
            </xdr:cNvPr>
            <xdr:cNvSpPr txBox="1"/>
          </xdr:nvSpPr>
          <xdr:spPr>
            <a:xfrm>
              <a:off x="22987000" y="5397500"/>
              <a:ext cx="1530807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7" name="CuadroTexto 6">
              <a:extLst>
                <a:ext uri="{FF2B5EF4-FFF2-40B4-BE49-F238E27FC236}">
                  <a16:creationId xmlns:a16="http://schemas.microsoft.com/office/drawing/2014/main" id="{6FD3E4CD-392E-DE4D-A357-DFC8826AA9C5}"/>
                </a:ext>
              </a:extLst>
            </xdr:cNvPr>
            <xdr:cNvSpPr txBox="1"/>
          </xdr:nvSpPr>
          <xdr:spPr>
            <a:xfrm>
              <a:off x="22987000" y="5397500"/>
              <a:ext cx="1530807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23</xdr:col>
      <xdr:colOff>0</xdr:colOff>
      <xdr:row>1</xdr:row>
      <xdr:rowOff>39688</xdr:rowOff>
    </xdr:from>
    <xdr:to>
      <xdr:col>23</xdr:col>
      <xdr:colOff>0</xdr:colOff>
      <xdr:row>16</xdr:row>
      <xdr:rowOff>34291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D4489CD-3F79-B34E-A698-0ECB64CEF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389731</xdr:colOff>
      <xdr:row>1</xdr:row>
      <xdr:rowOff>102394</xdr:rowOff>
    </xdr:from>
    <xdr:to>
      <xdr:col>31</xdr:col>
      <xdr:colOff>13811</xdr:colOff>
      <xdr:row>16</xdr:row>
      <xdr:rowOff>92234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6F9972E6-B748-304E-A91C-D9F762834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15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CE046DBB-F0C1-224C-9EDB-D259DC270633}"/>
                </a:ext>
              </a:extLst>
            </xdr:cNvPr>
            <xdr:cNvSpPr txBox="1"/>
          </xdr:nvSpPr>
          <xdr:spPr>
            <a:xfrm>
              <a:off x="130556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CE046DBB-F0C1-224C-9EDB-D259DC270633}"/>
                </a:ext>
              </a:extLst>
            </xdr:cNvPr>
            <xdr:cNvSpPr txBox="1"/>
          </xdr:nvSpPr>
          <xdr:spPr>
            <a:xfrm>
              <a:off x="130556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C1CB3800-0B15-8244-B03D-DAF13BEB914A}"/>
                </a:ext>
              </a:extLst>
            </xdr:cNvPr>
            <xdr:cNvSpPr txBox="1"/>
          </xdr:nvSpPr>
          <xdr:spPr>
            <a:xfrm>
              <a:off x="129921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C1CB3800-0B15-8244-B03D-DAF13BEB914A}"/>
                </a:ext>
              </a:extLst>
            </xdr:cNvPr>
            <xdr:cNvSpPr txBox="1"/>
          </xdr:nvSpPr>
          <xdr:spPr>
            <a:xfrm>
              <a:off x="129921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13</xdr:col>
      <xdr:colOff>474133</xdr:colOff>
      <xdr:row>1</xdr:row>
      <xdr:rowOff>39688</xdr:rowOff>
    </xdr:from>
    <xdr:to>
      <xdr:col>20</xdr:col>
      <xdr:colOff>93980</xdr:colOff>
      <xdr:row>16</xdr:row>
      <xdr:rowOff>34291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A8D47A92-9B98-FC44-B7C5-89B80FA5F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37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B0CBB44B-05AE-A14E-8870-6A5CDDDCF6DB}"/>
                </a:ext>
              </a:extLst>
            </xdr:cNvPr>
            <xdr:cNvSpPr txBox="1"/>
          </xdr:nvSpPr>
          <xdr:spPr>
            <a:xfrm>
              <a:off x="326898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B0CBB44B-05AE-A14E-8870-6A5CDDDCF6DB}"/>
                </a:ext>
              </a:extLst>
            </xdr:cNvPr>
            <xdr:cNvSpPr txBox="1"/>
          </xdr:nvSpPr>
          <xdr:spPr>
            <a:xfrm>
              <a:off x="326898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37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59C263BA-C64B-3546-AB62-63107F2B5F38}"/>
                </a:ext>
              </a:extLst>
            </xdr:cNvPr>
            <xdr:cNvSpPr txBox="1"/>
          </xdr:nvSpPr>
          <xdr:spPr>
            <a:xfrm>
              <a:off x="32931100" y="5328557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59C263BA-C64B-3546-AB62-63107F2B5F38}"/>
                </a:ext>
              </a:extLst>
            </xdr:cNvPr>
            <xdr:cNvSpPr txBox="1"/>
          </xdr:nvSpPr>
          <xdr:spPr>
            <a:xfrm>
              <a:off x="32931100" y="5328557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35</xdr:col>
      <xdr:colOff>762000</xdr:colOff>
      <xdr:row>1</xdr:row>
      <xdr:rowOff>39688</xdr:rowOff>
    </xdr:from>
    <xdr:to>
      <xdr:col>42</xdr:col>
      <xdr:colOff>381847</xdr:colOff>
      <xdr:row>16</xdr:row>
      <xdr:rowOff>34291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A0A7EE06-5337-374E-AEF2-8A218F787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0</xdr:colOff>
      <xdr:row>1</xdr:row>
      <xdr:rowOff>102394</xdr:rowOff>
    </xdr:from>
    <xdr:to>
      <xdr:col>45</xdr:col>
      <xdr:colOff>0</xdr:colOff>
      <xdr:row>16</xdr:row>
      <xdr:rowOff>92234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9A84E49-1699-424B-A819-9E7731B6B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1</xdr:row>
      <xdr:rowOff>39688</xdr:rowOff>
    </xdr:from>
    <xdr:to>
      <xdr:col>34</xdr:col>
      <xdr:colOff>0</xdr:colOff>
      <xdr:row>16</xdr:row>
      <xdr:rowOff>34291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6E8A0B64-4AB5-F743-87C1-3257A018E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762000</xdr:colOff>
      <xdr:row>1</xdr:row>
      <xdr:rowOff>39688</xdr:rowOff>
    </xdr:from>
    <xdr:to>
      <xdr:col>42</xdr:col>
      <xdr:colOff>381847</xdr:colOff>
      <xdr:row>16</xdr:row>
      <xdr:rowOff>34291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D9A355FD-C7D3-4D43-B3DA-1197BAC10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0</xdr:colOff>
      <xdr:row>1</xdr:row>
      <xdr:rowOff>102394</xdr:rowOff>
    </xdr:from>
    <xdr:to>
      <xdr:col>45</xdr:col>
      <xdr:colOff>0</xdr:colOff>
      <xdr:row>16</xdr:row>
      <xdr:rowOff>92234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3F120535-0088-9E42-A97F-43A174671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1</xdr:row>
      <xdr:rowOff>39688</xdr:rowOff>
    </xdr:from>
    <xdr:to>
      <xdr:col>34</xdr:col>
      <xdr:colOff>0</xdr:colOff>
      <xdr:row>16</xdr:row>
      <xdr:rowOff>34291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256C8CAC-D9E6-374A-BF9D-AEA55D91D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60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DC6D1CD2-DB67-7241-9098-406049971DA3}"/>
                </a:ext>
              </a:extLst>
            </xdr:cNvPr>
            <xdr:cNvSpPr txBox="1"/>
          </xdr:nvSpPr>
          <xdr:spPr>
            <a:xfrm>
              <a:off x="528447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DC6D1CD2-DB67-7241-9098-406049971DA3}"/>
                </a:ext>
              </a:extLst>
            </xdr:cNvPr>
            <xdr:cNvSpPr txBox="1"/>
          </xdr:nvSpPr>
          <xdr:spPr>
            <a:xfrm>
              <a:off x="528447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60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5CAF4324-EB86-574C-8A5D-4C3E47A13DBF}"/>
                </a:ext>
              </a:extLst>
            </xdr:cNvPr>
            <xdr:cNvSpPr txBox="1"/>
          </xdr:nvSpPr>
          <xdr:spPr>
            <a:xfrm>
              <a:off x="527812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5CAF4324-EB86-574C-8A5D-4C3E47A13DBF}"/>
                </a:ext>
              </a:extLst>
            </xdr:cNvPr>
            <xdr:cNvSpPr txBox="1"/>
          </xdr:nvSpPr>
          <xdr:spPr>
            <a:xfrm>
              <a:off x="527812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58</xdr:col>
      <xdr:colOff>762000</xdr:colOff>
      <xdr:row>1</xdr:row>
      <xdr:rowOff>39688</xdr:rowOff>
    </xdr:from>
    <xdr:to>
      <xdr:col>65</xdr:col>
      <xdr:colOff>381847</xdr:colOff>
      <xdr:row>16</xdr:row>
      <xdr:rowOff>34291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3FADE05C-9B19-BB4A-888E-1C6A88D0B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49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BC104297-9744-CB44-BC96-5381E16DEF9F}"/>
                </a:ext>
              </a:extLst>
            </xdr:cNvPr>
            <xdr:cNvSpPr txBox="1"/>
          </xdr:nvSpPr>
          <xdr:spPr>
            <a:xfrm>
              <a:off x="431800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BC104297-9744-CB44-BC96-5381E16DEF9F}"/>
                </a:ext>
              </a:extLst>
            </xdr:cNvPr>
            <xdr:cNvSpPr txBox="1"/>
          </xdr:nvSpPr>
          <xdr:spPr>
            <a:xfrm>
              <a:off x="431800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49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5DC4A820-3F96-CC4C-BC04-58C2A420DAC2}"/>
                </a:ext>
              </a:extLst>
            </xdr:cNvPr>
            <xdr:cNvSpPr txBox="1"/>
          </xdr:nvSpPr>
          <xdr:spPr>
            <a:xfrm>
              <a:off x="431165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5DC4A820-3F96-CC4C-BC04-58C2A420DAC2}"/>
                </a:ext>
              </a:extLst>
            </xdr:cNvPr>
            <xdr:cNvSpPr txBox="1"/>
          </xdr:nvSpPr>
          <xdr:spPr>
            <a:xfrm>
              <a:off x="431165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47</xdr:col>
      <xdr:colOff>474133</xdr:colOff>
      <xdr:row>1</xdr:row>
      <xdr:rowOff>39688</xdr:rowOff>
    </xdr:from>
    <xdr:to>
      <xdr:col>54</xdr:col>
      <xdr:colOff>93980</xdr:colOff>
      <xdr:row>16</xdr:row>
      <xdr:rowOff>34291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1D9D09AB-F335-044E-8B9A-D9DBA0BD5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60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94FE0BCE-2A2A-DC4D-9B33-ED81BC4027D2}"/>
                </a:ext>
              </a:extLst>
            </xdr:cNvPr>
            <xdr:cNvSpPr txBox="1"/>
          </xdr:nvSpPr>
          <xdr:spPr>
            <a:xfrm>
              <a:off x="528447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94FE0BCE-2A2A-DC4D-9B33-ED81BC4027D2}"/>
                </a:ext>
              </a:extLst>
            </xdr:cNvPr>
            <xdr:cNvSpPr txBox="1"/>
          </xdr:nvSpPr>
          <xdr:spPr>
            <a:xfrm>
              <a:off x="528447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60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D8C6FEDF-2A3B-A74E-A95A-980F8B2CD94C}"/>
                </a:ext>
              </a:extLst>
            </xdr:cNvPr>
            <xdr:cNvSpPr txBox="1"/>
          </xdr:nvSpPr>
          <xdr:spPr>
            <a:xfrm>
              <a:off x="527812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D8C6FEDF-2A3B-A74E-A95A-980F8B2CD94C}"/>
                </a:ext>
              </a:extLst>
            </xdr:cNvPr>
            <xdr:cNvSpPr txBox="1"/>
          </xdr:nvSpPr>
          <xdr:spPr>
            <a:xfrm>
              <a:off x="527812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60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83FA2F6F-3B30-0747-AA81-461827381E7F}"/>
                </a:ext>
              </a:extLst>
            </xdr:cNvPr>
            <xdr:cNvSpPr txBox="1"/>
          </xdr:nvSpPr>
          <xdr:spPr>
            <a:xfrm>
              <a:off x="528447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83FA2F6F-3B30-0747-AA81-461827381E7F}"/>
                </a:ext>
              </a:extLst>
            </xdr:cNvPr>
            <xdr:cNvSpPr txBox="1"/>
          </xdr:nvSpPr>
          <xdr:spPr>
            <a:xfrm>
              <a:off x="528447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60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616D6CA7-A4EC-3144-BC00-5B36057CBFB7}"/>
                </a:ext>
              </a:extLst>
            </xdr:cNvPr>
            <xdr:cNvSpPr txBox="1"/>
          </xdr:nvSpPr>
          <xdr:spPr>
            <a:xfrm>
              <a:off x="527812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616D6CA7-A4EC-3144-BC00-5B36057CBFB7}"/>
                </a:ext>
              </a:extLst>
            </xdr:cNvPr>
            <xdr:cNvSpPr txBox="1"/>
          </xdr:nvSpPr>
          <xdr:spPr>
            <a:xfrm>
              <a:off x="527812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58</xdr:col>
      <xdr:colOff>762000</xdr:colOff>
      <xdr:row>1</xdr:row>
      <xdr:rowOff>39688</xdr:rowOff>
    </xdr:from>
    <xdr:to>
      <xdr:col>65</xdr:col>
      <xdr:colOff>381847</xdr:colOff>
      <xdr:row>16</xdr:row>
      <xdr:rowOff>34291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9CFFA1F5-2CF0-4249-A575-4B0E95B2A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49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2CBF33FD-1E05-4447-BC40-83E9FEFCD52A}"/>
                </a:ext>
              </a:extLst>
            </xdr:cNvPr>
            <xdr:cNvSpPr txBox="1"/>
          </xdr:nvSpPr>
          <xdr:spPr>
            <a:xfrm>
              <a:off x="431800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2CBF33FD-1E05-4447-BC40-83E9FEFCD52A}"/>
                </a:ext>
              </a:extLst>
            </xdr:cNvPr>
            <xdr:cNvSpPr txBox="1"/>
          </xdr:nvSpPr>
          <xdr:spPr>
            <a:xfrm>
              <a:off x="431800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49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414F22C9-0DD5-524C-82A0-45FFAD3BBA0C}"/>
                </a:ext>
              </a:extLst>
            </xdr:cNvPr>
            <xdr:cNvSpPr txBox="1"/>
          </xdr:nvSpPr>
          <xdr:spPr>
            <a:xfrm>
              <a:off x="431165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414F22C9-0DD5-524C-82A0-45FFAD3BBA0C}"/>
                </a:ext>
              </a:extLst>
            </xdr:cNvPr>
            <xdr:cNvSpPr txBox="1"/>
          </xdr:nvSpPr>
          <xdr:spPr>
            <a:xfrm>
              <a:off x="431165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47</xdr:col>
      <xdr:colOff>474133</xdr:colOff>
      <xdr:row>1</xdr:row>
      <xdr:rowOff>39688</xdr:rowOff>
    </xdr:from>
    <xdr:to>
      <xdr:col>54</xdr:col>
      <xdr:colOff>93980</xdr:colOff>
      <xdr:row>16</xdr:row>
      <xdr:rowOff>34291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36FA0F43-ABB1-AA4C-9A98-D24A0F637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oneCellAnchor>
    <xdr:from>
      <xdr:col>60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D5FBF92F-101B-B246-9DE9-D6A1CE4E4D93}"/>
                </a:ext>
              </a:extLst>
            </xdr:cNvPr>
            <xdr:cNvSpPr txBox="1"/>
          </xdr:nvSpPr>
          <xdr:spPr>
            <a:xfrm>
              <a:off x="528447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D5FBF92F-101B-B246-9DE9-D6A1CE4E4D93}"/>
                </a:ext>
              </a:extLst>
            </xdr:cNvPr>
            <xdr:cNvSpPr txBox="1"/>
          </xdr:nvSpPr>
          <xdr:spPr>
            <a:xfrm>
              <a:off x="528447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60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05354D30-F5B6-A04E-9EDB-DF5F8F4900AE}"/>
                </a:ext>
              </a:extLst>
            </xdr:cNvPr>
            <xdr:cNvSpPr txBox="1"/>
          </xdr:nvSpPr>
          <xdr:spPr>
            <a:xfrm>
              <a:off x="527812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05354D30-F5B6-A04E-9EDB-DF5F8F4900AE}"/>
                </a:ext>
              </a:extLst>
            </xdr:cNvPr>
            <xdr:cNvSpPr txBox="1"/>
          </xdr:nvSpPr>
          <xdr:spPr>
            <a:xfrm>
              <a:off x="527812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69EF6A25-C718-A24F-A5C2-980CEE57D0B9}"/>
                </a:ext>
              </a:extLst>
            </xdr:cNvPr>
            <xdr:cNvSpPr txBox="1"/>
          </xdr:nvSpPr>
          <xdr:spPr>
            <a:xfrm>
              <a:off x="53748152" y="379511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69EF6A25-C718-A24F-A5C2-980CEE57D0B9}"/>
                </a:ext>
              </a:extLst>
            </xdr:cNvPr>
            <xdr:cNvSpPr txBox="1"/>
          </xdr:nvSpPr>
          <xdr:spPr>
            <a:xfrm>
              <a:off x="53748152" y="379511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A57E62BC-8CC0-6345-B7A8-C4BCF6E2F3F3}"/>
                </a:ext>
              </a:extLst>
            </xdr:cNvPr>
            <xdr:cNvSpPr txBox="1"/>
          </xdr:nvSpPr>
          <xdr:spPr>
            <a:xfrm>
              <a:off x="53684652" y="5263493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A57E62BC-8CC0-6345-B7A8-C4BCF6E2F3F3}"/>
                </a:ext>
              </a:extLst>
            </xdr:cNvPr>
            <xdr:cNvSpPr txBox="1"/>
          </xdr:nvSpPr>
          <xdr:spPr>
            <a:xfrm>
              <a:off x="53684652" y="5263493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69</xdr:col>
      <xdr:colOff>762000</xdr:colOff>
      <xdr:row>1</xdr:row>
      <xdr:rowOff>39688</xdr:rowOff>
    </xdr:from>
    <xdr:to>
      <xdr:col>76</xdr:col>
      <xdr:colOff>381847</xdr:colOff>
      <xdr:row>16</xdr:row>
      <xdr:rowOff>34291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5EFB4DC3-054F-3B47-8990-218784127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71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9BF0D1BA-0FED-DC46-AE3D-DB522B0024BF}"/>
                </a:ext>
              </a:extLst>
            </xdr:cNvPr>
            <xdr:cNvSpPr txBox="1"/>
          </xdr:nvSpPr>
          <xdr:spPr>
            <a:xfrm>
              <a:off x="53748152" y="379511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9BF0D1BA-0FED-DC46-AE3D-DB522B0024BF}"/>
                </a:ext>
              </a:extLst>
            </xdr:cNvPr>
            <xdr:cNvSpPr txBox="1"/>
          </xdr:nvSpPr>
          <xdr:spPr>
            <a:xfrm>
              <a:off x="53748152" y="379511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C2A8A70E-D0A5-9C43-BCB8-DD9B7D4F2180}"/>
                </a:ext>
              </a:extLst>
            </xdr:cNvPr>
            <xdr:cNvSpPr txBox="1"/>
          </xdr:nvSpPr>
          <xdr:spPr>
            <a:xfrm>
              <a:off x="53684652" y="5263493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C2A8A70E-D0A5-9C43-BCB8-DD9B7D4F2180}"/>
                </a:ext>
              </a:extLst>
            </xdr:cNvPr>
            <xdr:cNvSpPr txBox="1"/>
          </xdr:nvSpPr>
          <xdr:spPr>
            <a:xfrm>
              <a:off x="53684652" y="5263493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AD87BB64-AFAE-1449-AE2C-F480E2D33017}"/>
                </a:ext>
              </a:extLst>
            </xdr:cNvPr>
            <xdr:cNvSpPr txBox="1"/>
          </xdr:nvSpPr>
          <xdr:spPr>
            <a:xfrm>
              <a:off x="53748152" y="379511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AD87BB64-AFAE-1449-AE2C-F480E2D33017}"/>
                </a:ext>
              </a:extLst>
            </xdr:cNvPr>
            <xdr:cNvSpPr txBox="1"/>
          </xdr:nvSpPr>
          <xdr:spPr>
            <a:xfrm>
              <a:off x="53748152" y="379511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653B0D73-548E-6F4B-8746-024CE3DECFF3}"/>
                </a:ext>
              </a:extLst>
            </xdr:cNvPr>
            <xdr:cNvSpPr txBox="1"/>
          </xdr:nvSpPr>
          <xdr:spPr>
            <a:xfrm>
              <a:off x="53684652" y="5263493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653B0D73-548E-6F4B-8746-024CE3DECFF3}"/>
                </a:ext>
              </a:extLst>
            </xdr:cNvPr>
            <xdr:cNvSpPr txBox="1"/>
          </xdr:nvSpPr>
          <xdr:spPr>
            <a:xfrm>
              <a:off x="53684652" y="5263493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69</xdr:col>
      <xdr:colOff>762000</xdr:colOff>
      <xdr:row>1</xdr:row>
      <xdr:rowOff>39688</xdr:rowOff>
    </xdr:from>
    <xdr:to>
      <xdr:col>76</xdr:col>
      <xdr:colOff>381847</xdr:colOff>
      <xdr:row>16</xdr:row>
      <xdr:rowOff>34291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4E8D7858-B8C5-0D4C-8C19-6A479BBEE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oneCellAnchor>
    <xdr:from>
      <xdr:col>71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EB751021-D1A4-E340-A609-4678837A432B}"/>
                </a:ext>
              </a:extLst>
            </xdr:cNvPr>
            <xdr:cNvSpPr txBox="1"/>
          </xdr:nvSpPr>
          <xdr:spPr>
            <a:xfrm>
              <a:off x="53748152" y="379511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EB751021-D1A4-E340-A609-4678837A432B}"/>
                </a:ext>
              </a:extLst>
            </xdr:cNvPr>
            <xdr:cNvSpPr txBox="1"/>
          </xdr:nvSpPr>
          <xdr:spPr>
            <a:xfrm>
              <a:off x="53748152" y="379511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C086BE7F-6972-B544-9C25-7C8476F5F0DD}"/>
                </a:ext>
              </a:extLst>
            </xdr:cNvPr>
            <xdr:cNvSpPr txBox="1"/>
          </xdr:nvSpPr>
          <xdr:spPr>
            <a:xfrm>
              <a:off x="53684652" y="5263493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C086BE7F-6972-B544-9C25-7C8476F5F0DD}"/>
                </a:ext>
              </a:extLst>
            </xdr:cNvPr>
            <xdr:cNvSpPr txBox="1"/>
          </xdr:nvSpPr>
          <xdr:spPr>
            <a:xfrm>
              <a:off x="53684652" y="5263493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82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24F46DED-43A4-D446-B760-D2DF5E3AD636}"/>
                </a:ext>
              </a:extLst>
            </xdr:cNvPr>
            <xdr:cNvSpPr txBox="1"/>
          </xdr:nvSpPr>
          <xdr:spPr>
            <a:xfrm>
              <a:off x="63356512" y="38608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24F46DED-43A4-D446-B760-D2DF5E3AD636}"/>
                </a:ext>
              </a:extLst>
            </xdr:cNvPr>
            <xdr:cNvSpPr txBox="1"/>
          </xdr:nvSpPr>
          <xdr:spPr>
            <a:xfrm>
              <a:off x="63356512" y="38608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82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E6A2DCE4-7158-D845-A9AD-9AF9174B643A}"/>
                </a:ext>
              </a:extLst>
            </xdr:cNvPr>
            <xdr:cNvSpPr txBox="1"/>
          </xdr:nvSpPr>
          <xdr:spPr>
            <a:xfrm>
              <a:off x="63293012" y="5353384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E6A2DCE4-7158-D845-A9AD-9AF9174B643A}"/>
                </a:ext>
              </a:extLst>
            </xdr:cNvPr>
            <xdr:cNvSpPr txBox="1"/>
          </xdr:nvSpPr>
          <xdr:spPr>
            <a:xfrm>
              <a:off x="63293012" y="5353384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80</xdr:col>
      <xdr:colOff>762000</xdr:colOff>
      <xdr:row>1</xdr:row>
      <xdr:rowOff>39688</xdr:rowOff>
    </xdr:from>
    <xdr:to>
      <xdr:col>87</xdr:col>
      <xdr:colOff>381847</xdr:colOff>
      <xdr:row>16</xdr:row>
      <xdr:rowOff>34291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62E19FB3-ECA8-0347-88C9-081550F0C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oneCellAnchor>
    <xdr:from>
      <xdr:col>82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F9DC18F6-4947-BD47-AF4F-FB4A9E6AE409}"/>
                </a:ext>
              </a:extLst>
            </xdr:cNvPr>
            <xdr:cNvSpPr txBox="1"/>
          </xdr:nvSpPr>
          <xdr:spPr>
            <a:xfrm>
              <a:off x="63356512" y="38608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F9DC18F6-4947-BD47-AF4F-FB4A9E6AE409}"/>
                </a:ext>
              </a:extLst>
            </xdr:cNvPr>
            <xdr:cNvSpPr txBox="1"/>
          </xdr:nvSpPr>
          <xdr:spPr>
            <a:xfrm>
              <a:off x="63356512" y="38608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82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id="{5B86CDB6-1F9A-7D4E-B42B-6CF759FB951E}"/>
                </a:ext>
              </a:extLst>
            </xdr:cNvPr>
            <xdr:cNvSpPr txBox="1"/>
          </xdr:nvSpPr>
          <xdr:spPr>
            <a:xfrm>
              <a:off x="63293012" y="5353384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id="{5B86CDB6-1F9A-7D4E-B42B-6CF759FB951E}"/>
                </a:ext>
              </a:extLst>
            </xdr:cNvPr>
            <xdr:cNvSpPr txBox="1"/>
          </xdr:nvSpPr>
          <xdr:spPr>
            <a:xfrm>
              <a:off x="63293012" y="5353384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82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7C0E88E7-9E82-844A-A0BB-346D8752EC93}"/>
                </a:ext>
              </a:extLst>
            </xdr:cNvPr>
            <xdr:cNvSpPr txBox="1"/>
          </xdr:nvSpPr>
          <xdr:spPr>
            <a:xfrm>
              <a:off x="63356512" y="38608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7C0E88E7-9E82-844A-A0BB-346D8752EC93}"/>
                </a:ext>
              </a:extLst>
            </xdr:cNvPr>
            <xdr:cNvSpPr txBox="1"/>
          </xdr:nvSpPr>
          <xdr:spPr>
            <a:xfrm>
              <a:off x="63356512" y="38608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82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1BDD74D5-F1E7-6247-94A5-CF50FF5C0ECB}"/>
                </a:ext>
              </a:extLst>
            </xdr:cNvPr>
            <xdr:cNvSpPr txBox="1"/>
          </xdr:nvSpPr>
          <xdr:spPr>
            <a:xfrm>
              <a:off x="63293012" y="5353384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1BDD74D5-F1E7-6247-94A5-CF50FF5C0ECB}"/>
                </a:ext>
              </a:extLst>
            </xdr:cNvPr>
            <xdr:cNvSpPr txBox="1"/>
          </xdr:nvSpPr>
          <xdr:spPr>
            <a:xfrm>
              <a:off x="63293012" y="5353384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80</xdr:col>
      <xdr:colOff>762000</xdr:colOff>
      <xdr:row>1</xdr:row>
      <xdr:rowOff>39688</xdr:rowOff>
    </xdr:from>
    <xdr:to>
      <xdr:col>87</xdr:col>
      <xdr:colOff>381847</xdr:colOff>
      <xdr:row>16</xdr:row>
      <xdr:rowOff>34291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5B1DF415-6668-2B44-A4AE-F229C5E78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82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EB87BA34-275C-804A-B487-A094C289C21A}"/>
                </a:ext>
              </a:extLst>
            </xdr:cNvPr>
            <xdr:cNvSpPr txBox="1"/>
          </xdr:nvSpPr>
          <xdr:spPr>
            <a:xfrm>
              <a:off x="63356512" y="38608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EB87BA34-275C-804A-B487-A094C289C21A}"/>
                </a:ext>
              </a:extLst>
            </xdr:cNvPr>
            <xdr:cNvSpPr txBox="1"/>
          </xdr:nvSpPr>
          <xdr:spPr>
            <a:xfrm>
              <a:off x="63356512" y="38608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82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02CF3B62-0BAE-8D40-8CDD-75D8566EA7A0}"/>
                </a:ext>
              </a:extLst>
            </xdr:cNvPr>
            <xdr:cNvSpPr txBox="1"/>
          </xdr:nvSpPr>
          <xdr:spPr>
            <a:xfrm>
              <a:off x="63293012" y="5353384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02CF3B62-0BAE-8D40-8CDD-75D8566EA7A0}"/>
                </a:ext>
              </a:extLst>
            </xdr:cNvPr>
            <xdr:cNvSpPr txBox="1"/>
          </xdr:nvSpPr>
          <xdr:spPr>
            <a:xfrm>
              <a:off x="63293012" y="5353384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101600</xdr:colOff>
      <xdr:row>19</xdr:row>
      <xdr:rowOff>50800</xdr:rowOff>
    </xdr:from>
    <xdr:to>
      <xdr:col>5</xdr:col>
      <xdr:colOff>658914</xdr:colOff>
      <xdr:row>20</xdr:row>
      <xdr:rowOff>165059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A35A379-B046-A140-A83B-5303FE55426C}"/>
                </a:ext>
              </a:extLst>
            </xdr:cNvPr>
            <xdr:cNvSpPr txBox="1"/>
          </xdr:nvSpPr>
          <xdr:spPr>
            <a:xfrm>
              <a:off x="12890500" y="3911600"/>
              <a:ext cx="13828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A35A379-B046-A140-A83B-5303FE55426C}"/>
                </a:ext>
              </a:extLst>
            </xdr:cNvPr>
            <xdr:cNvSpPr txBox="1"/>
          </xdr:nvSpPr>
          <xdr:spPr>
            <a:xfrm>
              <a:off x="12890500" y="3911600"/>
              <a:ext cx="13828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twoCellAnchor>
  <xdr:twoCellAnchor editAs="oneCell">
    <xdr:from>
      <xdr:col>4</xdr:col>
      <xdr:colOff>38100</xdr:colOff>
      <xdr:row>26</xdr:row>
      <xdr:rowOff>139700</xdr:rowOff>
    </xdr:from>
    <xdr:to>
      <xdr:col>5</xdr:col>
      <xdr:colOff>730708</xdr:colOff>
      <xdr:row>28</xdr:row>
      <xdr:rowOff>71919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10D3C43-7991-2441-A65E-896659DCB865}"/>
                </a:ext>
              </a:extLst>
            </xdr:cNvPr>
            <xdr:cNvSpPr txBox="1"/>
          </xdr:nvSpPr>
          <xdr:spPr>
            <a:xfrm>
              <a:off x="12827000" y="5422900"/>
              <a:ext cx="15181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10D3C43-7991-2441-A65E-896659DCB865}"/>
                </a:ext>
              </a:extLst>
            </xdr:cNvPr>
            <xdr:cNvSpPr txBox="1"/>
          </xdr:nvSpPr>
          <xdr:spPr>
            <a:xfrm>
              <a:off x="12827000" y="5422900"/>
              <a:ext cx="15181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twoCellAnchor>
  <xdr:twoCellAnchor>
    <xdr:from>
      <xdr:col>2</xdr:col>
      <xdr:colOff>762000</xdr:colOff>
      <xdr:row>1</xdr:row>
      <xdr:rowOff>39688</xdr:rowOff>
    </xdr:from>
    <xdr:to>
      <xdr:col>9</xdr:col>
      <xdr:colOff>381847</xdr:colOff>
      <xdr:row>16</xdr:row>
      <xdr:rowOff>34291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8107B3B-2438-3445-ADFB-2EB5F4147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102394</xdr:rowOff>
    </xdr:from>
    <xdr:to>
      <xdr:col>12</xdr:col>
      <xdr:colOff>0</xdr:colOff>
      <xdr:row>16</xdr:row>
      <xdr:rowOff>92234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3E191A5-24A9-D849-9FF3-66B908836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39688</xdr:rowOff>
    </xdr:from>
    <xdr:to>
      <xdr:col>1</xdr:col>
      <xdr:colOff>0</xdr:colOff>
      <xdr:row>16</xdr:row>
      <xdr:rowOff>34291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9E1ADDF-41EC-854A-9825-D5AA0C49E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C3EAE74B-0D27-384C-A8AA-FBBD811F722B}"/>
                </a:ext>
              </a:extLst>
            </xdr:cNvPr>
            <xdr:cNvSpPr txBox="1"/>
          </xdr:nvSpPr>
          <xdr:spPr>
            <a:xfrm>
              <a:off x="128905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C3EAE74B-0D27-384C-A8AA-FBBD811F722B}"/>
                </a:ext>
              </a:extLst>
            </xdr:cNvPr>
            <xdr:cNvSpPr txBox="1"/>
          </xdr:nvSpPr>
          <xdr:spPr>
            <a:xfrm>
              <a:off x="128905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3908DC2-D57E-7540-8361-07EAEF7D3166}"/>
                </a:ext>
              </a:extLst>
            </xdr:cNvPr>
            <xdr:cNvSpPr txBox="1"/>
          </xdr:nvSpPr>
          <xdr:spPr>
            <a:xfrm>
              <a:off x="128270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3908DC2-D57E-7540-8361-07EAEF7D3166}"/>
                </a:ext>
              </a:extLst>
            </xdr:cNvPr>
            <xdr:cNvSpPr txBox="1"/>
          </xdr:nvSpPr>
          <xdr:spPr>
            <a:xfrm>
              <a:off x="128270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26</xdr:col>
      <xdr:colOff>76200</xdr:colOff>
      <xdr:row>19</xdr:row>
      <xdr:rowOff>63500</xdr:rowOff>
    </xdr:from>
    <xdr:ext cx="1395513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5">
              <a:extLst>
                <a:ext uri="{FF2B5EF4-FFF2-40B4-BE49-F238E27FC236}">
                  <a16:creationId xmlns:a16="http://schemas.microsoft.com/office/drawing/2014/main" id="{0ECBAEF2-1F5E-A74E-8609-2EB216FA72A6}"/>
                </a:ext>
              </a:extLst>
            </xdr:cNvPr>
            <xdr:cNvSpPr txBox="1"/>
          </xdr:nvSpPr>
          <xdr:spPr>
            <a:xfrm>
              <a:off x="51485800" y="3924300"/>
              <a:ext cx="1395513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5" name="CuadroTexto 5">
              <a:extLst>
                <a:ext uri="{FF2B5EF4-FFF2-40B4-BE49-F238E27FC236}">
                  <a16:creationId xmlns:a16="http://schemas.microsoft.com/office/drawing/2014/main" id="{0ECBAEF2-1F5E-A74E-8609-2EB216FA72A6}"/>
                </a:ext>
              </a:extLst>
            </xdr:cNvPr>
            <xdr:cNvSpPr txBox="1"/>
          </xdr:nvSpPr>
          <xdr:spPr>
            <a:xfrm>
              <a:off x="51485800" y="3924300"/>
              <a:ext cx="1395513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26</xdr:col>
      <xdr:colOff>50800</xdr:colOff>
      <xdr:row>26</xdr:row>
      <xdr:rowOff>114300</xdr:rowOff>
    </xdr:from>
    <xdr:ext cx="1530807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6">
              <a:extLst>
                <a:ext uri="{FF2B5EF4-FFF2-40B4-BE49-F238E27FC236}">
                  <a16:creationId xmlns:a16="http://schemas.microsoft.com/office/drawing/2014/main" id="{6BD81033-7AB7-4D42-8702-EFCCC026D0AF}"/>
                </a:ext>
              </a:extLst>
            </xdr:cNvPr>
            <xdr:cNvSpPr txBox="1"/>
          </xdr:nvSpPr>
          <xdr:spPr>
            <a:xfrm>
              <a:off x="51460400" y="5397500"/>
              <a:ext cx="1530807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6" name="CuadroTexto 6">
              <a:extLst>
                <a:ext uri="{FF2B5EF4-FFF2-40B4-BE49-F238E27FC236}">
                  <a16:creationId xmlns:a16="http://schemas.microsoft.com/office/drawing/2014/main" id="{6BD81033-7AB7-4D42-8702-EFCCC026D0AF}"/>
                </a:ext>
              </a:extLst>
            </xdr:cNvPr>
            <xdr:cNvSpPr txBox="1"/>
          </xdr:nvSpPr>
          <xdr:spPr>
            <a:xfrm>
              <a:off x="51460400" y="5397500"/>
              <a:ext cx="1530807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23</xdr:col>
      <xdr:colOff>0</xdr:colOff>
      <xdr:row>1</xdr:row>
      <xdr:rowOff>39688</xdr:rowOff>
    </xdr:from>
    <xdr:to>
      <xdr:col>23</xdr:col>
      <xdr:colOff>0</xdr:colOff>
      <xdr:row>16</xdr:row>
      <xdr:rowOff>34291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3034F3B-C92D-5447-A3C1-D3A20F70E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389731</xdr:colOff>
      <xdr:row>1</xdr:row>
      <xdr:rowOff>102394</xdr:rowOff>
    </xdr:from>
    <xdr:to>
      <xdr:col>31</xdr:col>
      <xdr:colOff>13811</xdr:colOff>
      <xdr:row>16</xdr:row>
      <xdr:rowOff>92234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D3AA979-3231-8142-9130-D9DA85794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15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C6379CB-B7BB-2F4C-8F5E-EBB439464084}"/>
                </a:ext>
              </a:extLst>
            </xdr:cNvPr>
            <xdr:cNvSpPr txBox="1"/>
          </xdr:nvSpPr>
          <xdr:spPr>
            <a:xfrm>
              <a:off x="319024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C6379CB-B7BB-2F4C-8F5E-EBB439464084}"/>
                </a:ext>
              </a:extLst>
            </xdr:cNvPr>
            <xdr:cNvSpPr txBox="1"/>
          </xdr:nvSpPr>
          <xdr:spPr>
            <a:xfrm>
              <a:off x="319024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E327567D-F80B-0644-A853-690E0170BAC3}"/>
                </a:ext>
              </a:extLst>
            </xdr:cNvPr>
            <xdr:cNvSpPr txBox="1"/>
          </xdr:nvSpPr>
          <xdr:spPr>
            <a:xfrm>
              <a:off x="318389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E327567D-F80B-0644-A853-690E0170BAC3}"/>
                </a:ext>
              </a:extLst>
            </xdr:cNvPr>
            <xdr:cNvSpPr txBox="1"/>
          </xdr:nvSpPr>
          <xdr:spPr>
            <a:xfrm>
              <a:off x="318389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13</xdr:col>
      <xdr:colOff>474133</xdr:colOff>
      <xdr:row>1</xdr:row>
      <xdr:rowOff>39688</xdr:rowOff>
    </xdr:from>
    <xdr:to>
      <xdr:col>20</xdr:col>
      <xdr:colOff>93980</xdr:colOff>
      <xdr:row>16</xdr:row>
      <xdr:rowOff>34291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29AF1D39-0F72-6C4D-ADA2-6CDBA1AEF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26</xdr:col>
      <xdr:colOff>76200</xdr:colOff>
      <xdr:row>19</xdr:row>
      <xdr:rowOff>63500</xdr:rowOff>
    </xdr:from>
    <xdr:ext cx="1395513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5">
              <a:extLst>
                <a:ext uri="{FF2B5EF4-FFF2-40B4-BE49-F238E27FC236}">
                  <a16:creationId xmlns:a16="http://schemas.microsoft.com/office/drawing/2014/main" id="{45490F2E-6D16-494D-AA36-7F7A24D79CEC}"/>
                </a:ext>
              </a:extLst>
            </xdr:cNvPr>
            <xdr:cNvSpPr txBox="1"/>
          </xdr:nvSpPr>
          <xdr:spPr>
            <a:xfrm>
              <a:off x="51485800" y="3924300"/>
              <a:ext cx="1395513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6" name="CuadroTexto 5">
              <a:extLst>
                <a:ext uri="{FF2B5EF4-FFF2-40B4-BE49-F238E27FC236}">
                  <a16:creationId xmlns:a16="http://schemas.microsoft.com/office/drawing/2014/main" id="{45490F2E-6D16-494D-AA36-7F7A24D79CEC}"/>
                </a:ext>
              </a:extLst>
            </xdr:cNvPr>
            <xdr:cNvSpPr txBox="1"/>
          </xdr:nvSpPr>
          <xdr:spPr>
            <a:xfrm>
              <a:off x="51485800" y="3924300"/>
              <a:ext cx="1395513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26</xdr:col>
      <xdr:colOff>50800</xdr:colOff>
      <xdr:row>26</xdr:row>
      <xdr:rowOff>114300</xdr:rowOff>
    </xdr:from>
    <xdr:ext cx="1530807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6">
              <a:extLst>
                <a:ext uri="{FF2B5EF4-FFF2-40B4-BE49-F238E27FC236}">
                  <a16:creationId xmlns:a16="http://schemas.microsoft.com/office/drawing/2014/main" id="{8BBE65A7-DCAC-B34E-B7E5-201F3AD464EF}"/>
                </a:ext>
              </a:extLst>
            </xdr:cNvPr>
            <xdr:cNvSpPr txBox="1"/>
          </xdr:nvSpPr>
          <xdr:spPr>
            <a:xfrm>
              <a:off x="51460400" y="5397500"/>
              <a:ext cx="1530807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7" name="CuadroTexto 6">
              <a:extLst>
                <a:ext uri="{FF2B5EF4-FFF2-40B4-BE49-F238E27FC236}">
                  <a16:creationId xmlns:a16="http://schemas.microsoft.com/office/drawing/2014/main" id="{8BBE65A7-DCAC-B34E-B7E5-201F3AD464EF}"/>
                </a:ext>
              </a:extLst>
            </xdr:cNvPr>
            <xdr:cNvSpPr txBox="1"/>
          </xdr:nvSpPr>
          <xdr:spPr>
            <a:xfrm>
              <a:off x="51460400" y="5397500"/>
              <a:ext cx="1530807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23</xdr:col>
      <xdr:colOff>0</xdr:colOff>
      <xdr:row>1</xdr:row>
      <xdr:rowOff>39688</xdr:rowOff>
    </xdr:from>
    <xdr:to>
      <xdr:col>23</xdr:col>
      <xdr:colOff>0</xdr:colOff>
      <xdr:row>16</xdr:row>
      <xdr:rowOff>34291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F4A4A43A-790C-914F-A3EE-185320913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389731</xdr:colOff>
      <xdr:row>1</xdr:row>
      <xdr:rowOff>102394</xdr:rowOff>
    </xdr:from>
    <xdr:to>
      <xdr:col>31</xdr:col>
      <xdr:colOff>13811</xdr:colOff>
      <xdr:row>16</xdr:row>
      <xdr:rowOff>92234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ABD7DE69-8858-5849-90CE-0CC7F7CFC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15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AC20EF3E-C518-EC4B-985D-2686812DB892}"/>
                </a:ext>
              </a:extLst>
            </xdr:cNvPr>
            <xdr:cNvSpPr txBox="1"/>
          </xdr:nvSpPr>
          <xdr:spPr>
            <a:xfrm>
              <a:off x="319024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AC20EF3E-C518-EC4B-985D-2686812DB892}"/>
                </a:ext>
              </a:extLst>
            </xdr:cNvPr>
            <xdr:cNvSpPr txBox="1"/>
          </xdr:nvSpPr>
          <xdr:spPr>
            <a:xfrm>
              <a:off x="319024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C8C06FA3-9F45-D949-9236-92EE149EEFD6}"/>
                </a:ext>
              </a:extLst>
            </xdr:cNvPr>
            <xdr:cNvSpPr txBox="1"/>
          </xdr:nvSpPr>
          <xdr:spPr>
            <a:xfrm>
              <a:off x="318389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C8C06FA3-9F45-D949-9236-92EE149EEFD6}"/>
                </a:ext>
              </a:extLst>
            </xdr:cNvPr>
            <xdr:cNvSpPr txBox="1"/>
          </xdr:nvSpPr>
          <xdr:spPr>
            <a:xfrm>
              <a:off x="318389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13</xdr:col>
      <xdr:colOff>474133</xdr:colOff>
      <xdr:row>1</xdr:row>
      <xdr:rowOff>39688</xdr:rowOff>
    </xdr:from>
    <xdr:to>
      <xdr:col>20</xdr:col>
      <xdr:colOff>93980</xdr:colOff>
      <xdr:row>16</xdr:row>
      <xdr:rowOff>34291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5B26E345-45DC-5E46-8603-38A5276B1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37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C18A005B-2966-EC49-991B-B19E368AEACC}"/>
                </a:ext>
              </a:extLst>
            </xdr:cNvPr>
            <xdr:cNvSpPr txBox="1"/>
          </xdr:nvSpPr>
          <xdr:spPr>
            <a:xfrm>
              <a:off x="707009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C18A005B-2966-EC49-991B-B19E368AEACC}"/>
                </a:ext>
              </a:extLst>
            </xdr:cNvPr>
            <xdr:cNvSpPr txBox="1"/>
          </xdr:nvSpPr>
          <xdr:spPr>
            <a:xfrm>
              <a:off x="707009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37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10DE99A3-0B52-214A-A717-246A6B6E5913}"/>
                </a:ext>
              </a:extLst>
            </xdr:cNvPr>
            <xdr:cNvSpPr txBox="1"/>
          </xdr:nvSpPr>
          <xdr:spPr>
            <a:xfrm>
              <a:off x="706374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10DE99A3-0B52-214A-A717-246A6B6E5913}"/>
                </a:ext>
              </a:extLst>
            </xdr:cNvPr>
            <xdr:cNvSpPr txBox="1"/>
          </xdr:nvSpPr>
          <xdr:spPr>
            <a:xfrm>
              <a:off x="706374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35</xdr:col>
      <xdr:colOff>762000</xdr:colOff>
      <xdr:row>1</xdr:row>
      <xdr:rowOff>39688</xdr:rowOff>
    </xdr:from>
    <xdr:to>
      <xdr:col>42</xdr:col>
      <xdr:colOff>381847</xdr:colOff>
      <xdr:row>16</xdr:row>
      <xdr:rowOff>34291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E47C11D3-8322-5D40-A8E4-BF47584F2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0</xdr:colOff>
      <xdr:row>1</xdr:row>
      <xdr:rowOff>102394</xdr:rowOff>
    </xdr:from>
    <xdr:to>
      <xdr:col>45</xdr:col>
      <xdr:colOff>0</xdr:colOff>
      <xdr:row>16</xdr:row>
      <xdr:rowOff>92234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CAE8BE43-65A1-2A44-8356-0A80F7B37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1</xdr:row>
      <xdr:rowOff>39688</xdr:rowOff>
    </xdr:from>
    <xdr:to>
      <xdr:col>34</xdr:col>
      <xdr:colOff>0</xdr:colOff>
      <xdr:row>16</xdr:row>
      <xdr:rowOff>34291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49EEDBD0-FF90-D949-837A-902AF3E6D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37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376B6856-4057-514E-BE94-7A067A9E4539}"/>
                </a:ext>
              </a:extLst>
            </xdr:cNvPr>
            <xdr:cNvSpPr txBox="1"/>
          </xdr:nvSpPr>
          <xdr:spPr>
            <a:xfrm>
              <a:off x="707009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376B6856-4057-514E-BE94-7A067A9E4539}"/>
                </a:ext>
              </a:extLst>
            </xdr:cNvPr>
            <xdr:cNvSpPr txBox="1"/>
          </xdr:nvSpPr>
          <xdr:spPr>
            <a:xfrm>
              <a:off x="707009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37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1C7AF3F2-776A-CD4A-A4B9-FFB02674928C}"/>
                </a:ext>
              </a:extLst>
            </xdr:cNvPr>
            <xdr:cNvSpPr txBox="1"/>
          </xdr:nvSpPr>
          <xdr:spPr>
            <a:xfrm>
              <a:off x="706374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1C7AF3F2-776A-CD4A-A4B9-FFB02674928C}"/>
                </a:ext>
              </a:extLst>
            </xdr:cNvPr>
            <xdr:cNvSpPr txBox="1"/>
          </xdr:nvSpPr>
          <xdr:spPr>
            <a:xfrm>
              <a:off x="706374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37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BCEC1CAB-2BCD-F449-A55B-C52BA77AC270}"/>
                </a:ext>
              </a:extLst>
            </xdr:cNvPr>
            <xdr:cNvSpPr txBox="1"/>
          </xdr:nvSpPr>
          <xdr:spPr>
            <a:xfrm>
              <a:off x="707009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BCEC1CAB-2BCD-F449-A55B-C52BA77AC270}"/>
                </a:ext>
              </a:extLst>
            </xdr:cNvPr>
            <xdr:cNvSpPr txBox="1"/>
          </xdr:nvSpPr>
          <xdr:spPr>
            <a:xfrm>
              <a:off x="707009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37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A631CBB9-E18B-C84F-98BA-FBC6D8EDF857}"/>
                </a:ext>
              </a:extLst>
            </xdr:cNvPr>
            <xdr:cNvSpPr txBox="1"/>
          </xdr:nvSpPr>
          <xdr:spPr>
            <a:xfrm>
              <a:off x="706374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A631CBB9-E18B-C84F-98BA-FBC6D8EDF857}"/>
                </a:ext>
              </a:extLst>
            </xdr:cNvPr>
            <xdr:cNvSpPr txBox="1"/>
          </xdr:nvSpPr>
          <xdr:spPr>
            <a:xfrm>
              <a:off x="706374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35</xdr:col>
      <xdr:colOff>762000</xdr:colOff>
      <xdr:row>1</xdr:row>
      <xdr:rowOff>39688</xdr:rowOff>
    </xdr:from>
    <xdr:to>
      <xdr:col>42</xdr:col>
      <xdr:colOff>381847</xdr:colOff>
      <xdr:row>16</xdr:row>
      <xdr:rowOff>34291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16A45EBC-529E-D24C-B580-59391E8C8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0</xdr:colOff>
      <xdr:row>1</xdr:row>
      <xdr:rowOff>102394</xdr:rowOff>
    </xdr:from>
    <xdr:to>
      <xdr:col>45</xdr:col>
      <xdr:colOff>0</xdr:colOff>
      <xdr:row>16</xdr:row>
      <xdr:rowOff>92234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E79A61A4-39F2-3642-92C7-961895E86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1</xdr:row>
      <xdr:rowOff>39688</xdr:rowOff>
    </xdr:from>
    <xdr:to>
      <xdr:col>34</xdr:col>
      <xdr:colOff>0</xdr:colOff>
      <xdr:row>16</xdr:row>
      <xdr:rowOff>34291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9727DB01-19BF-3341-82DB-E3A339775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37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772F997C-E653-A246-9A55-B6EDF0891548}"/>
                </a:ext>
              </a:extLst>
            </xdr:cNvPr>
            <xdr:cNvSpPr txBox="1"/>
          </xdr:nvSpPr>
          <xdr:spPr>
            <a:xfrm>
              <a:off x="707009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772F997C-E653-A246-9A55-B6EDF0891548}"/>
                </a:ext>
              </a:extLst>
            </xdr:cNvPr>
            <xdr:cNvSpPr txBox="1"/>
          </xdr:nvSpPr>
          <xdr:spPr>
            <a:xfrm>
              <a:off x="707009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37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BA2C62A9-968F-3642-9E94-F7A07A9DFEAD}"/>
                </a:ext>
              </a:extLst>
            </xdr:cNvPr>
            <xdr:cNvSpPr txBox="1"/>
          </xdr:nvSpPr>
          <xdr:spPr>
            <a:xfrm>
              <a:off x="706374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BA2C62A9-968F-3642-9E94-F7A07A9DFEAD}"/>
                </a:ext>
              </a:extLst>
            </xdr:cNvPr>
            <xdr:cNvSpPr txBox="1"/>
          </xdr:nvSpPr>
          <xdr:spPr>
            <a:xfrm>
              <a:off x="706374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60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73D34AD7-6868-3449-9EBD-B3F55C5F445A}"/>
                </a:ext>
              </a:extLst>
            </xdr:cNvPr>
            <xdr:cNvSpPr txBox="1"/>
          </xdr:nvSpPr>
          <xdr:spPr>
            <a:xfrm>
              <a:off x="908558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73D34AD7-6868-3449-9EBD-B3F55C5F445A}"/>
                </a:ext>
              </a:extLst>
            </xdr:cNvPr>
            <xdr:cNvSpPr txBox="1"/>
          </xdr:nvSpPr>
          <xdr:spPr>
            <a:xfrm>
              <a:off x="908558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60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2B6ACD2C-4702-1044-B1A7-627B4E32FEC5}"/>
                </a:ext>
              </a:extLst>
            </xdr:cNvPr>
            <xdr:cNvSpPr txBox="1"/>
          </xdr:nvSpPr>
          <xdr:spPr>
            <a:xfrm>
              <a:off x="907923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2B6ACD2C-4702-1044-B1A7-627B4E32FEC5}"/>
                </a:ext>
              </a:extLst>
            </xdr:cNvPr>
            <xdr:cNvSpPr txBox="1"/>
          </xdr:nvSpPr>
          <xdr:spPr>
            <a:xfrm>
              <a:off x="907923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58</xdr:col>
      <xdr:colOff>762000</xdr:colOff>
      <xdr:row>1</xdr:row>
      <xdr:rowOff>39688</xdr:rowOff>
    </xdr:from>
    <xdr:to>
      <xdr:col>65</xdr:col>
      <xdr:colOff>381847</xdr:colOff>
      <xdr:row>16</xdr:row>
      <xdr:rowOff>34291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389D7AE8-603C-C946-91F4-BD4B6AC1A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49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4E4B9747-0964-3C43-A750-C0BFEF56AE2A}"/>
                </a:ext>
              </a:extLst>
            </xdr:cNvPr>
            <xdr:cNvSpPr txBox="1"/>
          </xdr:nvSpPr>
          <xdr:spPr>
            <a:xfrm>
              <a:off x="811911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4E4B9747-0964-3C43-A750-C0BFEF56AE2A}"/>
                </a:ext>
              </a:extLst>
            </xdr:cNvPr>
            <xdr:cNvSpPr txBox="1"/>
          </xdr:nvSpPr>
          <xdr:spPr>
            <a:xfrm>
              <a:off x="811911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49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922B1A42-09A2-D842-B753-44FDA123741B}"/>
                </a:ext>
              </a:extLst>
            </xdr:cNvPr>
            <xdr:cNvSpPr txBox="1"/>
          </xdr:nvSpPr>
          <xdr:spPr>
            <a:xfrm>
              <a:off x="811276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922B1A42-09A2-D842-B753-44FDA123741B}"/>
                </a:ext>
              </a:extLst>
            </xdr:cNvPr>
            <xdr:cNvSpPr txBox="1"/>
          </xdr:nvSpPr>
          <xdr:spPr>
            <a:xfrm>
              <a:off x="811276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47</xdr:col>
      <xdr:colOff>474133</xdr:colOff>
      <xdr:row>1</xdr:row>
      <xdr:rowOff>39688</xdr:rowOff>
    </xdr:from>
    <xdr:to>
      <xdr:col>54</xdr:col>
      <xdr:colOff>93980</xdr:colOff>
      <xdr:row>16</xdr:row>
      <xdr:rowOff>34291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173C742B-614D-974C-B81A-E8D8DB91C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60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70151D9C-DADB-1B41-B61B-5E07C2CAF290}"/>
                </a:ext>
              </a:extLst>
            </xdr:cNvPr>
            <xdr:cNvSpPr txBox="1"/>
          </xdr:nvSpPr>
          <xdr:spPr>
            <a:xfrm>
              <a:off x="908558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70151D9C-DADB-1B41-B61B-5E07C2CAF290}"/>
                </a:ext>
              </a:extLst>
            </xdr:cNvPr>
            <xdr:cNvSpPr txBox="1"/>
          </xdr:nvSpPr>
          <xdr:spPr>
            <a:xfrm>
              <a:off x="908558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60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B178248E-93A6-DD41-A7E7-CBC70B7A678C}"/>
                </a:ext>
              </a:extLst>
            </xdr:cNvPr>
            <xdr:cNvSpPr txBox="1"/>
          </xdr:nvSpPr>
          <xdr:spPr>
            <a:xfrm>
              <a:off x="907923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B178248E-93A6-DD41-A7E7-CBC70B7A678C}"/>
                </a:ext>
              </a:extLst>
            </xdr:cNvPr>
            <xdr:cNvSpPr txBox="1"/>
          </xdr:nvSpPr>
          <xdr:spPr>
            <a:xfrm>
              <a:off x="907923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60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id="{1B158C0B-919F-994D-8D1F-3500E3DF914D}"/>
                </a:ext>
              </a:extLst>
            </xdr:cNvPr>
            <xdr:cNvSpPr txBox="1"/>
          </xdr:nvSpPr>
          <xdr:spPr>
            <a:xfrm>
              <a:off x="908558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id="{1B158C0B-919F-994D-8D1F-3500E3DF914D}"/>
                </a:ext>
              </a:extLst>
            </xdr:cNvPr>
            <xdr:cNvSpPr txBox="1"/>
          </xdr:nvSpPr>
          <xdr:spPr>
            <a:xfrm>
              <a:off x="908558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60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AF0F4DD5-1EA0-8448-B3A8-7D5C465D6E24}"/>
                </a:ext>
              </a:extLst>
            </xdr:cNvPr>
            <xdr:cNvSpPr txBox="1"/>
          </xdr:nvSpPr>
          <xdr:spPr>
            <a:xfrm>
              <a:off x="907923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AF0F4DD5-1EA0-8448-B3A8-7D5C465D6E24}"/>
                </a:ext>
              </a:extLst>
            </xdr:cNvPr>
            <xdr:cNvSpPr txBox="1"/>
          </xdr:nvSpPr>
          <xdr:spPr>
            <a:xfrm>
              <a:off x="907923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58</xdr:col>
      <xdr:colOff>762000</xdr:colOff>
      <xdr:row>1</xdr:row>
      <xdr:rowOff>39688</xdr:rowOff>
    </xdr:from>
    <xdr:to>
      <xdr:col>65</xdr:col>
      <xdr:colOff>381847</xdr:colOff>
      <xdr:row>16</xdr:row>
      <xdr:rowOff>34291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897A33BB-97B2-5D4E-B361-73B427B70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49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F2C3A76A-F547-124A-A240-6B146F318D3A}"/>
                </a:ext>
              </a:extLst>
            </xdr:cNvPr>
            <xdr:cNvSpPr txBox="1"/>
          </xdr:nvSpPr>
          <xdr:spPr>
            <a:xfrm>
              <a:off x="811911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F2C3A76A-F547-124A-A240-6B146F318D3A}"/>
                </a:ext>
              </a:extLst>
            </xdr:cNvPr>
            <xdr:cNvSpPr txBox="1"/>
          </xdr:nvSpPr>
          <xdr:spPr>
            <a:xfrm>
              <a:off x="811911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49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9CF7750C-C082-9842-BB8C-B3C967122684}"/>
                </a:ext>
              </a:extLst>
            </xdr:cNvPr>
            <xdr:cNvSpPr txBox="1"/>
          </xdr:nvSpPr>
          <xdr:spPr>
            <a:xfrm>
              <a:off x="811276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9CF7750C-C082-9842-BB8C-B3C967122684}"/>
                </a:ext>
              </a:extLst>
            </xdr:cNvPr>
            <xdr:cNvSpPr txBox="1"/>
          </xdr:nvSpPr>
          <xdr:spPr>
            <a:xfrm>
              <a:off x="811276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47</xdr:col>
      <xdr:colOff>474133</xdr:colOff>
      <xdr:row>1</xdr:row>
      <xdr:rowOff>39688</xdr:rowOff>
    </xdr:from>
    <xdr:to>
      <xdr:col>54</xdr:col>
      <xdr:colOff>93980</xdr:colOff>
      <xdr:row>16</xdr:row>
      <xdr:rowOff>34291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0A491460-2246-D14A-A915-9987F5A7D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oneCellAnchor>
    <xdr:from>
      <xdr:col>60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7114452B-6FBC-784C-8ADE-68B968805EDD}"/>
                </a:ext>
              </a:extLst>
            </xdr:cNvPr>
            <xdr:cNvSpPr txBox="1"/>
          </xdr:nvSpPr>
          <xdr:spPr>
            <a:xfrm>
              <a:off x="908558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7114452B-6FBC-784C-8ADE-68B968805EDD}"/>
                </a:ext>
              </a:extLst>
            </xdr:cNvPr>
            <xdr:cNvSpPr txBox="1"/>
          </xdr:nvSpPr>
          <xdr:spPr>
            <a:xfrm>
              <a:off x="908558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60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CuadroTexto 67">
              <a:extLst>
                <a:ext uri="{FF2B5EF4-FFF2-40B4-BE49-F238E27FC236}">
                  <a16:creationId xmlns:a16="http://schemas.microsoft.com/office/drawing/2014/main" id="{9A630E8A-6CDA-AC44-974E-9110AD6E9671}"/>
                </a:ext>
              </a:extLst>
            </xdr:cNvPr>
            <xdr:cNvSpPr txBox="1"/>
          </xdr:nvSpPr>
          <xdr:spPr>
            <a:xfrm>
              <a:off x="907923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8" name="CuadroTexto 67">
              <a:extLst>
                <a:ext uri="{FF2B5EF4-FFF2-40B4-BE49-F238E27FC236}">
                  <a16:creationId xmlns:a16="http://schemas.microsoft.com/office/drawing/2014/main" id="{9A630E8A-6CDA-AC44-974E-9110AD6E9671}"/>
                </a:ext>
              </a:extLst>
            </xdr:cNvPr>
            <xdr:cNvSpPr txBox="1"/>
          </xdr:nvSpPr>
          <xdr:spPr>
            <a:xfrm>
              <a:off x="907923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D7C67AD-275C-BF4B-90CA-92C58D9B1A3F}"/>
                </a:ext>
              </a:extLst>
            </xdr:cNvPr>
            <xdr:cNvSpPr txBox="1"/>
          </xdr:nvSpPr>
          <xdr:spPr>
            <a:xfrm>
              <a:off x="532384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D7C67AD-275C-BF4B-90CA-92C58D9B1A3F}"/>
                </a:ext>
              </a:extLst>
            </xdr:cNvPr>
            <xdr:cNvSpPr txBox="1"/>
          </xdr:nvSpPr>
          <xdr:spPr>
            <a:xfrm>
              <a:off x="532384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90BE568-4E23-8243-92BF-F0A2D17C0E90}"/>
                </a:ext>
              </a:extLst>
            </xdr:cNvPr>
            <xdr:cNvSpPr txBox="1"/>
          </xdr:nvSpPr>
          <xdr:spPr>
            <a:xfrm>
              <a:off x="531749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90BE568-4E23-8243-92BF-F0A2D17C0E90}"/>
                </a:ext>
              </a:extLst>
            </xdr:cNvPr>
            <xdr:cNvSpPr txBox="1"/>
          </xdr:nvSpPr>
          <xdr:spPr>
            <a:xfrm>
              <a:off x="531749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69</xdr:col>
      <xdr:colOff>762000</xdr:colOff>
      <xdr:row>1</xdr:row>
      <xdr:rowOff>39688</xdr:rowOff>
    </xdr:from>
    <xdr:to>
      <xdr:col>76</xdr:col>
      <xdr:colOff>381847</xdr:colOff>
      <xdr:row>16</xdr:row>
      <xdr:rowOff>34291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864E7D5-CCA0-A34E-B2A8-780464056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71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2A1E273-C1E0-8E4C-A263-E0AAFFBE357F}"/>
                </a:ext>
              </a:extLst>
            </xdr:cNvPr>
            <xdr:cNvSpPr txBox="1"/>
          </xdr:nvSpPr>
          <xdr:spPr>
            <a:xfrm>
              <a:off x="532384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2A1E273-C1E0-8E4C-A263-E0AAFFBE357F}"/>
                </a:ext>
              </a:extLst>
            </xdr:cNvPr>
            <xdr:cNvSpPr txBox="1"/>
          </xdr:nvSpPr>
          <xdr:spPr>
            <a:xfrm>
              <a:off x="532384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88AAFD1-82D5-714D-A5F6-E6F0ECCB519E}"/>
                </a:ext>
              </a:extLst>
            </xdr:cNvPr>
            <xdr:cNvSpPr txBox="1"/>
          </xdr:nvSpPr>
          <xdr:spPr>
            <a:xfrm>
              <a:off x="531749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88AAFD1-82D5-714D-A5F6-E6F0ECCB519E}"/>
                </a:ext>
              </a:extLst>
            </xdr:cNvPr>
            <xdr:cNvSpPr txBox="1"/>
          </xdr:nvSpPr>
          <xdr:spPr>
            <a:xfrm>
              <a:off x="531749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E6DCA6B9-33B0-9D40-9CFE-9E571C6DCA90}"/>
                </a:ext>
              </a:extLst>
            </xdr:cNvPr>
            <xdr:cNvSpPr txBox="1"/>
          </xdr:nvSpPr>
          <xdr:spPr>
            <a:xfrm>
              <a:off x="532384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E6DCA6B9-33B0-9D40-9CFE-9E571C6DCA90}"/>
                </a:ext>
              </a:extLst>
            </xdr:cNvPr>
            <xdr:cNvSpPr txBox="1"/>
          </xdr:nvSpPr>
          <xdr:spPr>
            <a:xfrm>
              <a:off x="532384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9B6B1C79-79CA-8D49-826D-CEF2AA1AC172}"/>
                </a:ext>
              </a:extLst>
            </xdr:cNvPr>
            <xdr:cNvSpPr txBox="1"/>
          </xdr:nvSpPr>
          <xdr:spPr>
            <a:xfrm>
              <a:off x="531749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9B6B1C79-79CA-8D49-826D-CEF2AA1AC172}"/>
                </a:ext>
              </a:extLst>
            </xdr:cNvPr>
            <xdr:cNvSpPr txBox="1"/>
          </xdr:nvSpPr>
          <xdr:spPr>
            <a:xfrm>
              <a:off x="531749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69</xdr:col>
      <xdr:colOff>762000</xdr:colOff>
      <xdr:row>1</xdr:row>
      <xdr:rowOff>39688</xdr:rowOff>
    </xdr:from>
    <xdr:to>
      <xdr:col>76</xdr:col>
      <xdr:colOff>381847</xdr:colOff>
      <xdr:row>16</xdr:row>
      <xdr:rowOff>34291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D8281FA5-98FE-A84B-B005-3B8D5D2E1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oneCellAnchor>
    <xdr:from>
      <xdr:col>71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0D125990-72E5-314F-BDC0-E4751D1C104A}"/>
                </a:ext>
              </a:extLst>
            </xdr:cNvPr>
            <xdr:cNvSpPr txBox="1"/>
          </xdr:nvSpPr>
          <xdr:spPr>
            <a:xfrm>
              <a:off x="532384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0D125990-72E5-314F-BDC0-E4751D1C104A}"/>
                </a:ext>
              </a:extLst>
            </xdr:cNvPr>
            <xdr:cNvSpPr txBox="1"/>
          </xdr:nvSpPr>
          <xdr:spPr>
            <a:xfrm>
              <a:off x="532384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FE8072D-2FA9-5842-8B0C-F7CC1F9346D9}"/>
                </a:ext>
              </a:extLst>
            </xdr:cNvPr>
            <xdr:cNvSpPr txBox="1"/>
          </xdr:nvSpPr>
          <xdr:spPr>
            <a:xfrm>
              <a:off x="531749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FE8072D-2FA9-5842-8B0C-F7CC1F9346D9}"/>
                </a:ext>
              </a:extLst>
            </xdr:cNvPr>
            <xdr:cNvSpPr txBox="1"/>
          </xdr:nvSpPr>
          <xdr:spPr>
            <a:xfrm>
              <a:off x="531749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82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91C1762D-BB9E-0845-B1AA-9A96CF9BB39A}"/>
                </a:ext>
              </a:extLst>
            </xdr:cNvPr>
            <xdr:cNvSpPr txBox="1"/>
          </xdr:nvSpPr>
          <xdr:spPr>
            <a:xfrm>
              <a:off x="63008933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91C1762D-BB9E-0845-B1AA-9A96CF9BB39A}"/>
                </a:ext>
              </a:extLst>
            </xdr:cNvPr>
            <xdr:cNvSpPr txBox="1"/>
          </xdr:nvSpPr>
          <xdr:spPr>
            <a:xfrm>
              <a:off x="63008933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82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EC1F4C22-F07F-0946-BF09-7988E2591649}"/>
                </a:ext>
              </a:extLst>
            </xdr:cNvPr>
            <xdr:cNvSpPr txBox="1"/>
          </xdr:nvSpPr>
          <xdr:spPr>
            <a:xfrm>
              <a:off x="62945433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EC1F4C22-F07F-0946-BF09-7988E2591649}"/>
                </a:ext>
              </a:extLst>
            </xdr:cNvPr>
            <xdr:cNvSpPr txBox="1"/>
          </xdr:nvSpPr>
          <xdr:spPr>
            <a:xfrm>
              <a:off x="62945433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80</xdr:col>
      <xdr:colOff>762000</xdr:colOff>
      <xdr:row>1</xdr:row>
      <xdr:rowOff>39688</xdr:rowOff>
    </xdr:from>
    <xdr:to>
      <xdr:col>87</xdr:col>
      <xdr:colOff>381847</xdr:colOff>
      <xdr:row>16</xdr:row>
      <xdr:rowOff>34291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C9DA3D03-ECB6-8B4B-998C-AB573DC4F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oneCellAnchor>
    <xdr:from>
      <xdr:col>82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400C9CF5-A476-324B-B157-1C037E28A1E4}"/>
                </a:ext>
              </a:extLst>
            </xdr:cNvPr>
            <xdr:cNvSpPr txBox="1"/>
          </xdr:nvSpPr>
          <xdr:spPr>
            <a:xfrm>
              <a:off x="63008933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400C9CF5-A476-324B-B157-1C037E28A1E4}"/>
                </a:ext>
              </a:extLst>
            </xdr:cNvPr>
            <xdr:cNvSpPr txBox="1"/>
          </xdr:nvSpPr>
          <xdr:spPr>
            <a:xfrm>
              <a:off x="63008933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82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637CF47B-3674-7540-AEC3-1933623AC33C}"/>
                </a:ext>
              </a:extLst>
            </xdr:cNvPr>
            <xdr:cNvSpPr txBox="1"/>
          </xdr:nvSpPr>
          <xdr:spPr>
            <a:xfrm>
              <a:off x="62945433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637CF47B-3674-7540-AEC3-1933623AC33C}"/>
                </a:ext>
              </a:extLst>
            </xdr:cNvPr>
            <xdr:cNvSpPr txBox="1"/>
          </xdr:nvSpPr>
          <xdr:spPr>
            <a:xfrm>
              <a:off x="62945433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82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144EE5E2-9EF4-8A42-9805-1245F8F68EC2}"/>
                </a:ext>
              </a:extLst>
            </xdr:cNvPr>
            <xdr:cNvSpPr txBox="1"/>
          </xdr:nvSpPr>
          <xdr:spPr>
            <a:xfrm>
              <a:off x="63008933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144EE5E2-9EF4-8A42-9805-1245F8F68EC2}"/>
                </a:ext>
              </a:extLst>
            </xdr:cNvPr>
            <xdr:cNvSpPr txBox="1"/>
          </xdr:nvSpPr>
          <xdr:spPr>
            <a:xfrm>
              <a:off x="63008933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82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CuadroTexto 68">
              <a:extLst>
                <a:ext uri="{FF2B5EF4-FFF2-40B4-BE49-F238E27FC236}">
                  <a16:creationId xmlns:a16="http://schemas.microsoft.com/office/drawing/2014/main" id="{A055A66B-0883-964D-90B2-9F1CCF2E631C}"/>
                </a:ext>
              </a:extLst>
            </xdr:cNvPr>
            <xdr:cNvSpPr txBox="1"/>
          </xdr:nvSpPr>
          <xdr:spPr>
            <a:xfrm>
              <a:off x="62945433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9" name="CuadroTexto 68">
              <a:extLst>
                <a:ext uri="{FF2B5EF4-FFF2-40B4-BE49-F238E27FC236}">
                  <a16:creationId xmlns:a16="http://schemas.microsoft.com/office/drawing/2014/main" id="{A055A66B-0883-964D-90B2-9F1CCF2E631C}"/>
                </a:ext>
              </a:extLst>
            </xdr:cNvPr>
            <xdr:cNvSpPr txBox="1"/>
          </xdr:nvSpPr>
          <xdr:spPr>
            <a:xfrm>
              <a:off x="62945433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80</xdr:col>
      <xdr:colOff>762000</xdr:colOff>
      <xdr:row>1</xdr:row>
      <xdr:rowOff>39688</xdr:rowOff>
    </xdr:from>
    <xdr:to>
      <xdr:col>87</xdr:col>
      <xdr:colOff>381847</xdr:colOff>
      <xdr:row>16</xdr:row>
      <xdr:rowOff>34291</xdr:rowOff>
    </xdr:to>
    <xdr:graphicFrame macro="">
      <xdr:nvGraphicFramePr>
        <xdr:cNvPr id="70" name="Gráfico 69">
          <a:extLst>
            <a:ext uri="{FF2B5EF4-FFF2-40B4-BE49-F238E27FC236}">
              <a16:creationId xmlns:a16="http://schemas.microsoft.com/office/drawing/2014/main" id="{0E6D229D-C39A-EC42-B209-E577E2AB8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82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CuadroTexto 70">
              <a:extLst>
                <a:ext uri="{FF2B5EF4-FFF2-40B4-BE49-F238E27FC236}">
                  <a16:creationId xmlns:a16="http://schemas.microsoft.com/office/drawing/2014/main" id="{5BBA5F45-69E7-8A48-A192-2A537F7ECF7F}"/>
                </a:ext>
              </a:extLst>
            </xdr:cNvPr>
            <xdr:cNvSpPr txBox="1"/>
          </xdr:nvSpPr>
          <xdr:spPr>
            <a:xfrm>
              <a:off x="63008933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1" name="CuadroTexto 70">
              <a:extLst>
                <a:ext uri="{FF2B5EF4-FFF2-40B4-BE49-F238E27FC236}">
                  <a16:creationId xmlns:a16="http://schemas.microsoft.com/office/drawing/2014/main" id="{5BBA5F45-69E7-8A48-A192-2A537F7ECF7F}"/>
                </a:ext>
              </a:extLst>
            </xdr:cNvPr>
            <xdr:cNvSpPr txBox="1"/>
          </xdr:nvSpPr>
          <xdr:spPr>
            <a:xfrm>
              <a:off x="63008933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82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CuadroTexto 71">
              <a:extLst>
                <a:ext uri="{FF2B5EF4-FFF2-40B4-BE49-F238E27FC236}">
                  <a16:creationId xmlns:a16="http://schemas.microsoft.com/office/drawing/2014/main" id="{FC810983-7769-0140-A942-E8CDEE40203D}"/>
                </a:ext>
              </a:extLst>
            </xdr:cNvPr>
            <xdr:cNvSpPr txBox="1"/>
          </xdr:nvSpPr>
          <xdr:spPr>
            <a:xfrm>
              <a:off x="62945433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2" name="CuadroTexto 71">
              <a:extLst>
                <a:ext uri="{FF2B5EF4-FFF2-40B4-BE49-F238E27FC236}">
                  <a16:creationId xmlns:a16="http://schemas.microsoft.com/office/drawing/2014/main" id="{FC810983-7769-0140-A942-E8CDEE40203D}"/>
                </a:ext>
              </a:extLst>
            </xdr:cNvPr>
            <xdr:cNvSpPr txBox="1"/>
          </xdr:nvSpPr>
          <xdr:spPr>
            <a:xfrm>
              <a:off x="62945433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101600</xdr:colOff>
      <xdr:row>19</xdr:row>
      <xdr:rowOff>50800</xdr:rowOff>
    </xdr:from>
    <xdr:to>
      <xdr:col>5</xdr:col>
      <xdr:colOff>658914</xdr:colOff>
      <xdr:row>20</xdr:row>
      <xdr:rowOff>165059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F6E46DF-F6D2-DD4B-A96C-7463AA4CBAD5}"/>
                </a:ext>
              </a:extLst>
            </xdr:cNvPr>
            <xdr:cNvSpPr txBox="1"/>
          </xdr:nvSpPr>
          <xdr:spPr>
            <a:xfrm>
              <a:off x="3530600" y="3911600"/>
              <a:ext cx="1382814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F6E46DF-F6D2-DD4B-A96C-7463AA4CBAD5}"/>
                </a:ext>
              </a:extLst>
            </xdr:cNvPr>
            <xdr:cNvSpPr txBox="1"/>
          </xdr:nvSpPr>
          <xdr:spPr>
            <a:xfrm>
              <a:off x="3530600" y="3911600"/>
              <a:ext cx="1382814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twoCellAnchor>
  <xdr:twoCellAnchor editAs="oneCell">
    <xdr:from>
      <xdr:col>4</xdr:col>
      <xdr:colOff>38100</xdr:colOff>
      <xdr:row>26</xdr:row>
      <xdr:rowOff>139700</xdr:rowOff>
    </xdr:from>
    <xdr:to>
      <xdr:col>5</xdr:col>
      <xdr:colOff>730708</xdr:colOff>
      <xdr:row>28</xdr:row>
      <xdr:rowOff>71919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FE8C659-678C-C945-8081-184D6D17CA8F}"/>
                </a:ext>
              </a:extLst>
            </xdr:cNvPr>
            <xdr:cNvSpPr txBox="1"/>
          </xdr:nvSpPr>
          <xdr:spPr>
            <a:xfrm>
              <a:off x="3467100" y="5422900"/>
              <a:ext cx="1518108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FE8C659-678C-C945-8081-184D6D17CA8F}"/>
                </a:ext>
              </a:extLst>
            </xdr:cNvPr>
            <xdr:cNvSpPr txBox="1"/>
          </xdr:nvSpPr>
          <xdr:spPr>
            <a:xfrm>
              <a:off x="3467100" y="5422900"/>
              <a:ext cx="1518108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twoCellAnchor>
  <xdr:twoCellAnchor>
    <xdr:from>
      <xdr:col>2</xdr:col>
      <xdr:colOff>762000</xdr:colOff>
      <xdr:row>1</xdr:row>
      <xdr:rowOff>39688</xdr:rowOff>
    </xdr:from>
    <xdr:to>
      <xdr:col>9</xdr:col>
      <xdr:colOff>381847</xdr:colOff>
      <xdr:row>16</xdr:row>
      <xdr:rowOff>34291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AEDD6A-1C38-A54F-B6F9-5C29F2F9F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102394</xdr:rowOff>
    </xdr:from>
    <xdr:to>
      <xdr:col>12</xdr:col>
      <xdr:colOff>0</xdr:colOff>
      <xdr:row>16</xdr:row>
      <xdr:rowOff>92234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AECCCB-86EF-9A46-8A35-E580D3AE8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39688</xdr:rowOff>
    </xdr:from>
    <xdr:to>
      <xdr:col>1</xdr:col>
      <xdr:colOff>0</xdr:colOff>
      <xdr:row>16</xdr:row>
      <xdr:rowOff>34291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B760715-D7D9-D64F-9019-DC88C7AF2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FDA92CC-B0C0-E247-8F28-835BBDD21861}"/>
                </a:ext>
              </a:extLst>
            </xdr:cNvPr>
            <xdr:cNvSpPr txBox="1"/>
          </xdr:nvSpPr>
          <xdr:spPr>
            <a:xfrm>
              <a:off x="35306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FDA92CC-B0C0-E247-8F28-835BBDD21861}"/>
                </a:ext>
              </a:extLst>
            </xdr:cNvPr>
            <xdr:cNvSpPr txBox="1"/>
          </xdr:nvSpPr>
          <xdr:spPr>
            <a:xfrm>
              <a:off x="35306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CABD76B-2E6B-0B4C-88BB-264D7D2119C6}"/>
                </a:ext>
              </a:extLst>
            </xdr:cNvPr>
            <xdr:cNvSpPr txBox="1"/>
          </xdr:nvSpPr>
          <xdr:spPr>
            <a:xfrm>
              <a:off x="34671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CABD76B-2E6B-0B4C-88BB-264D7D2119C6}"/>
                </a:ext>
              </a:extLst>
            </xdr:cNvPr>
            <xdr:cNvSpPr txBox="1"/>
          </xdr:nvSpPr>
          <xdr:spPr>
            <a:xfrm>
              <a:off x="34671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26</xdr:col>
      <xdr:colOff>76200</xdr:colOff>
      <xdr:row>19</xdr:row>
      <xdr:rowOff>63500</xdr:rowOff>
    </xdr:from>
    <xdr:ext cx="1395513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5">
              <a:extLst>
                <a:ext uri="{FF2B5EF4-FFF2-40B4-BE49-F238E27FC236}">
                  <a16:creationId xmlns:a16="http://schemas.microsoft.com/office/drawing/2014/main" id="{4C81486F-25FC-354F-A82D-65309FD92EB6}"/>
                </a:ext>
              </a:extLst>
            </xdr:cNvPr>
            <xdr:cNvSpPr txBox="1"/>
          </xdr:nvSpPr>
          <xdr:spPr>
            <a:xfrm>
              <a:off x="23012400" y="3924300"/>
              <a:ext cx="1395513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5">
              <a:extLst>
                <a:ext uri="{FF2B5EF4-FFF2-40B4-BE49-F238E27FC236}">
                  <a16:creationId xmlns:a16="http://schemas.microsoft.com/office/drawing/2014/main" id="{4C81486F-25FC-354F-A82D-65309FD92EB6}"/>
                </a:ext>
              </a:extLst>
            </xdr:cNvPr>
            <xdr:cNvSpPr txBox="1"/>
          </xdr:nvSpPr>
          <xdr:spPr>
            <a:xfrm>
              <a:off x="23012400" y="3924300"/>
              <a:ext cx="1395513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26</xdr:col>
      <xdr:colOff>50800</xdr:colOff>
      <xdr:row>26</xdr:row>
      <xdr:rowOff>114300</xdr:rowOff>
    </xdr:from>
    <xdr:ext cx="1530807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6">
              <a:extLst>
                <a:ext uri="{FF2B5EF4-FFF2-40B4-BE49-F238E27FC236}">
                  <a16:creationId xmlns:a16="http://schemas.microsoft.com/office/drawing/2014/main" id="{C8394D97-CCEC-804D-8BF9-2D894C70B091}"/>
                </a:ext>
              </a:extLst>
            </xdr:cNvPr>
            <xdr:cNvSpPr txBox="1"/>
          </xdr:nvSpPr>
          <xdr:spPr>
            <a:xfrm>
              <a:off x="22987000" y="5397500"/>
              <a:ext cx="1530807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6">
              <a:extLst>
                <a:ext uri="{FF2B5EF4-FFF2-40B4-BE49-F238E27FC236}">
                  <a16:creationId xmlns:a16="http://schemas.microsoft.com/office/drawing/2014/main" id="{C8394D97-CCEC-804D-8BF9-2D894C70B091}"/>
                </a:ext>
              </a:extLst>
            </xdr:cNvPr>
            <xdr:cNvSpPr txBox="1"/>
          </xdr:nvSpPr>
          <xdr:spPr>
            <a:xfrm>
              <a:off x="22987000" y="5397500"/>
              <a:ext cx="1530807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23</xdr:col>
      <xdr:colOff>0</xdr:colOff>
      <xdr:row>1</xdr:row>
      <xdr:rowOff>39688</xdr:rowOff>
    </xdr:from>
    <xdr:to>
      <xdr:col>23</xdr:col>
      <xdr:colOff>0</xdr:colOff>
      <xdr:row>16</xdr:row>
      <xdr:rowOff>34291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D5DB255-D836-3348-9000-B6F663D81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389731</xdr:colOff>
      <xdr:row>1</xdr:row>
      <xdr:rowOff>102394</xdr:rowOff>
    </xdr:from>
    <xdr:to>
      <xdr:col>31</xdr:col>
      <xdr:colOff>13811</xdr:colOff>
      <xdr:row>16</xdr:row>
      <xdr:rowOff>92234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7E7F934-943A-3B4E-A0FC-078E972A1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15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E7AEB32F-7418-BC46-8FC5-509B79AB4F6D}"/>
                </a:ext>
              </a:extLst>
            </xdr:cNvPr>
            <xdr:cNvSpPr txBox="1"/>
          </xdr:nvSpPr>
          <xdr:spPr>
            <a:xfrm>
              <a:off x="130556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E7AEB32F-7418-BC46-8FC5-509B79AB4F6D}"/>
                </a:ext>
              </a:extLst>
            </xdr:cNvPr>
            <xdr:cNvSpPr txBox="1"/>
          </xdr:nvSpPr>
          <xdr:spPr>
            <a:xfrm>
              <a:off x="130556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BA339628-9D46-7346-993A-0F4491540FA0}"/>
                </a:ext>
              </a:extLst>
            </xdr:cNvPr>
            <xdr:cNvSpPr txBox="1"/>
          </xdr:nvSpPr>
          <xdr:spPr>
            <a:xfrm>
              <a:off x="129921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BA339628-9D46-7346-993A-0F4491540FA0}"/>
                </a:ext>
              </a:extLst>
            </xdr:cNvPr>
            <xdr:cNvSpPr txBox="1"/>
          </xdr:nvSpPr>
          <xdr:spPr>
            <a:xfrm>
              <a:off x="129921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13</xdr:col>
      <xdr:colOff>474133</xdr:colOff>
      <xdr:row>1</xdr:row>
      <xdr:rowOff>39688</xdr:rowOff>
    </xdr:from>
    <xdr:to>
      <xdr:col>20</xdr:col>
      <xdr:colOff>93980</xdr:colOff>
      <xdr:row>16</xdr:row>
      <xdr:rowOff>34291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65E1625-71AC-B644-BEC3-529763436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26</xdr:col>
      <xdr:colOff>76200</xdr:colOff>
      <xdr:row>19</xdr:row>
      <xdr:rowOff>63500</xdr:rowOff>
    </xdr:from>
    <xdr:ext cx="1395513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5">
              <a:extLst>
                <a:ext uri="{FF2B5EF4-FFF2-40B4-BE49-F238E27FC236}">
                  <a16:creationId xmlns:a16="http://schemas.microsoft.com/office/drawing/2014/main" id="{28118249-F4E9-8344-9F6C-06897B3C6EEF}"/>
                </a:ext>
              </a:extLst>
            </xdr:cNvPr>
            <xdr:cNvSpPr txBox="1"/>
          </xdr:nvSpPr>
          <xdr:spPr>
            <a:xfrm>
              <a:off x="23012400" y="3924300"/>
              <a:ext cx="1395513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6" name="CuadroTexto 5">
              <a:extLst>
                <a:ext uri="{FF2B5EF4-FFF2-40B4-BE49-F238E27FC236}">
                  <a16:creationId xmlns:a16="http://schemas.microsoft.com/office/drawing/2014/main" id="{28118249-F4E9-8344-9F6C-06897B3C6EEF}"/>
                </a:ext>
              </a:extLst>
            </xdr:cNvPr>
            <xdr:cNvSpPr txBox="1"/>
          </xdr:nvSpPr>
          <xdr:spPr>
            <a:xfrm>
              <a:off x="23012400" y="3924300"/>
              <a:ext cx="1395513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26</xdr:col>
      <xdr:colOff>50800</xdr:colOff>
      <xdr:row>26</xdr:row>
      <xdr:rowOff>114300</xdr:rowOff>
    </xdr:from>
    <xdr:ext cx="1530807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6">
              <a:extLst>
                <a:ext uri="{FF2B5EF4-FFF2-40B4-BE49-F238E27FC236}">
                  <a16:creationId xmlns:a16="http://schemas.microsoft.com/office/drawing/2014/main" id="{02EDB534-53B5-EB4A-8C61-C832D2CF314B}"/>
                </a:ext>
              </a:extLst>
            </xdr:cNvPr>
            <xdr:cNvSpPr txBox="1"/>
          </xdr:nvSpPr>
          <xdr:spPr>
            <a:xfrm>
              <a:off x="22987000" y="5397500"/>
              <a:ext cx="1530807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7" name="CuadroTexto 6">
              <a:extLst>
                <a:ext uri="{FF2B5EF4-FFF2-40B4-BE49-F238E27FC236}">
                  <a16:creationId xmlns:a16="http://schemas.microsoft.com/office/drawing/2014/main" id="{02EDB534-53B5-EB4A-8C61-C832D2CF314B}"/>
                </a:ext>
              </a:extLst>
            </xdr:cNvPr>
            <xdr:cNvSpPr txBox="1"/>
          </xdr:nvSpPr>
          <xdr:spPr>
            <a:xfrm>
              <a:off x="22987000" y="5397500"/>
              <a:ext cx="1530807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23</xdr:col>
      <xdr:colOff>0</xdr:colOff>
      <xdr:row>1</xdr:row>
      <xdr:rowOff>39688</xdr:rowOff>
    </xdr:from>
    <xdr:to>
      <xdr:col>23</xdr:col>
      <xdr:colOff>0</xdr:colOff>
      <xdr:row>16</xdr:row>
      <xdr:rowOff>34291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0B81A67-56D6-1B46-91CF-4E744E0EA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389731</xdr:colOff>
      <xdr:row>1</xdr:row>
      <xdr:rowOff>102394</xdr:rowOff>
    </xdr:from>
    <xdr:to>
      <xdr:col>31</xdr:col>
      <xdr:colOff>13811</xdr:colOff>
      <xdr:row>16</xdr:row>
      <xdr:rowOff>92234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4AB793E0-923E-E046-9FD5-B8C1312CA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15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83E6DFD1-F5A2-1344-B49C-D89CBDBD2D40}"/>
                </a:ext>
              </a:extLst>
            </xdr:cNvPr>
            <xdr:cNvSpPr txBox="1"/>
          </xdr:nvSpPr>
          <xdr:spPr>
            <a:xfrm>
              <a:off x="130556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83E6DFD1-F5A2-1344-B49C-D89CBDBD2D40}"/>
                </a:ext>
              </a:extLst>
            </xdr:cNvPr>
            <xdr:cNvSpPr txBox="1"/>
          </xdr:nvSpPr>
          <xdr:spPr>
            <a:xfrm>
              <a:off x="130556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88C99624-E5D4-484C-98E2-F2932759F329}"/>
                </a:ext>
              </a:extLst>
            </xdr:cNvPr>
            <xdr:cNvSpPr txBox="1"/>
          </xdr:nvSpPr>
          <xdr:spPr>
            <a:xfrm>
              <a:off x="129921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88C99624-E5D4-484C-98E2-F2932759F329}"/>
                </a:ext>
              </a:extLst>
            </xdr:cNvPr>
            <xdr:cNvSpPr txBox="1"/>
          </xdr:nvSpPr>
          <xdr:spPr>
            <a:xfrm>
              <a:off x="129921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13</xdr:col>
      <xdr:colOff>474133</xdr:colOff>
      <xdr:row>1</xdr:row>
      <xdr:rowOff>39688</xdr:rowOff>
    </xdr:from>
    <xdr:to>
      <xdr:col>20</xdr:col>
      <xdr:colOff>93980</xdr:colOff>
      <xdr:row>16</xdr:row>
      <xdr:rowOff>34291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6C10AD1D-4602-4341-A5A6-B819C73FA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37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5BDB095C-FAC4-2846-94EC-7E86C9C7B64F}"/>
                </a:ext>
              </a:extLst>
            </xdr:cNvPr>
            <xdr:cNvSpPr txBox="1"/>
          </xdr:nvSpPr>
          <xdr:spPr>
            <a:xfrm>
              <a:off x="326898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5BDB095C-FAC4-2846-94EC-7E86C9C7B64F}"/>
                </a:ext>
              </a:extLst>
            </xdr:cNvPr>
            <xdr:cNvSpPr txBox="1"/>
          </xdr:nvSpPr>
          <xdr:spPr>
            <a:xfrm>
              <a:off x="326898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37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6DF74528-1835-034F-A1F8-B48A37FD3045}"/>
                </a:ext>
              </a:extLst>
            </xdr:cNvPr>
            <xdr:cNvSpPr txBox="1"/>
          </xdr:nvSpPr>
          <xdr:spPr>
            <a:xfrm>
              <a:off x="326263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6DF74528-1835-034F-A1F8-B48A37FD3045}"/>
                </a:ext>
              </a:extLst>
            </xdr:cNvPr>
            <xdr:cNvSpPr txBox="1"/>
          </xdr:nvSpPr>
          <xdr:spPr>
            <a:xfrm>
              <a:off x="326263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35</xdr:col>
      <xdr:colOff>762000</xdr:colOff>
      <xdr:row>1</xdr:row>
      <xdr:rowOff>39688</xdr:rowOff>
    </xdr:from>
    <xdr:to>
      <xdr:col>42</xdr:col>
      <xdr:colOff>381847</xdr:colOff>
      <xdr:row>16</xdr:row>
      <xdr:rowOff>34291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FF66437F-D5BD-6C43-847C-30990CC20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0</xdr:colOff>
      <xdr:row>1</xdr:row>
      <xdr:rowOff>102394</xdr:rowOff>
    </xdr:from>
    <xdr:to>
      <xdr:col>45</xdr:col>
      <xdr:colOff>0</xdr:colOff>
      <xdr:row>16</xdr:row>
      <xdr:rowOff>92234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54BE2500-82A3-334E-A99A-425F3AEAB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1</xdr:row>
      <xdr:rowOff>39688</xdr:rowOff>
    </xdr:from>
    <xdr:to>
      <xdr:col>34</xdr:col>
      <xdr:colOff>0</xdr:colOff>
      <xdr:row>16</xdr:row>
      <xdr:rowOff>34291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D8DC7ADD-55D5-C24E-BAF9-2CE84C92C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37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63D084FC-0E1A-3B4A-AF3B-60D55B07EC35}"/>
                </a:ext>
              </a:extLst>
            </xdr:cNvPr>
            <xdr:cNvSpPr txBox="1"/>
          </xdr:nvSpPr>
          <xdr:spPr>
            <a:xfrm>
              <a:off x="326898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63D084FC-0E1A-3B4A-AF3B-60D55B07EC35}"/>
                </a:ext>
              </a:extLst>
            </xdr:cNvPr>
            <xdr:cNvSpPr txBox="1"/>
          </xdr:nvSpPr>
          <xdr:spPr>
            <a:xfrm>
              <a:off x="326898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37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287AFF8B-6978-B74D-98CE-EAE48414DB60}"/>
                </a:ext>
              </a:extLst>
            </xdr:cNvPr>
            <xdr:cNvSpPr txBox="1"/>
          </xdr:nvSpPr>
          <xdr:spPr>
            <a:xfrm>
              <a:off x="326263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287AFF8B-6978-B74D-98CE-EAE48414DB60}"/>
                </a:ext>
              </a:extLst>
            </xdr:cNvPr>
            <xdr:cNvSpPr txBox="1"/>
          </xdr:nvSpPr>
          <xdr:spPr>
            <a:xfrm>
              <a:off x="326263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37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F79B9C3B-91A7-FD4C-9B3E-D0D67BB283DE}"/>
                </a:ext>
              </a:extLst>
            </xdr:cNvPr>
            <xdr:cNvSpPr txBox="1"/>
          </xdr:nvSpPr>
          <xdr:spPr>
            <a:xfrm>
              <a:off x="326898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F79B9C3B-91A7-FD4C-9B3E-D0D67BB283DE}"/>
                </a:ext>
              </a:extLst>
            </xdr:cNvPr>
            <xdr:cNvSpPr txBox="1"/>
          </xdr:nvSpPr>
          <xdr:spPr>
            <a:xfrm>
              <a:off x="326898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37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36ADF10-6FE8-4049-860F-8B583722BECF}"/>
                </a:ext>
              </a:extLst>
            </xdr:cNvPr>
            <xdr:cNvSpPr txBox="1"/>
          </xdr:nvSpPr>
          <xdr:spPr>
            <a:xfrm>
              <a:off x="326263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36ADF10-6FE8-4049-860F-8B583722BECF}"/>
                </a:ext>
              </a:extLst>
            </xdr:cNvPr>
            <xdr:cNvSpPr txBox="1"/>
          </xdr:nvSpPr>
          <xdr:spPr>
            <a:xfrm>
              <a:off x="326263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35</xdr:col>
      <xdr:colOff>762000</xdr:colOff>
      <xdr:row>1</xdr:row>
      <xdr:rowOff>39688</xdr:rowOff>
    </xdr:from>
    <xdr:to>
      <xdr:col>42</xdr:col>
      <xdr:colOff>381847</xdr:colOff>
      <xdr:row>16</xdr:row>
      <xdr:rowOff>34291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322D1DE2-5857-8B4A-8D65-F42828B5D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0</xdr:colOff>
      <xdr:row>1</xdr:row>
      <xdr:rowOff>102394</xdr:rowOff>
    </xdr:from>
    <xdr:to>
      <xdr:col>45</xdr:col>
      <xdr:colOff>0</xdr:colOff>
      <xdr:row>16</xdr:row>
      <xdr:rowOff>92234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08AFF712-AA68-4646-AEA0-455F0C2A6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1</xdr:row>
      <xdr:rowOff>39688</xdr:rowOff>
    </xdr:from>
    <xdr:to>
      <xdr:col>34</xdr:col>
      <xdr:colOff>0</xdr:colOff>
      <xdr:row>16</xdr:row>
      <xdr:rowOff>34291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1F545F8A-9D92-0945-A692-EA339E952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37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64A21F5C-E6A2-5344-9386-5EBC8B5F1877}"/>
                </a:ext>
              </a:extLst>
            </xdr:cNvPr>
            <xdr:cNvSpPr txBox="1"/>
          </xdr:nvSpPr>
          <xdr:spPr>
            <a:xfrm>
              <a:off x="326898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64A21F5C-E6A2-5344-9386-5EBC8B5F1877}"/>
                </a:ext>
              </a:extLst>
            </xdr:cNvPr>
            <xdr:cNvSpPr txBox="1"/>
          </xdr:nvSpPr>
          <xdr:spPr>
            <a:xfrm>
              <a:off x="326898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37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E31ED47B-9B83-1749-8010-4A08AD2DF53F}"/>
                </a:ext>
              </a:extLst>
            </xdr:cNvPr>
            <xdr:cNvSpPr txBox="1"/>
          </xdr:nvSpPr>
          <xdr:spPr>
            <a:xfrm>
              <a:off x="326263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E31ED47B-9B83-1749-8010-4A08AD2DF53F}"/>
                </a:ext>
              </a:extLst>
            </xdr:cNvPr>
            <xdr:cNvSpPr txBox="1"/>
          </xdr:nvSpPr>
          <xdr:spPr>
            <a:xfrm>
              <a:off x="326263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60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CEB119BD-956F-9A41-86CC-5F0975197E17}"/>
                </a:ext>
              </a:extLst>
            </xdr:cNvPr>
            <xdr:cNvSpPr txBox="1"/>
          </xdr:nvSpPr>
          <xdr:spPr>
            <a:xfrm>
              <a:off x="528447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CEB119BD-956F-9A41-86CC-5F0975197E17}"/>
                </a:ext>
              </a:extLst>
            </xdr:cNvPr>
            <xdr:cNvSpPr txBox="1"/>
          </xdr:nvSpPr>
          <xdr:spPr>
            <a:xfrm>
              <a:off x="528447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60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6C2642A3-5EBC-4B4F-A4F9-C9FF15C59866}"/>
                </a:ext>
              </a:extLst>
            </xdr:cNvPr>
            <xdr:cNvSpPr txBox="1"/>
          </xdr:nvSpPr>
          <xdr:spPr>
            <a:xfrm>
              <a:off x="527812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6C2642A3-5EBC-4B4F-A4F9-C9FF15C59866}"/>
                </a:ext>
              </a:extLst>
            </xdr:cNvPr>
            <xdr:cNvSpPr txBox="1"/>
          </xdr:nvSpPr>
          <xdr:spPr>
            <a:xfrm>
              <a:off x="527812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58</xdr:col>
      <xdr:colOff>762000</xdr:colOff>
      <xdr:row>1</xdr:row>
      <xdr:rowOff>39688</xdr:rowOff>
    </xdr:from>
    <xdr:to>
      <xdr:col>65</xdr:col>
      <xdr:colOff>381847</xdr:colOff>
      <xdr:row>16</xdr:row>
      <xdr:rowOff>34291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16685D6B-2F91-A740-B30D-0DFD64EA5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49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58245299-10EC-B24D-A4B2-6385B6CD2924}"/>
                </a:ext>
              </a:extLst>
            </xdr:cNvPr>
            <xdr:cNvSpPr txBox="1"/>
          </xdr:nvSpPr>
          <xdr:spPr>
            <a:xfrm>
              <a:off x="431800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58245299-10EC-B24D-A4B2-6385B6CD2924}"/>
                </a:ext>
              </a:extLst>
            </xdr:cNvPr>
            <xdr:cNvSpPr txBox="1"/>
          </xdr:nvSpPr>
          <xdr:spPr>
            <a:xfrm>
              <a:off x="431800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49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8CD32BE9-A6FA-3F4C-9D40-CFD0027C4F1F}"/>
                </a:ext>
              </a:extLst>
            </xdr:cNvPr>
            <xdr:cNvSpPr txBox="1"/>
          </xdr:nvSpPr>
          <xdr:spPr>
            <a:xfrm>
              <a:off x="431165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8CD32BE9-A6FA-3F4C-9D40-CFD0027C4F1F}"/>
                </a:ext>
              </a:extLst>
            </xdr:cNvPr>
            <xdr:cNvSpPr txBox="1"/>
          </xdr:nvSpPr>
          <xdr:spPr>
            <a:xfrm>
              <a:off x="431165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47</xdr:col>
      <xdr:colOff>474133</xdr:colOff>
      <xdr:row>1</xdr:row>
      <xdr:rowOff>39688</xdr:rowOff>
    </xdr:from>
    <xdr:to>
      <xdr:col>54</xdr:col>
      <xdr:colOff>93980</xdr:colOff>
      <xdr:row>16</xdr:row>
      <xdr:rowOff>34291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12741E20-E684-3041-BE2D-2D9D7556A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60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ABB4D0DF-92CC-E54C-9A03-B87449CFF50F}"/>
                </a:ext>
              </a:extLst>
            </xdr:cNvPr>
            <xdr:cNvSpPr txBox="1"/>
          </xdr:nvSpPr>
          <xdr:spPr>
            <a:xfrm>
              <a:off x="528447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ABB4D0DF-92CC-E54C-9A03-B87449CFF50F}"/>
                </a:ext>
              </a:extLst>
            </xdr:cNvPr>
            <xdr:cNvSpPr txBox="1"/>
          </xdr:nvSpPr>
          <xdr:spPr>
            <a:xfrm>
              <a:off x="528447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60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1D1D5E34-099D-784C-8858-D2F2E5B1E628}"/>
                </a:ext>
              </a:extLst>
            </xdr:cNvPr>
            <xdr:cNvSpPr txBox="1"/>
          </xdr:nvSpPr>
          <xdr:spPr>
            <a:xfrm>
              <a:off x="527812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1D1D5E34-099D-784C-8858-D2F2E5B1E628}"/>
                </a:ext>
              </a:extLst>
            </xdr:cNvPr>
            <xdr:cNvSpPr txBox="1"/>
          </xdr:nvSpPr>
          <xdr:spPr>
            <a:xfrm>
              <a:off x="527812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60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730373FA-B222-EA42-85A3-D8B867CF75C9}"/>
                </a:ext>
              </a:extLst>
            </xdr:cNvPr>
            <xdr:cNvSpPr txBox="1"/>
          </xdr:nvSpPr>
          <xdr:spPr>
            <a:xfrm>
              <a:off x="528447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730373FA-B222-EA42-85A3-D8B867CF75C9}"/>
                </a:ext>
              </a:extLst>
            </xdr:cNvPr>
            <xdr:cNvSpPr txBox="1"/>
          </xdr:nvSpPr>
          <xdr:spPr>
            <a:xfrm>
              <a:off x="528447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60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3F6CA5B7-74DD-A44D-B7E4-7CB7A1859B57}"/>
                </a:ext>
              </a:extLst>
            </xdr:cNvPr>
            <xdr:cNvSpPr txBox="1"/>
          </xdr:nvSpPr>
          <xdr:spPr>
            <a:xfrm>
              <a:off x="527812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3F6CA5B7-74DD-A44D-B7E4-7CB7A1859B57}"/>
                </a:ext>
              </a:extLst>
            </xdr:cNvPr>
            <xdr:cNvSpPr txBox="1"/>
          </xdr:nvSpPr>
          <xdr:spPr>
            <a:xfrm>
              <a:off x="527812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58</xdr:col>
      <xdr:colOff>762000</xdr:colOff>
      <xdr:row>1</xdr:row>
      <xdr:rowOff>39688</xdr:rowOff>
    </xdr:from>
    <xdr:to>
      <xdr:col>65</xdr:col>
      <xdr:colOff>381847</xdr:colOff>
      <xdr:row>16</xdr:row>
      <xdr:rowOff>34291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1531DBE4-6149-8B4B-82E7-720663D86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49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017467CF-1C70-944A-9C3A-CE1E2523A31C}"/>
                </a:ext>
              </a:extLst>
            </xdr:cNvPr>
            <xdr:cNvSpPr txBox="1"/>
          </xdr:nvSpPr>
          <xdr:spPr>
            <a:xfrm>
              <a:off x="431800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017467CF-1C70-944A-9C3A-CE1E2523A31C}"/>
                </a:ext>
              </a:extLst>
            </xdr:cNvPr>
            <xdr:cNvSpPr txBox="1"/>
          </xdr:nvSpPr>
          <xdr:spPr>
            <a:xfrm>
              <a:off x="431800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49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B1086ED8-7BA3-F044-9A4A-8DB200771C85}"/>
                </a:ext>
              </a:extLst>
            </xdr:cNvPr>
            <xdr:cNvSpPr txBox="1"/>
          </xdr:nvSpPr>
          <xdr:spPr>
            <a:xfrm>
              <a:off x="431165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B1086ED8-7BA3-F044-9A4A-8DB200771C85}"/>
                </a:ext>
              </a:extLst>
            </xdr:cNvPr>
            <xdr:cNvSpPr txBox="1"/>
          </xdr:nvSpPr>
          <xdr:spPr>
            <a:xfrm>
              <a:off x="431165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47</xdr:col>
      <xdr:colOff>474133</xdr:colOff>
      <xdr:row>1</xdr:row>
      <xdr:rowOff>39688</xdr:rowOff>
    </xdr:from>
    <xdr:to>
      <xdr:col>54</xdr:col>
      <xdr:colOff>93980</xdr:colOff>
      <xdr:row>16</xdr:row>
      <xdr:rowOff>34291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A63B061E-F4FF-0D4E-A6D7-B8E47B838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oneCellAnchor>
    <xdr:from>
      <xdr:col>60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0B19B224-8F1F-A340-9933-798A49D862B9}"/>
                </a:ext>
              </a:extLst>
            </xdr:cNvPr>
            <xdr:cNvSpPr txBox="1"/>
          </xdr:nvSpPr>
          <xdr:spPr>
            <a:xfrm>
              <a:off x="528447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0B19B224-8F1F-A340-9933-798A49D862B9}"/>
                </a:ext>
              </a:extLst>
            </xdr:cNvPr>
            <xdr:cNvSpPr txBox="1"/>
          </xdr:nvSpPr>
          <xdr:spPr>
            <a:xfrm>
              <a:off x="528447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60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06008040-6A26-184C-B47F-8B46B4B4235B}"/>
                </a:ext>
              </a:extLst>
            </xdr:cNvPr>
            <xdr:cNvSpPr txBox="1"/>
          </xdr:nvSpPr>
          <xdr:spPr>
            <a:xfrm>
              <a:off x="527812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06008040-6A26-184C-B47F-8B46B4B4235B}"/>
                </a:ext>
              </a:extLst>
            </xdr:cNvPr>
            <xdr:cNvSpPr txBox="1"/>
          </xdr:nvSpPr>
          <xdr:spPr>
            <a:xfrm>
              <a:off x="527812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6817A37C-9FE8-6349-A40A-34BB686E7CDE}"/>
                </a:ext>
              </a:extLst>
            </xdr:cNvPr>
            <xdr:cNvSpPr txBox="1"/>
          </xdr:nvSpPr>
          <xdr:spPr>
            <a:xfrm>
              <a:off x="633603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6817A37C-9FE8-6349-A40A-34BB686E7CDE}"/>
                </a:ext>
              </a:extLst>
            </xdr:cNvPr>
            <xdr:cNvSpPr txBox="1"/>
          </xdr:nvSpPr>
          <xdr:spPr>
            <a:xfrm>
              <a:off x="633603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EE2129A5-4B35-F940-B34B-329CB81413BB}"/>
                </a:ext>
              </a:extLst>
            </xdr:cNvPr>
            <xdr:cNvSpPr txBox="1"/>
          </xdr:nvSpPr>
          <xdr:spPr>
            <a:xfrm>
              <a:off x="632968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EE2129A5-4B35-F940-B34B-329CB81413BB}"/>
                </a:ext>
              </a:extLst>
            </xdr:cNvPr>
            <xdr:cNvSpPr txBox="1"/>
          </xdr:nvSpPr>
          <xdr:spPr>
            <a:xfrm>
              <a:off x="632968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69</xdr:col>
      <xdr:colOff>762000</xdr:colOff>
      <xdr:row>1</xdr:row>
      <xdr:rowOff>39688</xdr:rowOff>
    </xdr:from>
    <xdr:to>
      <xdr:col>76</xdr:col>
      <xdr:colOff>381847</xdr:colOff>
      <xdr:row>16</xdr:row>
      <xdr:rowOff>34291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FB36E6AE-A09C-3F41-A37B-E60D0B6CD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71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07B8B4B5-6B9E-2345-98E7-C946ECBD8385}"/>
                </a:ext>
              </a:extLst>
            </xdr:cNvPr>
            <xdr:cNvSpPr txBox="1"/>
          </xdr:nvSpPr>
          <xdr:spPr>
            <a:xfrm>
              <a:off x="633603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07B8B4B5-6B9E-2345-98E7-C946ECBD8385}"/>
                </a:ext>
              </a:extLst>
            </xdr:cNvPr>
            <xdr:cNvSpPr txBox="1"/>
          </xdr:nvSpPr>
          <xdr:spPr>
            <a:xfrm>
              <a:off x="633603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C37193F3-1E96-7B49-AD3F-D4F558C73C09}"/>
                </a:ext>
              </a:extLst>
            </xdr:cNvPr>
            <xdr:cNvSpPr txBox="1"/>
          </xdr:nvSpPr>
          <xdr:spPr>
            <a:xfrm>
              <a:off x="632968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C37193F3-1E96-7B49-AD3F-D4F558C73C09}"/>
                </a:ext>
              </a:extLst>
            </xdr:cNvPr>
            <xdr:cNvSpPr txBox="1"/>
          </xdr:nvSpPr>
          <xdr:spPr>
            <a:xfrm>
              <a:off x="632968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A3426402-E11B-8444-85C0-C602F3911B48}"/>
                </a:ext>
              </a:extLst>
            </xdr:cNvPr>
            <xdr:cNvSpPr txBox="1"/>
          </xdr:nvSpPr>
          <xdr:spPr>
            <a:xfrm>
              <a:off x="633603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A3426402-E11B-8444-85C0-C602F3911B48}"/>
                </a:ext>
              </a:extLst>
            </xdr:cNvPr>
            <xdr:cNvSpPr txBox="1"/>
          </xdr:nvSpPr>
          <xdr:spPr>
            <a:xfrm>
              <a:off x="633603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07118770-CC58-734B-A802-A29648A27D70}"/>
                </a:ext>
              </a:extLst>
            </xdr:cNvPr>
            <xdr:cNvSpPr txBox="1"/>
          </xdr:nvSpPr>
          <xdr:spPr>
            <a:xfrm>
              <a:off x="632968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07118770-CC58-734B-A802-A29648A27D70}"/>
                </a:ext>
              </a:extLst>
            </xdr:cNvPr>
            <xdr:cNvSpPr txBox="1"/>
          </xdr:nvSpPr>
          <xdr:spPr>
            <a:xfrm>
              <a:off x="632968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69</xdr:col>
      <xdr:colOff>762000</xdr:colOff>
      <xdr:row>1</xdr:row>
      <xdr:rowOff>39688</xdr:rowOff>
    </xdr:from>
    <xdr:to>
      <xdr:col>76</xdr:col>
      <xdr:colOff>381847</xdr:colOff>
      <xdr:row>16</xdr:row>
      <xdr:rowOff>34291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7FB71B31-03F9-294D-A514-30EDD8B1B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oneCellAnchor>
    <xdr:from>
      <xdr:col>71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id="{4CC5AB5B-9B7B-B04B-8A0E-D83E2C795DCD}"/>
                </a:ext>
              </a:extLst>
            </xdr:cNvPr>
            <xdr:cNvSpPr txBox="1"/>
          </xdr:nvSpPr>
          <xdr:spPr>
            <a:xfrm>
              <a:off x="633603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id="{4CC5AB5B-9B7B-B04B-8A0E-D83E2C795DCD}"/>
                </a:ext>
              </a:extLst>
            </xdr:cNvPr>
            <xdr:cNvSpPr txBox="1"/>
          </xdr:nvSpPr>
          <xdr:spPr>
            <a:xfrm>
              <a:off x="633603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6049C1AA-894A-5447-BF39-348BAF973935}"/>
                </a:ext>
              </a:extLst>
            </xdr:cNvPr>
            <xdr:cNvSpPr txBox="1"/>
          </xdr:nvSpPr>
          <xdr:spPr>
            <a:xfrm>
              <a:off x="632968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6049C1AA-894A-5447-BF39-348BAF973935}"/>
                </a:ext>
              </a:extLst>
            </xdr:cNvPr>
            <xdr:cNvSpPr txBox="1"/>
          </xdr:nvSpPr>
          <xdr:spPr>
            <a:xfrm>
              <a:off x="632968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82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8CBFAD8F-6188-8D45-8473-607443C04255}"/>
                </a:ext>
              </a:extLst>
            </xdr:cNvPr>
            <xdr:cNvSpPr txBox="1"/>
          </xdr:nvSpPr>
          <xdr:spPr>
            <a:xfrm>
              <a:off x="730377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8CBFAD8F-6188-8D45-8473-607443C04255}"/>
                </a:ext>
              </a:extLst>
            </xdr:cNvPr>
            <xdr:cNvSpPr txBox="1"/>
          </xdr:nvSpPr>
          <xdr:spPr>
            <a:xfrm>
              <a:off x="730377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82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6872534C-1667-6A48-ABBE-9D98D80CA560}"/>
                </a:ext>
              </a:extLst>
            </xdr:cNvPr>
            <xdr:cNvSpPr txBox="1"/>
          </xdr:nvSpPr>
          <xdr:spPr>
            <a:xfrm>
              <a:off x="729742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6872534C-1667-6A48-ABBE-9D98D80CA560}"/>
                </a:ext>
              </a:extLst>
            </xdr:cNvPr>
            <xdr:cNvSpPr txBox="1"/>
          </xdr:nvSpPr>
          <xdr:spPr>
            <a:xfrm>
              <a:off x="729742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80</xdr:col>
      <xdr:colOff>762000</xdr:colOff>
      <xdr:row>1</xdr:row>
      <xdr:rowOff>39688</xdr:rowOff>
    </xdr:from>
    <xdr:to>
      <xdr:col>87</xdr:col>
      <xdr:colOff>381847</xdr:colOff>
      <xdr:row>16</xdr:row>
      <xdr:rowOff>34291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2C7B87C6-9037-B24A-B616-93B98CD33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oneCellAnchor>
    <xdr:from>
      <xdr:col>82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AB747E71-2B75-AC45-843A-88822A57D473}"/>
                </a:ext>
              </a:extLst>
            </xdr:cNvPr>
            <xdr:cNvSpPr txBox="1"/>
          </xdr:nvSpPr>
          <xdr:spPr>
            <a:xfrm>
              <a:off x="730377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AB747E71-2B75-AC45-843A-88822A57D473}"/>
                </a:ext>
              </a:extLst>
            </xdr:cNvPr>
            <xdr:cNvSpPr txBox="1"/>
          </xdr:nvSpPr>
          <xdr:spPr>
            <a:xfrm>
              <a:off x="730377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82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AFFF1813-04DA-D84E-9818-BE129E1C85CE}"/>
                </a:ext>
              </a:extLst>
            </xdr:cNvPr>
            <xdr:cNvSpPr txBox="1"/>
          </xdr:nvSpPr>
          <xdr:spPr>
            <a:xfrm>
              <a:off x="729742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AFFF1813-04DA-D84E-9818-BE129E1C85CE}"/>
                </a:ext>
              </a:extLst>
            </xdr:cNvPr>
            <xdr:cNvSpPr txBox="1"/>
          </xdr:nvSpPr>
          <xdr:spPr>
            <a:xfrm>
              <a:off x="729742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82</xdr:col>
      <xdr:colOff>101600</xdr:colOff>
      <xdr:row>19</xdr:row>
      <xdr:rowOff>50800</xdr:rowOff>
    </xdr:from>
    <xdr:ext cx="139551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CuadroTexto 67">
              <a:extLst>
                <a:ext uri="{FF2B5EF4-FFF2-40B4-BE49-F238E27FC236}">
                  <a16:creationId xmlns:a16="http://schemas.microsoft.com/office/drawing/2014/main" id="{1935DF66-8C1F-984A-96E1-2AE7D11F895A}"/>
                </a:ext>
              </a:extLst>
            </xdr:cNvPr>
            <xdr:cNvSpPr txBox="1"/>
          </xdr:nvSpPr>
          <xdr:spPr>
            <a:xfrm>
              <a:off x="730377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8" name="CuadroTexto 67">
              <a:extLst>
                <a:ext uri="{FF2B5EF4-FFF2-40B4-BE49-F238E27FC236}">
                  <a16:creationId xmlns:a16="http://schemas.microsoft.com/office/drawing/2014/main" id="{1935DF66-8C1F-984A-96E1-2AE7D11F895A}"/>
                </a:ext>
              </a:extLst>
            </xdr:cNvPr>
            <xdr:cNvSpPr txBox="1"/>
          </xdr:nvSpPr>
          <xdr:spPr>
            <a:xfrm>
              <a:off x="73037700" y="3911600"/>
              <a:ext cx="139551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82</xdr:col>
      <xdr:colOff>38100</xdr:colOff>
      <xdr:row>26</xdr:row>
      <xdr:rowOff>139700</xdr:rowOff>
    </xdr:from>
    <xdr:ext cx="153080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CuadroTexto 68">
              <a:extLst>
                <a:ext uri="{FF2B5EF4-FFF2-40B4-BE49-F238E27FC236}">
                  <a16:creationId xmlns:a16="http://schemas.microsoft.com/office/drawing/2014/main" id="{D2E41F84-526A-EB49-8A70-0658C943D7AA}"/>
                </a:ext>
              </a:extLst>
            </xdr:cNvPr>
            <xdr:cNvSpPr txBox="1"/>
          </xdr:nvSpPr>
          <xdr:spPr>
            <a:xfrm>
              <a:off x="729742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9" name="CuadroTexto 68">
              <a:extLst>
                <a:ext uri="{FF2B5EF4-FFF2-40B4-BE49-F238E27FC236}">
                  <a16:creationId xmlns:a16="http://schemas.microsoft.com/office/drawing/2014/main" id="{D2E41F84-526A-EB49-8A70-0658C943D7AA}"/>
                </a:ext>
              </a:extLst>
            </xdr:cNvPr>
            <xdr:cNvSpPr txBox="1"/>
          </xdr:nvSpPr>
          <xdr:spPr>
            <a:xfrm>
              <a:off x="72974200" y="5422900"/>
              <a:ext cx="153080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80</xdr:col>
      <xdr:colOff>762000</xdr:colOff>
      <xdr:row>1</xdr:row>
      <xdr:rowOff>39688</xdr:rowOff>
    </xdr:from>
    <xdr:to>
      <xdr:col>87</xdr:col>
      <xdr:colOff>381847</xdr:colOff>
      <xdr:row>16</xdr:row>
      <xdr:rowOff>34291</xdr:rowOff>
    </xdr:to>
    <xdr:graphicFrame macro="">
      <xdr:nvGraphicFramePr>
        <xdr:cNvPr id="70" name="Gráfico 69">
          <a:extLst>
            <a:ext uri="{FF2B5EF4-FFF2-40B4-BE49-F238E27FC236}">
              <a16:creationId xmlns:a16="http://schemas.microsoft.com/office/drawing/2014/main" id="{402B2B06-911C-184E-8CAA-375DA2DC1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82</xdr:col>
      <xdr:colOff>101600</xdr:colOff>
      <xdr:row>19</xdr:row>
      <xdr:rowOff>50800</xdr:rowOff>
    </xdr:from>
    <xdr:ext cx="1391887" cy="331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CuadroTexto 70">
              <a:extLst>
                <a:ext uri="{FF2B5EF4-FFF2-40B4-BE49-F238E27FC236}">
                  <a16:creationId xmlns:a16="http://schemas.microsoft.com/office/drawing/2014/main" id="{0EE2E054-7540-FD47-BB3D-0E5F2A4E2DF2}"/>
                </a:ext>
              </a:extLst>
            </xdr:cNvPr>
            <xdr:cNvSpPr txBox="1"/>
          </xdr:nvSpPr>
          <xdr:spPr>
            <a:xfrm>
              <a:off x="730377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3/2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1" name="CuadroTexto 70">
              <a:extLst>
                <a:ext uri="{FF2B5EF4-FFF2-40B4-BE49-F238E27FC236}">
                  <a16:creationId xmlns:a16="http://schemas.microsoft.com/office/drawing/2014/main" id="{0EE2E054-7540-FD47-BB3D-0E5F2A4E2DF2}"/>
                </a:ext>
              </a:extLst>
            </xdr:cNvPr>
            <xdr:cNvSpPr txBox="1"/>
          </xdr:nvSpPr>
          <xdr:spPr>
            <a:xfrm>
              <a:off x="73037700" y="3911600"/>
              <a:ext cx="1391887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𝐹=4/3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∙𝐸∗∙𝑅^(1/2)∙𝑑^(3/2)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82</xdr:col>
      <xdr:colOff>38100</xdr:colOff>
      <xdr:row>26</xdr:row>
      <xdr:rowOff>139700</xdr:rowOff>
    </xdr:from>
    <xdr:ext cx="1527181" cy="367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CuadroTexto 71">
              <a:extLst>
                <a:ext uri="{FF2B5EF4-FFF2-40B4-BE49-F238E27FC236}">
                  <a16:creationId xmlns:a16="http://schemas.microsoft.com/office/drawing/2014/main" id="{30DC7E9D-D4E8-B24A-891B-A644B92D2F6F}"/>
                </a:ext>
              </a:extLst>
            </xdr:cNvPr>
            <xdr:cNvSpPr txBox="1"/>
          </xdr:nvSpPr>
          <xdr:spPr>
            <a:xfrm>
              <a:off x="729742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2" name="CuadroTexto 71">
              <a:extLst>
                <a:ext uri="{FF2B5EF4-FFF2-40B4-BE49-F238E27FC236}">
                  <a16:creationId xmlns:a16="http://schemas.microsoft.com/office/drawing/2014/main" id="{30DC7E9D-D4E8-B24A-891B-A644B92D2F6F}"/>
                </a:ext>
              </a:extLst>
            </xdr:cNvPr>
            <xdr:cNvSpPr txBox="1"/>
          </xdr:nvSpPr>
          <xdr:spPr>
            <a:xfrm>
              <a:off x="72974200" y="5422900"/>
              <a:ext cx="1527181" cy="367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1/(𝐸∗)=(1−〖𝑢1〗^2)/𝐸1+(1−〖𝑢2〗^2)/𝐸2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220743</xdr:colOff>
      <xdr:row>3</xdr:row>
      <xdr:rowOff>3663</xdr:rowOff>
    </xdr:from>
    <xdr:to>
      <xdr:col>11</xdr:col>
      <xdr:colOff>172560</xdr:colOff>
      <xdr:row>13</xdr:row>
      <xdr:rowOff>105570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412339-960E-5F98-4F93-028F8CBAA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14</xdr:row>
      <xdr:rowOff>165100</xdr:rowOff>
    </xdr:from>
    <xdr:to>
      <xdr:col>11</xdr:col>
      <xdr:colOff>78817</xdr:colOff>
      <xdr:row>25</xdr:row>
      <xdr:rowOff>63807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1AFD27-EA39-A34F-995B-78BDA4636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EE031-B686-7B4F-B67A-A3E29B7216DA}">
  <dimension ref="B6:CN170"/>
  <sheetViews>
    <sheetView topLeftCell="BQ1" zoomScale="62" zoomScaleNormal="50" workbookViewId="0">
      <selection activeCell="CM6" sqref="CM6:CN14"/>
    </sheetView>
  </sheetViews>
  <sheetFormatPr baseColWidth="10" defaultRowHeight="16" x14ac:dyDescent="0.2"/>
  <cols>
    <col min="1" max="1" width="10.83203125" style="1"/>
    <col min="2" max="2" width="12.5" style="1" bestFit="1" customWidth="1"/>
    <col min="3" max="3" width="11.1640625" style="1" bestFit="1" customWidth="1"/>
    <col min="4" max="5" width="10.83203125" style="1"/>
    <col min="6" max="6" width="13.6640625" style="1" bestFit="1" customWidth="1"/>
    <col min="7" max="7" width="10.83203125" style="1"/>
    <col min="8" max="8" width="11.5" style="1" bestFit="1" customWidth="1"/>
    <col min="9" max="11" width="11" style="1" bestFit="1" customWidth="1"/>
    <col min="12" max="12" width="10.83203125" style="1"/>
    <col min="13" max="13" width="13.83203125" style="1" bestFit="1" customWidth="1"/>
    <col min="14" max="14" width="11.33203125" style="1" bestFit="1" customWidth="1"/>
    <col min="15" max="16" width="10.83203125" style="1"/>
    <col min="17" max="17" width="13.83203125" style="1" bestFit="1" customWidth="1"/>
    <col min="18" max="18" width="10.83203125" style="1"/>
    <col min="19" max="19" width="13.83203125" style="1" bestFit="1" customWidth="1"/>
    <col min="20" max="21" width="11.33203125" style="1" bestFit="1" customWidth="1"/>
    <col min="22" max="22" width="13" style="1" bestFit="1" customWidth="1"/>
    <col min="23" max="23" width="10.83203125" style="1"/>
    <col min="24" max="24" width="14" style="1" bestFit="1" customWidth="1"/>
    <col min="25" max="25" width="11.5" style="1" bestFit="1" customWidth="1"/>
    <col min="26" max="27" width="10.83203125" style="1"/>
    <col min="28" max="28" width="14.1640625" style="1" bestFit="1" customWidth="1"/>
    <col min="29" max="29" width="10.83203125" style="1"/>
    <col min="30" max="30" width="14.1640625" style="1" bestFit="1" customWidth="1"/>
    <col min="31" max="33" width="11.6640625" style="1" bestFit="1" customWidth="1"/>
    <col min="34" max="34" width="10.83203125" style="1"/>
    <col min="35" max="35" width="12.33203125" style="1" bestFit="1" customWidth="1"/>
    <col min="36" max="36" width="11.33203125" style="1" bestFit="1" customWidth="1"/>
    <col min="37" max="38" width="10.83203125" style="1"/>
    <col min="39" max="39" width="13.83203125" style="1" bestFit="1" customWidth="1"/>
    <col min="40" max="40" width="10.83203125" style="1"/>
    <col min="41" max="41" width="13.83203125" style="1" bestFit="1" customWidth="1"/>
    <col min="42" max="43" width="12.1640625" style="1" bestFit="1" customWidth="1"/>
    <col min="44" max="44" width="11.5" style="1" bestFit="1" customWidth="1"/>
    <col min="45" max="46" width="10.83203125" style="1"/>
    <col min="47" max="47" width="12.6640625" style="1" bestFit="1" customWidth="1"/>
    <col min="48" max="48" width="11.5" style="1" bestFit="1" customWidth="1"/>
    <col min="49" max="50" width="10.83203125" style="1"/>
    <col min="51" max="51" width="13.5" style="1" bestFit="1" customWidth="1"/>
    <col min="52" max="52" width="10.83203125" style="1"/>
    <col min="53" max="55" width="11" style="1" bestFit="1" customWidth="1"/>
    <col min="56" max="56" width="12.6640625" style="1" bestFit="1" customWidth="1"/>
    <col min="57" max="57" width="10.83203125" style="1"/>
    <col min="58" max="58" width="13.33203125" style="1" bestFit="1" customWidth="1"/>
    <col min="59" max="59" width="11" style="1" bestFit="1" customWidth="1"/>
    <col min="60" max="61" width="10.83203125" style="1"/>
    <col min="62" max="62" width="13.5" style="1" bestFit="1" customWidth="1"/>
    <col min="63" max="63" width="10.83203125" style="1"/>
    <col min="64" max="64" width="13.33203125" style="1" bestFit="1" customWidth="1"/>
    <col min="65" max="68" width="10.83203125" style="1"/>
    <col min="69" max="69" width="13.33203125" style="1" bestFit="1" customWidth="1"/>
    <col min="70" max="70" width="11" style="1" bestFit="1" customWidth="1"/>
    <col min="71" max="72" width="10.83203125" style="1"/>
    <col min="73" max="73" width="13.5" style="1" bestFit="1" customWidth="1"/>
    <col min="74" max="74" width="10.83203125" style="1"/>
    <col min="75" max="75" width="13.33203125" style="1" bestFit="1" customWidth="1"/>
    <col min="76" max="79" width="10.83203125" style="1"/>
    <col min="80" max="80" width="13.33203125" style="1" bestFit="1" customWidth="1"/>
    <col min="81" max="81" width="11" style="1" bestFit="1" customWidth="1"/>
    <col min="82" max="83" width="10.83203125" style="1"/>
    <col min="84" max="84" width="13.5" style="1" bestFit="1" customWidth="1"/>
    <col min="85" max="85" width="10.83203125" style="1"/>
    <col min="86" max="86" width="13.33203125" style="1" bestFit="1" customWidth="1"/>
    <col min="87" max="88" width="10.83203125" style="1"/>
    <col min="89" max="89" width="12.1640625" style="1" bestFit="1" customWidth="1"/>
    <col min="90" max="90" width="10.83203125" style="1"/>
    <col min="91" max="92" width="11" style="1" bestFit="1" customWidth="1"/>
    <col min="93" max="16384" width="10.83203125" style="1"/>
  </cols>
  <sheetData>
    <row r="6" spans="91:92" x14ac:dyDescent="0.2">
      <c r="CM6" s="6" t="s">
        <v>19</v>
      </c>
      <c r="CN6" s="6" t="s">
        <v>18</v>
      </c>
    </row>
    <row r="7" spans="91:92" x14ac:dyDescent="0.2">
      <c r="CM7" s="8">
        <v>10</v>
      </c>
      <c r="CN7" s="8">
        <f>F33</f>
        <v>1.4007381733822328</v>
      </c>
    </row>
    <row r="8" spans="91:92" x14ac:dyDescent="0.2">
      <c r="CM8" s="8">
        <v>40</v>
      </c>
      <c r="CN8" s="8">
        <f>Q33</f>
        <v>1.2140668286409155</v>
      </c>
    </row>
    <row r="9" spans="91:92" x14ac:dyDescent="0.2">
      <c r="CM9" s="8">
        <v>100</v>
      </c>
      <c r="CN9" s="8">
        <f>AB33</f>
        <v>1.1177048296059127</v>
      </c>
    </row>
    <row r="10" spans="91:92" x14ac:dyDescent="0.2">
      <c r="CM10" s="8">
        <v>200</v>
      </c>
      <c r="CN10" s="8">
        <f>AM33</f>
        <v>1.0909213561826436</v>
      </c>
    </row>
    <row r="11" spans="91:92" x14ac:dyDescent="0.2">
      <c r="CM11" s="8">
        <v>300</v>
      </c>
      <c r="CN11" s="8">
        <f>AY33</f>
        <v>1.0895843774985536</v>
      </c>
    </row>
    <row r="12" spans="91:92" x14ac:dyDescent="0.2">
      <c r="CM12" s="8">
        <v>500</v>
      </c>
      <c r="CN12" s="8">
        <f>BJ33</f>
        <v>1.0793113034395541</v>
      </c>
    </row>
    <row r="13" spans="91:92" x14ac:dyDescent="0.2">
      <c r="CM13" s="8">
        <v>700</v>
      </c>
      <c r="CN13" s="8">
        <f>BU33</f>
        <v>1.0694334868948585</v>
      </c>
    </row>
    <row r="14" spans="91:92" x14ac:dyDescent="0.2">
      <c r="CM14" s="8">
        <v>1000</v>
      </c>
      <c r="CN14" s="8">
        <f>CF33</f>
        <v>1.0629208338167233</v>
      </c>
    </row>
    <row r="19" spans="2:89" x14ac:dyDescent="0.2">
      <c r="B19" s="37" t="s">
        <v>0</v>
      </c>
      <c r="C19" s="37"/>
      <c r="D19" s="37"/>
      <c r="E19" s="37"/>
      <c r="F19" s="37"/>
      <c r="G19" s="37"/>
      <c r="H19" s="37"/>
      <c r="I19" s="37"/>
      <c r="J19" s="37"/>
      <c r="K19" s="37"/>
      <c r="L19" s="2"/>
      <c r="M19" s="34" t="s">
        <v>1</v>
      </c>
      <c r="N19" s="35"/>
      <c r="O19" s="35"/>
      <c r="P19" s="35"/>
      <c r="Q19" s="35"/>
      <c r="R19" s="35"/>
      <c r="S19" s="35"/>
      <c r="T19" s="35"/>
      <c r="U19" s="35"/>
      <c r="V19" s="36"/>
      <c r="X19" s="34" t="s">
        <v>2</v>
      </c>
      <c r="Y19" s="35"/>
      <c r="Z19" s="35"/>
      <c r="AA19" s="35"/>
      <c r="AB19" s="35"/>
      <c r="AC19" s="35"/>
      <c r="AD19" s="35"/>
      <c r="AE19" s="35"/>
      <c r="AF19" s="35"/>
      <c r="AG19" s="36"/>
      <c r="AI19" s="34" t="s">
        <v>3</v>
      </c>
      <c r="AJ19" s="35"/>
      <c r="AK19" s="35"/>
      <c r="AL19" s="35"/>
      <c r="AM19" s="35"/>
      <c r="AN19" s="35"/>
      <c r="AO19" s="35"/>
      <c r="AP19" s="35"/>
      <c r="AQ19" s="35"/>
      <c r="AR19" s="36"/>
      <c r="AS19" s="2"/>
      <c r="AU19" s="34" t="s">
        <v>4</v>
      </c>
      <c r="AV19" s="35"/>
      <c r="AW19" s="35"/>
      <c r="AX19" s="35"/>
      <c r="AY19" s="35"/>
      <c r="AZ19" s="35"/>
      <c r="BA19" s="35"/>
      <c r="BB19" s="35"/>
      <c r="BC19" s="35"/>
      <c r="BD19" s="36"/>
      <c r="BF19" s="34" t="s">
        <v>17</v>
      </c>
      <c r="BG19" s="35"/>
      <c r="BH19" s="35"/>
      <c r="BI19" s="35"/>
      <c r="BJ19" s="35"/>
      <c r="BK19" s="35"/>
      <c r="BL19" s="35"/>
      <c r="BM19" s="35"/>
      <c r="BN19" s="35"/>
      <c r="BO19" s="36"/>
      <c r="BQ19" s="34" t="s">
        <v>23</v>
      </c>
      <c r="BR19" s="35"/>
      <c r="BS19" s="35"/>
      <c r="BT19" s="35"/>
      <c r="BU19" s="35"/>
      <c r="BV19" s="35"/>
      <c r="BW19" s="35"/>
      <c r="BX19" s="35"/>
      <c r="BY19" s="35"/>
      <c r="BZ19" s="36"/>
      <c r="CB19" s="34" t="s">
        <v>24</v>
      </c>
      <c r="CC19" s="35"/>
      <c r="CD19" s="35"/>
      <c r="CE19" s="35"/>
      <c r="CF19" s="35"/>
      <c r="CG19" s="35"/>
      <c r="CH19" s="35"/>
      <c r="CI19" s="35"/>
      <c r="CJ19" s="35"/>
      <c r="CK19" s="36"/>
    </row>
    <row r="20" spans="2:89" x14ac:dyDescent="0.2">
      <c r="B20" s="3" t="s">
        <v>5</v>
      </c>
      <c r="C20" s="4" t="s">
        <v>6</v>
      </c>
      <c r="H20" s="3" t="s">
        <v>5</v>
      </c>
      <c r="I20" s="4" t="s">
        <v>6</v>
      </c>
      <c r="J20" s="7" t="s">
        <v>7</v>
      </c>
      <c r="K20" s="7" t="s">
        <v>8</v>
      </c>
      <c r="L20" s="9"/>
      <c r="M20" s="3" t="s">
        <v>5</v>
      </c>
      <c r="N20" s="4" t="s">
        <v>6</v>
      </c>
      <c r="O20" s="5"/>
      <c r="P20" s="5"/>
      <c r="Q20" s="5"/>
      <c r="R20" s="5"/>
      <c r="S20" s="3" t="s">
        <v>5</v>
      </c>
      <c r="T20" s="4" t="s">
        <v>6</v>
      </c>
      <c r="U20" s="7" t="s">
        <v>7</v>
      </c>
      <c r="V20" s="7" t="s">
        <v>8</v>
      </c>
      <c r="X20" s="3" t="s">
        <v>5</v>
      </c>
      <c r="Y20" s="4" t="s">
        <v>6</v>
      </c>
      <c r="Z20" s="5"/>
      <c r="AA20" s="5"/>
      <c r="AB20" s="5"/>
      <c r="AC20" s="5"/>
      <c r="AD20" s="3" t="s">
        <v>5</v>
      </c>
      <c r="AE20" s="4" t="s">
        <v>6</v>
      </c>
      <c r="AF20" s="7" t="s">
        <v>7</v>
      </c>
      <c r="AG20" s="7" t="s">
        <v>8</v>
      </c>
      <c r="AI20" s="3" t="s">
        <v>5</v>
      </c>
      <c r="AJ20" s="4" t="s">
        <v>6</v>
      </c>
      <c r="AO20" s="3" t="s">
        <v>5</v>
      </c>
      <c r="AP20" s="4" t="s">
        <v>6</v>
      </c>
      <c r="AQ20" s="7" t="s">
        <v>7</v>
      </c>
      <c r="AR20" s="7" t="s">
        <v>8</v>
      </c>
      <c r="AS20" s="9"/>
      <c r="AU20" s="3" t="s">
        <v>5</v>
      </c>
      <c r="AV20" s="4" t="s">
        <v>6</v>
      </c>
      <c r="AW20" s="5"/>
      <c r="AX20" s="5"/>
      <c r="AY20" s="5"/>
      <c r="AZ20" s="5"/>
      <c r="BA20" s="3" t="s">
        <v>5</v>
      </c>
      <c r="BB20" s="4" t="s">
        <v>6</v>
      </c>
      <c r="BC20" s="7" t="s">
        <v>7</v>
      </c>
      <c r="BD20" s="7" t="s">
        <v>8</v>
      </c>
      <c r="BF20" s="3" t="s">
        <v>5</v>
      </c>
      <c r="BG20" s="4" t="s">
        <v>6</v>
      </c>
      <c r="BL20" s="3" t="s">
        <v>5</v>
      </c>
      <c r="BM20" s="4" t="s">
        <v>6</v>
      </c>
      <c r="BN20" s="7" t="s">
        <v>7</v>
      </c>
      <c r="BO20" s="7" t="s">
        <v>8</v>
      </c>
      <c r="BQ20" s="3" t="s">
        <v>5</v>
      </c>
      <c r="BR20" s="4" t="s">
        <v>6</v>
      </c>
      <c r="BW20" s="3" t="s">
        <v>5</v>
      </c>
      <c r="BX20" s="4" t="s">
        <v>6</v>
      </c>
      <c r="BY20" s="7" t="s">
        <v>7</v>
      </c>
      <c r="BZ20" s="7" t="s">
        <v>8</v>
      </c>
      <c r="CB20" s="3" t="s">
        <v>5</v>
      </c>
      <c r="CC20" s="4" t="s">
        <v>6</v>
      </c>
      <c r="CH20" s="3" t="s">
        <v>5</v>
      </c>
      <c r="CI20" s="4" t="s">
        <v>6</v>
      </c>
      <c r="CJ20" s="7" t="s">
        <v>7</v>
      </c>
      <c r="CK20" s="7" t="s">
        <v>8</v>
      </c>
    </row>
    <row r="21" spans="2:89" x14ac:dyDescent="0.2">
      <c r="B21" s="10">
        <v>0</v>
      </c>
      <c r="C21" s="10">
        <v>0</v>
      </c>
      <c r="H21" s="10">
        <v>0</v>
      </c>
      <c r="I21" s="11">
        <f>$F$32*(H21^(3/2))</f>
        <v>0</v>
      </c>
      <c r="J21" s="12">
        <f>I21*$F$33</f>
        <v>0</v>
      </c>
      <c r="K21" s="12">
        <f>(J21-C21)^2</f>
        <v>0</v>
      </c>
      <c r="L21" s="13"/>
      <c r="M21" s="10">
        <v>0</v>
      </c>
      <c r="N21" s="10">
        <v>0</v>
      </c>
      <c r="O21" s="5"/>
      <c r="P21" s="5"/>
      <c r="Q21" s="5"/>
      <c r="R21" s="5"/>
      <c r="S21" s="10">
        <v>0</v>
      </c>
      <c r="T21" s="11">
        <f>$Q$32*(S21^(3/2))</f>
        <v>0</v>
      </c>
      <c r="U21" s="12">
        <f>T21*$Q$33</f>
        <v>0</v>
      </c>
      <c r="V21" s="12">
        <f>(U21-N21)^2</f>
        <v>0</v>
      </c>
      <c r="X21" s="10">
        <v>0</v>
      </c>
      <c r="Y21" s="10">
        <v>0</v>
      </c>
      <c r="Z21" s="5"/>
      <c r="AA21" s="5"/>
      <c r="AB21" s="5"/>
      <c r="AC21" s="5"/>
      <c r="AD21" s="10">
        <v>0</v>
      </c>
      <c r="AE21" s="11">
        <f>$AB$32*(AD21^(3/2))</f>
        <v>0</v>
      </c>
      <c r="AF21" s="12">
        <f>AE21*$AB$33</f>
        <v>0</v>
      </c>
      <c r="AG21" s="12">
        <f>(AF21-Y21)^2</f>
        <v>0</v>
      </c>
      <c r="AI21" s="10">
        <v>0</v>
      </c>
      <c r="AJ21" s="10">
        <v>0</v>
      </c>
      <c r="AO21" s="10">
        <v>0</v>
      </c>
      <c r="AP21" s="11">
        <f>$AM$32*(AO21^(3/2))</f>
        <v>0</v>
      </c>
      <c r="AQ21" s="12">
        <f>AP21*$AM$33</f>
        <v>0</v>
      </c>
      <c r="AR21" s="12">
        <f>(AQ21-AJ21)^2</f>
        <v>0</v>
      </c>
      <c r="AS21" s="13"/>
      <c r="AU21" s="10">
        <v>0</v>
      </c>
      <c r="AV21" s="10">
        <v>0</v>
      </c>
      <c r="AW21" s="5"/>
      <c r="AX21" s="5"/>
      <c r="AY21" s="5"/>
      <c r="AZ21" s="5"/>
      <c r="BA21" s="10">
        <v>0</v>
      </c>
      <c r="BB21" s="11">
        <f>$AY$32*(BA21^(3/2))</f>
        <v>0</v>
      </c>
      <c r="BC21" s="12">
        <f>BB21*$AY$33</f>
        <v>0</v>
      </c>
      <c r="BD21" s="12">
        <f>(BC21-AV21)^2</f>
        <v>0</v>
      </c>
      <c r="BF21" s="10">
        <v>0</v>
      </c>
      <c r="BG21" s="10">
        <v>0</v>
      </c>
      <c r="BL21" s="10">
        <v>0</v>
      </c>
      <c r="BM21" s="11">
        <f>$BJ$32*(BL21^(3/2))</f>
        <v>0</v>
      </c>
      <c r="BN21" s="12">
        <f>BM21*$BJ$33</f>
        <v>0</v>
      </c>
      <c r="BO21" s="12">
        <f>(BN21-BG21)^2</f>
        <v>0</v>
      </c>
      <c r="BQ21" s="10">
        <v>0</v>
      </c>
      <c r="BR21" s="10">
        <v>0</v>
      </c>
      <c r="BW21" s="10">
        <v>0</v>
      </c>
      <c r="BX21" s="11">
        <f>$BU$32*(BW21^(3/2))</f>
        <v>0</v>
      </c>
      <c r="BY21" s="12">
        <f>BX21*$BU$33</f>
        <v>0</v>
      </c>
      <c r="BZ21" s="12">
        <f>(BY21-BR21)^2</f>
        <v>0</v>
      </c>
      <c r="CB21" s="10">
        <v>0</v>
      </c>
      <c r="CC21" s="10">
        <v>0</v>
      </c>
      <c r="CH21" s="10">
        <v>0</v>
      </c>
      <c r="CI21" s="11">
        <f>$CF$32*(CH21^(3/2))</f>
        <v>0</v>
      </c>
      <c r="CJ21" s="12">
        <f>CI21*$CF$33</f>
        <v>0</v>
      </c>
      <c r="CK21" s="12">
        <f>(CJ21-CC21)^2</f>
        <v>0</v>
      </c>
    </row>
    <row r="22" spans="2:89" x14ac:dyDescent="0.2">
      <c r="B22" s="10">
        <v>1.9999999949504854E-6</v>
      </c>
      <c r="C22" s="10">
        <v>3.967904020100832E-3</v>
      </c>
      <c r="E22" s="15" t="s">
        <v>8</v>
      </c>
      <c r="F22" s="16">
        <v>9.6500000000000006E-3</v>
      </c>
      <c r="H22" s="10">
        <v>1.9999999949504854E-6</v>
      </c>
      <c r="I22" s="28">
        <f>$F$32*(H22^(3/2))</f>
        <v>3.7419075917809129E-3</v>
      </c>
      <c r="J22" s="12">
        <f>I22*$F$33</f>
        <v>5.2414328050763058E-3</v>
      </c>
      <c r="K22" s="12">
        <f t="shared" ref="K22:K85" si="0">(J22-C22)^2</f>
        <v>1.6218755661611067E-6</v>
      </c>
      <c r="L22" s="13"/>
      <c r="M22" s="10">
        <v>1.9999999949504854E-6</v>
      </c>
      <c r="N22" s="10">
        <v>4.1088494472205639E-3</v>
      </c>
      <c r="O22" s="5"/>
      <c r="P22" s="17" t="s">
        <v>8</v>
      </c>
      <c r="Q22" s="14">
        <v>9.6500000000000006E-3</v>
      </c>
      <c r="R22" s="5"/>
      <c r="S22" s="10">
        <v>1.9999999949504854E-6</v>
      </c>
      <c r="T22" s="11">
        <f t="shared" ref="T22:T85" si="1">$Q$32*(S22^(3/2))</f>
        <v>1.4965652526241404E-2</v>
      </c>
      <c r="U22" s="12">
        <f t="shared" ref="U22:U85" si="2">T22*$Q$33</f>
        <v>1.8169302301075808E-2</v>
      </c>
      <c r="V22" s="12">
        <f t="shared" ref="V22:V85" si="3">(U22-N22)^2</f>
        <v>1.9769633445548609E-4</v>
      </c>
      <c r="X22" s="10">
        <v>4.9999999873762135E-7</v>
      </c>
      <c r="Y22" s="10">
        <v>6.3429395668208599E-3</v>
      </c>
      <c r="Z22" s="5"/>
      <c r="AA22" s="17" t="s">
        <v>8</v>
      </c>
      <c r="AB22" s="14">
        <v>9.6500000000000006E-3</v>
      </c>
      <c r="AC22" s="5"/>
      <c r="AD22" s="10">
        <v>4.9999999873762135E-7</v>
      </c>
      <c r="AE22" s="11">
        <f t="shared" ref="AE22:AE85" si="4">$AB$32*(AD22^(3/2))</f>
        <v>4.6755307538088806E-3</v>
      </c>
      <c r="AF22" s="12">
        <f>AE22*$AB$33</f>
        <v>5.2258633045031595E-3</v>
      </c>
      <c r="AG22" s="12">
        <f>(AF22-Y22)^2</f>
        <v>1.2478593758336838E-6</v>
      </c>
      <c r="AI22" s="10">
        <v>1.9999999878450581E-8</v>
      </c>
      <c r="AJ22" s="10">
        <v>4.7305502812378109E-4</v>
      </c>
      <c r="AL22" s="15" t="s">
        <v>8</v>
      </c>
      <c r="AM22" s="16">
        <v>9.6500000000000006E-3</v>
      </c>
      <c r="AO22" s="10">
        <v>1.9999999878450581E-8</v>
      </c>
      <c r="AP22" s="11">
        <f t="shared" ref="AP22:AP85" si="5">$AM$32*(AO22^(3/2))</f>
        <v>7.477556391794778E-5</v>
      </c>
      <c r="AQ22" s="12">
        <f t="shared" ref="AQ22:AQ85" si="6">AP22*$AM$33</f>
        <v>8.1574259598689552E-5</v>
      </c>
      <c r="AR22" s="12">
        <f t="shared" ref="AR22:AR51" si="7">(AQ22-AJ22)^2</f>
        <v>1.532571921249963E-7</v>
      </c>
      <c r="AS22" s="13"/>
      <c r="AU22" s="10">
        <v>3.1200000000000001E-8</v>
      </c>
      <c r="AV22" s="10">
        <v>1.732E-3</v>
      </c>
      <c r="AW22" s="5"/>
      <c r="AX22" s="17" t="s">
        <v>8</v>
      </c>
      <c r="AY22" s="14">
        <v>9.6500000000000006E-3</v>
      </c>
      <c r="AZ22" s="5"/>
      <c r="BA22" s="10">
        <v>3.1200000000000001E-8</v>
      </c>
      <c r="BB22" s="11">
        <f t="shared" ref="BB22:BB85" si="8">$AY$32*(BA22^(3/2))</f>
        <v>2.1844732969725588E-4</v>
      </c>
      <c r="BC22" s="12">
        <f t="shared" ref="BC22:BC85" si="9">BB22*$AY$33</f>
        <v>2.3801679774440587E-4</v>
      </c>
      <c r="BD22" s="12">
        <f t="shared" ref="BD22:BD23" si="10">(BC22-AV22)^2</f>
        <v>2.2319858086218795E-6</v>
      </c>
      <c r="BF22" s="10">
        <v>3.1249999921101335E-8</v>
      </c>
      <c r="BG22" s="10">
        <v>2.272425452247262E-3</v>
      </c>
      <c r="BI22" s="15" t="s">
        <v>8</v>
      </c>
      <c r="BJ22" s="16">
        <v>9.6500000000000006E-3</v>
      </c>
      <c r="BL22" s="10">
        <v>3.1249999921101335E-8</v>
      </c>
      <c r="BM22" s="11">
        <f t="shared" ref="BM22:BM85" si="11">$BJ$32*(BL22^(3/2))</f>
        <v>3.6463356823955323E-4</v>
      </c>
      <c r="BN22" s="12">
        <f t="shared" ref="BN22:BN85" si="12">BM22*$BJ$33</f>
        <v>3.935531318144478E-4</v>
      </c>
      <c r="BO22" s="12">
        <f t="shared" ref="BO22:BO51" si="13">(BN22-BG22)^2</f>
        <v>3.5301611964885876E-6</v>
      </c>
      <c r="BQ22" s="10">
        <v>3.1249999921101335E-8</v>
      </c>
      <c r="BR22" s="10">
        <v>4.7396179288625717E-3</v>
      </c>
      <c r="BT22" s="15" t="s">
        <v>8</v>
      </c>
      <c r="BU22" s="16">
        <v>9.6500000000000006E-3</v>
      </c>
      <c r="BW22" s="10">
        <v>3.1249999921101335E-8</v>
      </c>
      <c r="BX22" s="11">
        <f t="shared" ref="BX22:BX85" si="14">$BU$32*(BW22^(3/2))</f>
        <v>5.1003858994822621E-4</v>
      </c>
      <c r="BY22" s="12">
        <f t="shared" ref="BY22:BY85" si="15">BX22*$BU$33</f>
        <v>5.4545234769926845E-4</v>
      </c>
      <c r="BZ22" s="12">
        <f t="shared" ref="BZ22:BZ51" si="16">(BY22-BR22)^2</f>
        <v>1.7591024922214908E-5</v>
      </c>
      <c r="CB22" s="10">
        <v>1.9999999949504854E-6</v>
      </c>
      <c r="CC22" s="10">
        <v>7.0538312196731567E-2</v>
      </c>
      <c r="CE22" s="15" t="s">
        <v>8</v>
      </c>
      <c r="CF22" s="16">
        <v>9.6500000000000006E-3</v>
      </c>
      <c r="CH22" s="10">
        <v>1.9999999949504854E-6</v>
      </c>
      <c r="CI22" s="11">
        <f t="shared" ref="CI22:CI85" si="17">$CF$32*(CH22^(3/2))</f>
        <v>0.37256591115086779</v>
      </c>
      <c r="CJ22" s="12">
        <f t="shared" ref="CJ22:CJ85" si="18">CI22*$CF$33</f>
        <v>0.39600806893216767</v>
      </c>
      <c r="CK22" s="12">
        <f t="shared" ref="CK22:CK51" si="19">(CJ22-CC22)^2</f>
        <v>0.10593056254942396</v>
      </c>
    </row>
    <row r="23" spans="2:89" x14ac:dyDescent="0.2">
      <c r="B23" s="10">
        <v>3.9999999899009708E-6</v>
      </c>
      <c r="C23" s="10">
        <v>4.5381981879472733E-2</v>
      </c>
      <c r="E23" s="15" t="s">
        <v>9</v>
      </c>
      <c r="F23" s="16">
        <v>0.1</v>
      </c>
      <c r="H23" s="10">
        <v>3.9999999899009708E-6</v>
      </c>
      <c r="I23" s="11">
        <f t="shared" ref="I23:I86" si="20">$F$32*(H23^(3/2))</f>
        <v>1.0583712930886819E-2</v>
      </c>
      <c r="J23" s="12">
        <f t="shared" ref="J23:J86" si="21">I23*$F$33</f>
        <v>1.4825010718412321E-2</v>
      </c>
      <c r="K23" s="12">
        <f t="shared" si="0"/>
        <v>9.3372848653787757E-4</v>
      </c>
      <c r="L23" s="13"/>
      <c r="M23" s="10">
        <v>3.9999999899009708E-6</v>
      </c>
      <c r="N23" s="10">
        <v>8.8002622127532959E-2</v>
      </c>
      <c r="O23" s="5"/>
      <c r="P23" s="19" t="s">
        <v>9</v>
      </c>
      <c r="Q23" s="18">
        <v>0.1</v>
      </c>
      <c r="R23" s="5"/>
      <c r="S23" s="10">
        <v>3.9999999899009708E-6</v>
      </c>
      <c r="T23" s="11">
        <f t="shared" si="1"/>
        <v>4.2329257544747499E-2</v>
      </c>
      <c r="U23" s="12">
        <f t="shared" si="2"/>
        <v>5.1390547466076145E-2</v>
      </c>
      <c r="V23" s="12">
        <f t="shared" si="3"/>
        <v>1.3404440110160881E-3</v>
      </c>
      <c r="X23" s="10">
        <v>9.9999999747524271E-7</v>
      </c>
      <c r="Y23" s="10">
        <v>3.2198424451053143E-3</v>
      </c>
      <c r="Z23" s="5"/>
      <c r="AA23" s="19" t="s">
        <v>9</v>
      </c>
      <c r="AB23" s="18">
        <v>0.1</v>
      </c>
      <c r="AC23" s="5"/>
      <c r="AD23" s="10">
        <v>9.9999999747524271E-7</v>
      </c>
      <c r="AE23" s="11">
        <f t="shared" si="4"/>
        <v>1.3224398006658028E-2</v>
      </c>
      <c r="AF23" s="12">
        <f>AE23*$AB$33</f>
        <v>1.4780973520672482E-2</v>
      </c>
      <c r="AG23" s="12">
        <f t="shared" ref="AG23:AG51" si="22">(AF23-Y23)^2</f>
        <v>1.3365975174644485E-4</v>
      </c>
      <c r="AI23" s="10">
        <v>3.9999999756901161E-8</v>
      </c>
      <c r="AJ23" s="10">
        <v>6.6314067225903273E-4</v>
      </c>
      <c r="AL23" s="15" t="s">
        <v>9</v>
      </c>
      <c r="AM23" s="16">
        <v>0.1</v>
      </c>
      <c r="AO23" s="10">
        <v>3.9999999756901161E-8</v>
      </c>
      <c r="AP23" s="11">
        <f t="shared" si="5"/>
        <v>2.1149723325371585E-4</v>
      </c>
      <c r="AQ23" s="12">
        <f t="shared" si="6"/>
        <v>2.3072684853002061E-4</v>
      </c>
      <c r="AR23" s="12">
        <f t="shared" si="7"/>
        <v>1.8698171495194517E-7</v>
      </c>
      <c r="AS23" s="13"/>
      <c r="AU23" s="10">
        <v>6.2499999999999997E-8</v>
      </c>
      <c r="AV23" s="10">
        <v>2.1020000000000001E-3</v>
      </c>
      <c r="AW23" s="5"/>
      <c r="AX23" s="19" t="s">
        <v>9</v>
      </c>
      <c r="AY23" s="18">
        <v>0.1</v>
      </c>
      <c r="AZ23" s="5"/>
      <c r="BA23" s="10">
        <v>6.2499999999999997E-8</v>
      </c>
      <c r="BB23" s="11">
        <f t="shared" si="8"/>
        <v>6.1934819357576136E-4</v>
      </c>
      <c r="BC23" s="12">
        <f t="shared" si="9"/>
        <v>6.7483211595209959E-4</v>
      </c>
      <c r="BD23" s="12">
        <f t="shared" si="10"/>
        <v>2.0368081692577615E-6</v>
      </c>
      <c r="BF23" s="10">
        <v>6.2499999842202669E-8</v>
      </c>
      <c r="BG23" s="10">
        <v>2.4492072407156229E-3</v>
      </c>
      <c r="BI23" s="15" t="s">
        <v>9</v>
      </c>
      <c r="BJ23" s="16">
        <v>0.1</v>
      </c>
      <c r="BL23" s="10">
        <v>6.2499999842202669E-8</v>
      </c>
      <c r="BM23" s="11">
        <f>$BJ$32*(BL23^(3/2))</f>
        <v>1.0313394750017461E-3</v>
      </c>
      <c r="BN23" s="12">
        <f t="shared" si="12"/>
        <v>1.1131363530527999E-3</v>
      </c>
      <c r="BO23" s="12">
        <f t="shared" si="13"/>
        <v>1.7850854168601237E-6</v>
      </c>
      <c r="BQ23" s="10">
        <v>6.2499999842202669E-8</v>
      </c>
      <c r="BR23" s="10">
        <v>6.188245490193367E-3</v>
      </c>
      <c r="BT23" s="15" t="s">
        <v>9</v>
      </c>
      <c r="BU23" s="16">
        <v>0.1</v>
      </c>
      <c r="BW23" s="10">
        <v>6.2499999842202669E-8</v>
      </c>
      <c r="BX23" s="11">
        <f t="shared" si="14"/>
        <v>1.4426069824768667E-3</v>
      </c>
      <c r="BY23" s="12">
        <f t="shared" si="15"/>
        <v>1.5427722154891057E-3</v>
      </c>
      <c r="BZ23" s="12">
        <f t="shared" si="16"/>
        <v>2.1580421945991537E-5</v>
      </c>
      <c r="CB23" s="10">
        <v>3.9999999899009708E-6</v>
      </c>
      <c r="CC23" s="10">
        <v>1.0274740867316723E-2</v>
      </c>
      <c r="CE23" s="15" t="s">
        <v>9</v>
      </c>
      <c r="CF23" s="16">
        <v>0.1</v>
      </c>
      <c r="CH23" s="10">
        <v>3.9999999899009708E-6</v>
      </c>
      <c r="CI23" s="11">
        <f t="shared" si="17"/>
        <v>1.0537755288548927</v>
      </c>
      <c r="CJ23" s="12">
        <f t="shared" si="18"/>
        <v>1.1200799637861012</v>
      </c>
      <c r="CK23" s="12">
        <f t="shared" si="19"/>
        <v>1.2316676328178129</v>
      </c>
    </row>
    <row r="24" spans="2:89" x14ac:dyDescent="0.2">
      <c r="B24" s="10">
        <v>7.0000000960135367E-6</v>
      </c>
      <c r="C24" s="10">
        <v>0.12988153100013733</v>
      </c>
      <c r="E24" s="15" t="s">
        <v>10</v>
      </c>
      <c r="F24" s="16">
        <v>10000000</v>
      </c>
      <c r="H24" s="10">
        <v>7.0000000960135367E-6</v>
      </c>
      <c r="I24" s="11">
        <f t="shared" si="20"/>
        <v>2.4501638914367782E-2</v>
      </c>
      <c r="J24" s="12">
        <f t="shared" si="21"/>
        <v>3.4320380937782564E-2</v>
      </c>
      <c r="K24" s="12">
        <f t="shared" si="0"/>
        <v>9.1319334012398869E-3</v>
      </c>
      <c r="L24" s="13"/>
      <c r="M24" s="10">
        <v>7.0000000960135367E-6</v>
      </c>
      <c r="N24" s="10">
        <v>0.25164705514907837</v>
      </c>
      <c r="O24" s="5"/>
      <c r="P24" s="19" t="s">
        <v>10</v>
      </c>
      <c r="Q24" s="18">
        <v>40000000</v>
      </c>
      <c r="R24" s="5"/>
      <c r="S24" s="10">
        <v>7.0000000960135367E-6</v>
      </c>
      <c r="T24" s="11">
        <f t="shared" si="1"/>
        <v>9.7993604951998506E-2</v>
      </c>
      <c r="U24" s="12">
        <f t="shared" si="2"/>
        <v>0.11897078519116354</v>
      </c>
      <c r="V24" s="12">
        <f t="shared" si="3"/>
        <v>1.7602992609945491E-2</v>
      </c>
      <c r="X24" s="10">
        <v>1.5000000530562829E-6</v>
      </c>
      <c r="Y24" s="10">
        <v>3.9060413837432861E-4</v>
      </c>
      <c r="Z24" s="5"/>
      <c r="AA24" s="19" t="s">
        <v>10</v>
      </c>
      <c r="AB24" s="18">
        <v>100000000</v>
      </c>
      <c r="AC24" s="5"/>
      <c r="AD24" s="10">
        <v>1.5000000530562829E-6</v>
      </c>
      <c r="AE24" s="28">
        <f>$AB$32*(AD24^(3/2))</f>
        <v>2.4294771834841147E-2</v>
      </c>
      <c r="AF24" s="12">
        <f t="shared" ref="AF24:AF85" si="23">AE24*$AB$33</f>
        <v>2.7154383813975651E-2</v>
      </c>
      <c r="AG24" s="12">
        <f t="shared" si="22"/>
        <v>7.162999025241304E-4</v>
      </c>
      <c r="AI24" s="10">
        <v>6.9999998686398612E-8</v>
      </c>
      <c r="AJ24" s="10">
        <v>3.0920401331968606E-4</v>
      </c>
      <c r="AL24" s="15" t="s">
        <v>10</v>
      </c>
      <c r="AM24" s="16">
        <v>200000000</v>
      </c>
      <c r="AO24" s="10">
        <v>6.9999998686398612E-8</v>
      </c>
      <c r="AP24" s="11">
        <f t="shared" si="5"/>
        <v>4.896229375779094E-4</v>
      </c>
      <c r="AQ24" s="12">
        <f t="shared" si="6"/>
        <v>5.3414011908062276E-4</v>
      </c>
      <c r="AR24" s="12">
        <f t="shared" si="7"/>
        <v>5.0596251674895301E-8</v>
      </c>
      <c r="AS24" s="13"/>
      <c r="AU24" s="10">
        <v>1.09E-7</v>
      </c>
      <c r="AV24" s="10">
        <v>4.2700000000000002E-4</v>
      </c>
      <c r="AW24" s="5"/>
      <c r="AX24" s="19" t="s">
        <v>10</v>
      </c>
      <c r="AY24" s="18">
        <v>300000000</v>
      </c>
      <c r="AZ24" s="5"/>
      <c r="BA24" s="10">
        <v>1.09E-7</v>
      </c>
      <c r="BB24" s="11">
        <f t="shared" si="8"/>
        <v>1.4264435715254404E-3</v>
      </c>
      <c r="BC24" s="12">
        <f t="shared" si="9"/>
        <v>1.5542306309173604E-3</v>
      </c>
      <c r="BD24" s="12">
        <f>(BC24-AV24)^2</f>
        <v>1.2706488952783502E-6</v>
      </c>
      <c r="BF24" s="10">
        <v>1.0937500150021151E-7</v>
      </c>
      <c r="BG24" s="10">
        <v>4.1231000795960426E-4</v>
      </c>
      <c r="BI24" s="15" t="s">
        <v>10</v>
      </c>
      <c r="BJ24" s="16">
        <v>500000000</v>
      </c>
      <c r="BL24" s="10">
        <v>1.0937500150021151E-7</v>
      </c>
      <c r="BM24" s="11">
        <f t="shared" si="11"/>
        <v>2.3875843552862751E-3</v>
      </c>
      <c r="BN24" s="12">
        <f t="shared" si="12"/>
        <v>2.5769467825759169E-3</v>
      </c>
      <c r="BO24" s="12">
        <f t="shared" si="13"/>
        <v>4.6856523660213131E-6</v>
      </c>
      <c r="BQ24" s="10">
        <v>1.0937500150021151E-7</v>
      </c>
      <c r="BR24" s="10">
        <v>1.4368463307619095E-3</v>
      </c>
      <c r="BT24" s="15" t="s">
        <v>10</v>
      </c>
      <c r="BU24" s="16">
        <v>700000000</v>
      </c>
      <c r="BW24" s="10">
        <v>1.0937500150021151E-7</v>
      </c>
      <c r="BX24" s="11">
        <f t="shared" si="14"/>
        <v>3.3396819821937653E-3</v>
      </c>
      <c r="BY24" s="12">
        <f t="shared" si="15"/>
        <v>3.571567747337411E-3</v>
      </c>
      <c r="BZ24" s="12">
        <f t="shared" si="16"/>
        <v>4.5570355263861158E-6</v>
      </c>
      <c r="CB24" s="10">
        <v>7.0000000960135367E-6</v>
      </c>
      <c r="CC24" s="10">
        <v>8.9444080367684364E-4</v>
      </c>
      <c r="CE24" s="15" t="s">
        <v>10</v>
      </c>
      <c r="CF24" s="16">
        <v>1000000000</v>
      </c>
      <c r="CH24" s="10">
        <v>7.0000000960135367E-6</v>
      </c>
      <c r="CI24" s="11">
        <f t="shared" si="17"/>
        <v>2.4395245480865579</v>
      </c>
      <c r="CJ24" s="12">
        <f t="shared" si="18"/>
        <v>2.5930214667685294</v>
      </c>
      <c r="CK24" s="12">
        <f t="shared" si="19"/>
        <v>6.7191225187373913</v>
      </c>
    </row>
    <row r="25" spans="2:89" x14ac:dyDescent="0.2">
      <c r="B25" s="10">
        <v>1.1500000255182385E-5</v>
      </c>
      <c r="C25" s="10">
        <v>0.25736656785011292</v>
      </c>
      <c r="E25" s="15" t="s">
        <v>11</v>
      </c>
      <c r="F25" s="16">
        <v>0.28999999999999998</v>
      </c>
      <c r="H25" s="10">
        <v>1.1500000255182385E-5</v>
      </c>
      <c r="I25" s="11">
        <f t="shared" si="20"/>
        <v>5.1593482272372926E-2</v>
      </c>
      <c r="J25" s="12">
        <f t="shared" si="21"/>
        <v>7.2268960116632266E-2</v>
      </c>
      <c r="K25" s="12">
        <f t="shared" si="0"/>
        <v>3.4261124388657478E-2</v>
      </c>
      <c r="L25" s="13"/>
      <c r="M25" s="10">
        <v>1.1500000255182385E-5</v>
      </c>
      <c r="N25" s="10">
        <v>0.49786105751991272</v>
      </c>
      <c r="O25" s="5"/>
      <c r="P25" s="19" t="s">
        <v>11</v>
      </c>
      <c r="Q25" s="18">
        <v>0.28999999999999998</v>
      </c>
      <c r="R25" s="5"/>
      <c r="S25" s="10">
        <v>1.1500000255182385E-5</v>
      </c>
      <c r="T25" s="11">
        <f t="shared" si="1"/>
        <v>0.20634665858748358</v>
      </c>
      <c r="U25" s="12">
        <f t="shared" si="2"/>
        <v>0.2505186333919559</v>
      </c>
      <c r="V25" s="12">
        <f t="shared" si="3"/>
        <v>6.1178274773494072E-2</v>
      </c>
      <c r="X25" s="10">
        <v>1.6249999816864147E-6</v>
      </c>
      <c r="Y25" s="10">
        <v>3.4966080420417711E-5</v>
      </c>
      <c r="Z25" s="5"/>
      <c r="AA25" s="19" t="s">
        <v>11</v>
      </c>
      <c r="AB25" s="18">
        <v>0.28999999999999998</v>
      </c>
      <c r="AC25" s="5"/>
      <c r="AD25" s="10">
        <v>1.6249999816864147E-6</v>
      </c>
      <c r="AE25" s="11">
        <f t="shared" si="4"/>
        <v>2.739403168406139E-2</v>
      </c>
      <c r="AF25" s="12">
        <f t="shared" si="23"/>
        <v>3.0618441515652808E-2</v>
      </c>
      <c r="AG25" s="12">
        <f t="shared" si="22"/>
        <v>9.3534896969746308E-4</v>
      </c>
      <c r="AI25" s="10">
        <v>1.1499999885700163E-7</v>
      </c>
      <c r="AJ25" s="10">
        <v>4.1751689423108473E-5</v>
      </c>
      <c r="AL25" s="15" t="s">
        <v>11</v>
      </c>
      <c r="AM25" s="16">
        <v>0.28999999999999998</v>
      </c>
      <c r="AO25" s="10">
        <v>1.1499999885700163E-7</v>
      </c>
      <c r="AP25" s="11">
        <f t="shared" si="5"/>
        <v>1.0310066380350676E-3</v>
      </c>
      <c r="AQ25" s="12">
        <f t="shared" si="6"/>
        <v>1.124747159798524E-3</v>
      </c>
      <c r="AR25" s="12">
        <f t="shared" si="7"/>
        <v>1.1728791888536675E-6</v>
      </c>
      <c r="AS25" s="13"/>
      <c r="AU25" s="10">
        <v>1.8E-7</v>
      </c>
      <c r="AV25" s="10">
        <v>2.94E-5</v>
      </c>
      <c r="AW25" s="5"/>
      <c r="AX25" s="19" t="s">
        <v>11</v>
      </c>
      <c r="AY25" s="18">
        <v>0.28999999999999998</v>
      </c>
      <c r="AZ25" s="5"/>
      <c r="BA25" s="10">
        <v>1.8E-7</v>
      </c>
      <c r="BB25" s="11">
        <f t="shared" si="8"/>
        <v>3.027077966083226E-3</v>
      </c>
      <c r="BC25" s="12">
        <f t="shared" si="9"/>
        <v>3.2982568613143795E-3</v>
      </c>
      <c r="BD25" s="12">
        <f t="shared" ref="BD25:BD51" si="24">(BC25-AV25)^2</f>
        <v>1.0685425179762095E-5</v>
      </c>
      <c r="BF25" s="10">
        <v>1.7968750398722477E-7</v>
      </c>
      <c r="BG25" s="10">
        <v>2.8608743377844803E-5</v>
      </c>
      <c r="BI25" s="15" t="s">
        <v>11</v>
      </c>
      <c r="BJ25" s="16">
        <v>0.28999999999999998</v>
      </c>
      <c r="BL25" s="10">
        <v>1.7968750398722477E-7</v>
      </c>
      <c r="BM25" s="11">
        <f t="shared" si="11"/>
        <v>5.0275735243172593E-3</v>
      </c>
      <c r="BN25" s="12">
        <f t="shared" si="12"/>
        <v>5.426316933669054E-3</v>
      </c>
      <c r="BO25" s="12">
        <f t="shared" si="13"/>
        <v>2.9135253707536802E-5</v>
      </c>
      <c r="BQ25" s="10">
        <v>1.7968750398722477E-7</v>
      </c>
      <c r="BR25" s="10">
        <v>9.8950731626246125E-5</v>
      </c>
      <c r="BT25" s="15" t="s">
        <v>11</v>
      </c>
      <c r="BU25" s="16">
        <v>0.28999999999999998</v>
      </c>
      <c r="BW25" s="10">
        <v>1.7968750398722477E-7</v>
      </c>
      <c r="BX25" s="11">
        <f t="shared" si="14"/>
        <v>7.0324203105709962E-3</v>
      </c>
      <c r="BY25" s="12">
        <f t="shared" si="15"/>
        <v>7.5207057740441646E-3</v>
      </c>
      <c r="BZ25" s="12">
        <f t="shared" si="16"/>
        <v>5.5082447909655802E-5</v>
      </c>
      <c r="CB25" s="10">
        <v>1.1500000255182385E-5</v>
      </c>
      <c r="CC25" s="10">
        <v>8.7745589553378522E-5</v>
      </c>
      <c r="CE25" s="15" t="s">
        <v>11</v>
      </c>
      <c r="CF25" s="16">
        <v>0.28999999999999998</v>
      </c>
      <c r="CH25" s="10">
        <v>1.1500000255182385E-5</v>
      </c>
      <c r="CI25" s="11">
        <f t="shared" si="17"/>
        <v>5.1369447964117976</v>
      </c>
      <c r="CJ25" s="12">
        <f t="shared" si="18"/>
        <v>5.4601656462725057</v>
      </c>
      <c r="CK25" s="12">
        <f t="shared" si="19"/>
        <v>29.812450681526354</v>
      </c>
    </row>
    <row r="26" spans="2:89" x14ac:dyDescent="0.2">
      <c r="B26" s="10">
        <v>1.8250000721309334E-5</v>
      </c>
      <c r="C26" s="10">
        <v>0.45010527968406677</v>
      </c>
      <c r="E26" s="15" t="s">
        <v>12</v>
      </c>
      <c r="F26" s="16">
        <v>210000000000</v>
      </c>
      <c r="H26" s="10">
        <v>1.8250000721309334E-5</v>
      </c>
      <c r="I26" s="11">
        <f>$F$32*(H26^(3/2))</f>
        <v>0.1031436260871695</v>
      </c>
      <c r="J26" s="12">
        <f t="shared" si="21"/>
        <v>0.14447721440136183</v>
      </c>
      <c r="K26" s="12">
        <f t="shared" si="0"/>
        <v>9.3408514288449346E-2</v>
      </c>
      <c r="L26" s="13"/>
      <c r="M26" s="10">
        <v>1.8250000721309334E-5</v>
      </c>
      <c r="N26" s="10">
        <v>0.91662269830703735</v>
      </c>
      <c r="O26" s="5"/>
      <c r="P26" s="19" t="s">
        <v>12</v>
      </c>
      <c r="Q26" s="18">
        <v>210000000000</v>
      </c>
      <c r="R26" s="5"/>
      <c r="S26" s="10">
        <v>1.8250000721309334E-5</v>
      </c>
      <c r="T26" s="11">
        <f t="shared" si="1"/>
        <v>0.41251998625184777</v>
      </c>
      <c r="U26" s="12">
        <f t="shared" si="2"/>
        <v>0.50082683145977491</v>
      </c>
      <c r="V26" s="12">
        <f t="shared" si="3"/>
        <v>0.17288620288726639</v>
      </c>
      <c r="X26" s="10">
        <v>1.7500000240033842E-6</v>
      </c>
      <c r="Y26" s="10">
        <v>2.7427365694165928E-6</v>
      </c>
      <c r="Z26" s="5"/>
      <c r="AA26" s="19" t="s">
        <v>12</v>
      </c>
      <c r="AB26" s="18">
        <v>210000000000</v>
      </c>
      <c r="AC26" s="5"/>
      <c r="AD26" s="10">
        <v>1.7500000240033842E-6</v>
      </c>
      <c r="AE26" s="11">
        <f t="shared" si="4"/>
        <v>3.0614910564460016E-2</v>
      </c>
      <c r="AF26" s="12">
        <f t="shared" si="23"/>
        <v>3.421843339585004E-2</v>
      </c>
      <c r="AG26" s="12">
        <f t="shared" si="22"/>
        <v>1.1707134872915833E-3</v>
      </c>
      <c r="AI26" s="10">
        <v>1.8250000266561983E-7</v>
      </c>
      <c r="AJ26" s="10">
        <v>2.8370870950311655E-6</v>
      </c>
      <c r="AL26" s="15" t="s">
        <v>12</v>
      </c>
      <c r="AM26" s="16">
        <v>210000000000</v>
      </c>
      <c r="AO26" s="10">
        <v>1.8250000266561983E-7</v>
      </c>
      <c r="AP26" s="11">
        <f t="shared" si="5"/>
        <v>2.0611472541387996E-3</v>
      </c>
      <c r="AQ26" s="12">
        <f t="shared" si="6"/>
        <v>2.2485495577772314E-3</v>
      </c>
      <c r="AR26" s="12">
        <f t="shared" si="7"/>
        <v>5.043224500977552E-6</v>
      </c>
      <c r="AS26" s="13"/>
      <c r="AU26" s="10">
        <v>2.8500000000000002E-7</v>
      </c>
      <c r="AV26" s="10">
        <v>2.6800000000000002E-6</v>
      </c>
      <c r="AW26" s="5"/>
      <c r="AX26" s="19" t="s">
        <v>12</v>
      </c>
      <c r="AY26" s="18">
        <v>210000000000</v>
      </c>
      <c r="AZ26" s="5"/>
      <c r="BA26" s="10">
        <v>2.8500000000000002E-7</v>
      </c>
      <c r="BB26" s="11">
        <f t="shared" si="8"/>
        <v>6.0309001647931293E-3</v>
      </c>
      <c r="BC26" s="12">
        <f t="shared" si="9"/>
        <v>6.5711746018120463E-3</v>
      </c>
      <c r="BD26" s="12">
        <f t="shared" si="24"/>
        <v>4.3145121334033994E-5</v>
      </c>
      <c r="BF26" s="10">
        <v>2.8515626127045834E-7</v>
      </c>
      <c r="BG26" s="10">
        <v>2.6749305561679648E-6</v>
      </c>
      <c r="BI26" s="15" t="s">
        <v>12</v>
      </c>
      <c r="BJ26" s="16">
        <v>210000000000</v>
      </c>
      <c r="BL26" s="10">
        <v>2.8515626127045834E-7</v>
      </c>
      <c r="BM26" s="11">
        <f t="shared" si="11"/>
        <v>1.0050923893454888E-2</v>
      </c>
      <c r="BN26" s="12">
        <f t="shared" si="12"/>
        <v>1.0848075768216553E-2</v>
      </c>
      <c r="BO26" s="12">
        <f t="shared" si="13"/>
        <v>1.1762271932952458E-4</v>
      </c>
      <c r="BQ26" s="10">
        <v>2.4999999936881068E-7</v>
      </c>
      <c r="BR26" s="10">
        <v>8.8940878413268365E-6</v>
      </c>
      <c r="BT26" s="15" t="s">
        <v>12</v>
      </c>
      <c r="BU26" s="16">
        <v>210000000000</v>
      </c>
      <c r="BW26" s="10">
        <v>2.4999999936881068E-7</v>
      </c>
      <c r="BX26" s="11">
        <f t="shared" si="14"/>
        <v>1.1540855859814958E-2</v>
      </c>
      <c r="BY26" s="12">
        <f t="shared" si="15"/>
        <v>1.2342177723912872E-2</v>
      </c>
      <c r="BZ26" s="12">
        <f t="shared" si="16"/>
        <v>1.5210988524779016E-4</v>
      </c>
      <c r="CB26" s="10">
        <v>1.4874999578751158E-5</v>
      </c>
      <c r="CC26" s="10">
        <v>8.7505495685036294E-6</v>
      </c>
      <c r="CE26" s="15" t="s">
        <v>12</v>
      </c>
      <c r="CF26" s="16">
        <v>210000000000</v>
      </c>
      <c r="CH26" s="10">
        <v>1.4874999578751158E-5</v>
      </c>
      <c r="CI26" s="11">
        <f t="shared" si="17"/>
        <v>7.5568981130501571</v>
      </c>
      <c r="CJ26" s="12">
        <f t="shared" si="18"/>
        <v>8.0323844433912956</v>
      </c>
      <c r="CK26" s="12">
        <f t="shared" si="19"/>
        <v>64.519059270954614</v>
      </c>
    </row>
    <row r="27" spans="2:89" x14ac:dyDescent="0.2">
      <c r="B27" s="10">
        <v>2.8374999601510353E-5</v>
      </c>
      <c r="C27" s="10">
        <v>0.74204117059707642</v>
      </c>
      <c r="H27" s="10">
        <v>2.8374999601510353E-5</v>
      </c>
      <c r="I27" s="11">
        <f t="shared" si="20"/>
        <v>0.19996402157826904</v>
      </c>
      <c r="J27" s="12">
        <f t="shared" si="21"/>
        <v>0.28009723832770994</v>
      </c>
      <c r="K27" s="12">
        <f t="shared" si="0"/>
        <v>0.21339219656048505</v>
      </c>
      <c r="L27" s="13"/>
      <c r="M27" s="10">
        <v>2.8374999601510353E-5</v>
      </c>
      <c r="N27" s="10">
        <v>1.7526686191558838</v>
      </c>
      <c r="O27" s="5"/>
      <c r="P27" s="5"/>
      <c r="Q27" s="5"/>
      <c r="R27" s="5"/>
      <c r="S27" s="10">
        <v>2.8374999601510353E-5</v>
      </c>
      <c r="T27" s="11">
        <f t="shared" si="1"/>
        <v>0.79975039235694401</v>
      </c>
      <c r="U27" s="12">
        <f t="shared" si="2"/>
        <v>0.97095042255312292</v>
      </c>
      <c r="V27" s="12">
        <f t="shared" si="3"/>
        <v>0.61108333889987265</v>
      </c>
      <c r="X27" s="10">
        <v>1.9374999737920007E-6</v>
      </c>
      <c r="Y27" s="10">
        <v>2.6651804319044459E-7</v>
      </c>
      <c r="Z27" s="5"/>
      <c r="AA27" s="5"/>
      <c r="AB27" s="5"/>
      <c r="AC27" s="5"/>
      <c r="AD27" s="10">
        <v>1.9374999737920007E-6</v>
      </c>
      <c r="AE27" s="11">
        <f t="shared" si="4"/>
        <v>3.5664691445519939E-2</v>
      </c>
      <c r="AF27" s="12">
        <f>AE27*$AB$33</f>
        <v>3.9862597875062314E-2</v>
      </c>
      <c r="AG27" s="12">
        <f t="shared" si="22"/>
        <v>1.5890054612167901E-3</v>
      </c>
      <c r="AI27" s="10">
        <v>2.8375001193126081E-7</v>
      </c>
      <c r="AJ27" s="10">
        <v>2.6680177711568831E-7</v>
      </c>
      <c r="AO27" s="10">
        <v>2.8375001193126081E-7</v>
      </c>
      <c r="AP27" s="11">
        <f t="shared" si="5"/>
        <v>3.9959361496292155E-3</v>
      </c>
      <c r="AQ27" s="12">
        <f t="shared" si="6"/>
        <v>4.3592520835727547E-3</v>
      </c>
      <c r="AR27" s="12">
        <f t="shared" si="7"/>
        <v>1.9000752686911006E-5</v>
      </c>
      <c r="AS27" s="13"/>
      <c r="AU27" s="10">
        <v>4.4299999999999998E-7</v>
      </c>
      <c r="AV27" s="10">
        <v>2.67E-7</v>
      </c>
      <c r="AW27" s="5"/>
      <c r="AX27" s="5"/>
      <c r="AY27" s="5"/>
      <c r="AZ27" s="5"/>
      <c r="BA27" s="10">
        <v>4.4299999999999998E-7</v>
      </c>
      <c r="BB27" s="11">
        <f t="shared" si="8"/>
        <v>1.1687468101442448E-2</v>
      </c>
      <c r="BC27" s="12">
        <f t="shared" si="9"/>
        <v>1.2734482655844372E-2</v>
      </c>
      <c r="BD27" s="12">
        <f t="shared" si="24"/>
        <v>1.621602483695519E-4</v>
      </c>
      <c r="BF27" s="10">
        <v>4.4335936877359927E-7</v>
      </c>
      <c r="BG27" s="10">
        <v>2.6664335450732324E-7</v>
      </c>
      <c r="BL27" s="10">
        <v>4.4335936877359927E-7</v>
      </c>
      <c r="BM27" s="11">
        <f t="shared" si="11"/>
        <v>1.9485674864812261E-2</v>
      </c>
      <c r="BN27" s="12">
        <f t="shared" si="12"/>
        <v>2.1031109136739879E-2</v>
      </c>
      <c r="BO27" s="12">
        <f t="shared" si="13"/>
        <v>4.4229633598158382E-4</v>
      </c>
      <c r="BQ27" s="10">
        <v>3.2031249475039658E-7</v>
      </c>
      <c r="BR27" s="10">
        <v>8.8221020178025356E-7</v>
      </c>
      <c r="BW27" s="10">
        <v>3.2031249475039658E-7</v>
      </c>
      <c r="BX27" s="11">
        <f t="shared" si="14"/>
        <v>1.6737431995705401E-2</v>
      </c>
      <c r="BY27" s="12">
        <f t="shared" si="15"/>
        <v>1.7899570260832796E-2</v>
      </c>
      <c r="BZ27" s="12">
        <f t="shared" si="16"/>
        <v>3.2036303393380151E-4</v>
      </c>
      <c r="CB27" s="10">
        <v>1.614062421140261E-5</v>
      </c>
      <c r="CC27" s="10">
        <v>4.2693912982940674E-2</v>
      </c>
      <c r="CH27" s="10">
        <v>1.614062421140261E-5</v>
      </c>
      <c r="CI27" s="11">
        <f t="shared" si="17"/>
        <v>8.5415878734152741</v>
      </c>
      <c r="CJ27" s="12">
        <f t="shared" si="18"/>
        <v>9.0790317045293758</v>
      </c>
      <c r="CK27" s="12">
        <f t="shared" si="19"/>
        <v>81.655400682930306</v>
      </c>
    </row>
    <row r="28" spans="2:89" x14ac:dyDescent="0.2">
      <c r="B28" s="10">
        <v>4.3562500650295988E-5</v>
      </c>
      <c r="C28" s="10">
        <v>1.2746542692184448</v>
      </c>
      <c r="F28" s="21">
        <f>((1-F23^2)/(F24))+((1-F25^2)/(F26))</f>
        <v>9.9004361428571424E-8</v>
      </c>
      <c r="H28" s="10">
        <v>4.3562500650295988E-5</v>
      </c>
      <c r="I28" s="11">
        <f t="shared" si="20"/>
        <v>0.38037964538690278</v>
      </c>
      <c r="J28" s="12">
        <f t="shared" si="21"/>
        <v>0.53281228967103167</v>
      </c>
      <c r="K28" s="12">
        <f t="shared" si="0"/>
        <v>0.55032952261882451</v>
      </c>
      <c r="L28" s="13"/>
      <c r="M28" s="10">
        <v>4.3562500650295988E-5</v>
      </c>
      <c r="N28" s="10">
        <v>3.032757043838501</v>
      </c>
      <c r="O28" s="5"/>
      <c r="P28" s="5"/>
      <c r="Q28" s="20">
        <f>((1-Q23^2)/(Q24))+((1-Q25^2)/(Q26))</f>
        <v>2.4754361428571428E-8</v>
      </c>
      <c r="R28" s="5"/>
      <c r="S28" s="10">
        <v>4.3562500650295988E-5</v>
      </c>
      <c r="T28" s="11">
        <f t="shared" si="1"/>
        <v>1.521317526231581</v>
      </c>
      <c r="U28" s="12">
        <f t="shared" si="2"/>
        <v>1.8469811444278184</v>
      </c>
      <c r="V28" s="12">
        <f t="shared" si="3"/>
        <v>1.4060644836232132</v>
      </c>
      <c r="X28" s="10">
        <v>2.218750069005182E-6</v>
      </c>
      <c r="Y28" s="10">
        <v>2.6636254091272349E-8</v>
      </c>
      <c r="Z28" s="5"/>
      <c r="AA28" s="5"/>
      <c r="AB28" s="20">
        <f>((1-AB23^2)/(AB24))+((1-AB25^2)/(AB26))</f>
        <v>9.9043614285714271E-9</v>
      </c>
      <c r="AC28" s="5"/>
      <c r="AD28" s="10">
        <v>2.218750069005182E-6</v>
      </c>
      <c r="AE28" s="11">
        <f t="shared" si="4"/>
        <v>4.3705741117713838E-2</v>
      </c>
      <c r="AF28" s="12">
        <f t="shared" si="23"/>
        <v>4.8850117928774479E-2</v>
      </c>
      <c r="AG28" s="12">
        <f t="shared" si="22"/>
        <v>2.3863314192875762E-3</v>
      </c>
      <c r="AI28" s="10">
        <v>4.3562499740801286E-7</v>
      </c>
      <c r="AJ28" s="10">
        <v>2.6660599061756329E-8</v>
      </c>
      <c r="AM28" s="21">
        <f>((1-AM23^2)/(AM24))+((1-AM25^2)/(AM26))</f>
        <v>4.9543614285714283E-9</v>
      </c>
      <c r="AO28" s="10">
        <v>4.3562499740801286E-7</v>
      </c>
      <c r="AP28" s="11">
        <f t="shared" si="5"/>
        <v>7.6012304018451878E-3</v>
      </c>
      <c r="AQ28" s="12">
        <f t="shared" si="6"/>
        <v>8.2923445786376934E-3</v>
      </c>
      <c r="AR28" s="12">
        <f t="shared" si="7"/>
        <v>6.8762536453824549E-5</v>
      </c>
      <c r="AS28" s="13"/>
      <c r="AU28" s="10">
        <v>6.8100000000000002E-7</v>
      </c>
      <c r="AV28" s="10">
        <v>2.6700000000000001E-8</v>
      </c>
      <c r="AW28" s="5"/>
      <c r="AX28" s="5"/>
      <c r="AY28" s="20">
        <f>((1-AY23^2)/(AY24))+((1-AY25^2)/(AY26))</f>
        <v>3.3043614285714284E-9</v>
      </c>
      <c r="AZ28" s="5"/>
      <c r="BA28" s="10">
        <v>6.8100000000000002E-7</v>
      </c>
      <c r="BB28" s="11">
        <f t="shared" si="8"/>
        <v>2.2275913207345815E-2</v>
      </c>
      <c r="BC28" s="12">
        <f t="shared" si="9"/>
        <v>2.4271487025237699E-2</v>
      </c>
      <c r="BD28" s="12">
        <f t="shared" si="24"/>
        <v>5.8910378631958778E-4</v>
      </c>
      <c r="BF28" s="10">
        <v>6.8066407266087481E-7</v>
      </c>
      <c r="BG28" s="10">
        <v>2.6656051588247465E-8</v>
      </c>
      <c r="BJ28" s="21">
        <f>((1-BJ23^2)/(BJ24))+((1-BJ25^2)/(BJ26))</f>
        <v>1.9843614285714284E-9</v>
      </c>
      <c r="BL28" s="10">
        <v>6.8066407266087481E-7</v>
      </c>
      <c r="BM28" s="11">
        <f t="shared" si="11"/>
        <v>3.7066438435779329E-2</v>
      </c>
      <c r="BN28" s="12">
        <f t="shared" si="12"/>
        <v>4.0006225981982974E-2</v>
      </c>
      <c r="BO28" s="12">
        <f t="shared" si="13"/>
        <v>1.6004959845061528E-3</v>
      </c>
      <c r="BQ28" s="10">
        <v>4.2578125203363015E-7</v>
      </c>
      <c r="BR28" s="10">
        <v>8.8134072484535864E-8</v>
      </c>
      <c r="BU28" s="21">
        <f>((1-BU23^2)/(BU24))+((1-BU25^2)/(BU26))</f>
        <v>1.418647142857143E-9</v>
      </c>
      <c r="BW28" s="10">
        <v>4.2578125203363015E-7</v>
      </c>
      <c r="BX28" s="11">
        <f t="shared" si="14"/>
        <v>2.5651207132729413E-2</v>
      </c>
      <c r="BY28" s="12">
        <f t="shared" si="15"/>
        <v>2.7432259887017082E-2</v>
      </c>
      <c r="BZ28" s="12">
        <f t="shared" si="16"/>
        <v>7.5252404708305151E-4</v>
      </c>
      <c r="CB28" s="10">
        <v>1.7406249753548764E-5</v>
      </c>
      <c r="CC28" s="10">
        <v>0.26409336924552917</v>
      </c>
      <c r="CF28" s="21">
        <f>((1-CF23^2)/(CF24))+((1-CF25^2)/(CF26))</f>
        <v>9.9436142857142851E-10</v>
      </c>
      <c r="CH28" s="10">
        <v>1.7406249753548764E-5</v>
      </c>
      <c r="CI28" s="11">
        <f t="shared" si="17"/>
        <v>9.5656820124485673</v>
      </c>
      <c r="CJ28" s="12">
        <f t="shared" si="18"/>
        <v>10.167562700697463</v>
      </c>
      <c r="CK28" s="12">
        <f t="shared" si="19"/>
        <v>98.078704799009017</v>
      </c>
    </row>
    <row r="29" spans="2:89" x14ac:dyDescent="0.2">
      <c r="B29" s="10">
        <v>6.3562496507074684E-5</v>
      </c>
      <c r="C29" s="10">
        <v>1.995619535446167</v>
      </c>
      <c r="H29" s="10">
        <v>6.3562496507074684E-5</v>
      </c>
      <c r="I29" s="11">
        <f t="shared" si="20"/>
        <v>0.6704238966571846</v>
      </c>
      <c r="J29" s="12">
        <f t="shared" si="21"/>
        <v>0.93908834439538358</v>
      </c>
      <c r="K29" s="12">
        <f t="shared" si="0"/>
        <v>1.1162581576631867</v>
      </c>
      <c r="L29" s="13"/>
      <c r="M29" s="10">
        <v>6.3562496507074684E-5</v>
      </c>
      <c r="N29" s="10">
        <v>4.751500129699707</v>
      </c>
      <c r="O29" s="5"/>
      <c r="P29" s="5"/>
      <c r="Q29" s="5"/>
      <c r="R29" s="5"/>
      <c r="S29" s="10">
        <v>6.3562496507074684E-5</v>
      </c>
      <c r="T29" s="11">
        <f t="shared" si="1"/>
        <v>2.681341224112102</v>
      </c>
      <c r="U29" s="12">
        <f t="shared" si="2"/>
        <v>3.25532743646193</v>
      </c>
      <c r="V29" s="12">
        <f t="shared" si="3"/>
        <v>2.2385327279903833</v>
      </c>
      <c r="X29" s="10">
        <v>2.6406250981381163E-6</v>
      </c>
      <c r="Y29" s="10">
        <v>2.6629627392082966E-9</v>
      </c>
      <c r="Z29" s="5"/>
      <c r="AA29" s="5"/>
      <c r="AB29" s="5"/>
      <c r="AC29" s="5"/>
      <c r="AD29" s="10">
        <v>2.6406250981381163E-6</v>
      </c>
      <c r="AE29" s="11">
        <f t="shared" si="4"/>
        <v>5.6746101856123818E-2</v>
      </c>
      <c r="AF29" s="12">
        <f t="shared" si="23"/>
        <v>6.3425392105898634E-2</v>
      </c>
      <c r="AG29" s="12">
        <f t="shared" si="22"/>
        <v>4.0227800259880842E-3</v>
      </c>
      <c r="AI29" s="10">
        <v>6.6343750404485036E-7</v>
      </c>
      <c r="AJ29" s="10">
        <v>2.6656028495608552E-9</v>
      </c>
      <c r="AO29" s="10">
        <v>6.6343750404485036E-7</v>
      </c>
      <c r="AP29" s="11">
        <f t="shared" si="5"/>
        <v>1.428613451875234E-2</v>
      </c>
      <c r="AQ29" s="12">
        <f t="shared" si="6"/>
        <v>1.5585049243804982E-2</v>
      </c>
      <c r="AR29" s="12">
        <f t="shared" si="7"/>
        <v>2.4289367684472997E-4</v>
      </c>
      <c r="AS29" s="13"/>
      <c r="AU29" s="10">
        <v>1.04E-6</v>
      </c>
      <c r="AV29" s="10">
        <v>2.6700000000000001E-9</v>
      </c>
      <c r="AW29" s="5"/>
      <c r="AX29" s="5"/>
      <c r="AY29" s="5"/>
      <c r="AZ29" s="5"/>
      <c r="BA29" s="10">
        <v>1.04E-6</v>
      </c>
      <c r="BB29" s="11">
        <f t="shared" si="8"/>
        <v>4.204020820148853E-2</v>
      </c>
      <c r="BC29" s="12">
        <f t="shared" si="9"/>
        <v>4.580635408312847E-2</v>
      </c>
      <c r="BD29" s="12">
        <f t="shared" si="24"/>
        <v>2.0982218297830165E-3</v>
      </c>
      <c r="BF29" s="10">
        <v>1.0366211427026428E-6</v>
      </c>
      <c r="BG29" s="10">
        <v>2.6650959217278114E-9</v>
      </c>
      <c r="BL29" s="10">
        <v>1.0366211427026428E-6</v>
      </c>
      <c r="BM29" s="11">
        <f t="shared" si="11"/>
        <v>6.966452978185636E-2</v>
      </c>
      <c r="BN29" s="12">
        <f t="shared" si="12"/>
        <v>7.5189714442359015E-2</v>
      </c>
      <c r="BO29" s="12">
        <f t="shared" si="13"/>
        <v>5.653492757147896E-3</v>
      </c>
      <c r="BQ29" s="10">
        <v>5.8398438795848051E-7</v>
      </c>
      <c r="BR29" s="10">
        <v>8.8122549257718674E-9</v>
      </c>
      <c r="BW29" s="10">
        <v>5.8398438795848051E-7</v>
      </c>
      <c r="BX29" s="11">
        <f t="shared" si="14"/>
        <v>4.1203097033114623E-2</v>
      </c>
      <c r="BY29" s="12">
        <f t="shared" si="15"/>
        <v>4.406397173099097E-2</v>
      </c>
      <c r="BZ29" s="12">
        <f t="shared" si="16"/>
        <v>1.9416328281037451E-3</v>
      </c>
      <c r="CB29" s="10">
        <v>1.8671875295694917E-5</v>
      </c>
      <c r="CC29" s="10">
        <v>0.49088758230209351</v>
      </c>
      <c r="CH29" s="10">
        <v>1.8671875295694917E-5</v>
      </c>
      <c r="CI29" s="11">
        <f t="shared" si="17"/>
        <v>10.627718214909683</v>
      </c>
      <c r="CJ29" s="12">
        <f t="shared" si="18"/>
        <v>11.296423106560978</v>
      </c>
      <c r="CK29" s="12">
        <f t="shared" si="19"/>
        <v>116.75959796602072</v>
      </c>
    </row>
    <row r="30" spans="2:89" x14ac:dyDescent="0.2">
      <c r="B30" s="10">
        <v>8.3562503277789801E-5</v>
      </c>
      <c r="C30" s="10">
        <v>2.7277476787567139</v>
      </c>
      <c r="E30" s="16" t="s">
        <v>13</v>
      </c>
      <c r="F30" s="16">
        <f>1/F28</f>
        <v>10100565.122289779</v>
      </c>
      <c r="H30" s="10">
        <v>8.3562503277789801E-5</v>
      </c>
      <c r="I30" s="11">
        <f t="shared" si="20"/>
        <v>1.0105672711311409</v>
      </c>
      <c r="J30" s="12">
        <f t="shared" si="21"/>
        <v>1.4155401534441019</v>
      </c>
      <c r="K30" s="12">
        <f t="shared" si="0"/>
        <v>1.7218885894870493</v>
      </c>
      <c r="L30" s="13"/>
      <c r="M30" s="10">
        <v>8.3562503277789801E-5</v>
      </c>
      <c r="N30" s="10">
        <v>6.5223388671875</v>
      </c>
      <c r="O30" s="5"/>
      <c r="P30" s="22" t="s">
        <v>13</v>
      </c>
      <c r="Q30" s="14">
        <f>1/Q28</f>
        <v>40396921.685315713</v>
      </c>
      <c r="R30" s="5"/>
      <c r="S30" s="10">
        <v>8.3562503277789801E-5</v>
      </c>
      <c r="T30" s="11">
        <f t="shared" si="1"/>
        <v>4.0417349341710125</v>
      </c>
      <c r="U30" s="12">
        <f t="shared" si="2"/>
        <v>4.9069363137362005</v>
      </c>
      <c r="V30" s="12">
        <f t="shared" si="3"/>
        <v>2.6095254096969782</v>
      </c>
      <c r="X30" s="10">
        <v>3.2734374144638423E-6</v>
      </c>
      <c r="Y30" s="10">
        <v>2.6621113646818628E-10</v>
      </c>
      <c r="Z30" s="5"/>
      <c r="AA30" s="22" t="s">
        <v>13</v>
      </c>
      <c r="AB30" s="14">
        <f>1/AB28</f>
        <v>100965620.77341686</v>
      </c>
      <c r="AC30" s="5"/>
      <c r="AD30" s="10">
        <v>3.2734374144638423E-6</v>
      </c>
      <c r="AE30" s="11">
        <f t="shared" si="4"/>
        <v>7.8321676671837454E-2</v>
      </c>
      <c r="AF30" s="12">
        <f t="shared" si="23"/>
        <v>8.7540516278945463E-2</v>
      </c>
      <c r="AG30" s="12">
        <f t="shared" si="22"/>
        <v>7.6633419437757951E-3</v>
      </c>
      <c r="AI30" s="10">
        <v>1.0051562640001066E-6</v>
      </c>
      <c r="AJ30" s="10">
        <v>2.6651364448682102E-10</v>
      </c>
      <c r="AL30" s="16" t="s">
        <v>13</v>
      </c>
      <c r="AM30" s="16">
        <f>1/AM28</f>
        <v>201842359.38724121</v>
      </c>
      <c r="AO30" s="10">
        <v>1.0051562640001066E-6</v>
      </c>
      <c r="AP30" s="11">
        <f t="shared" si="5"/>
        <v>2.6641893175183968E-2</v>
      </c>
      <c r="AQ30" s="12">
        <f t="shared" si="6"/>
        <v>2.9064210233944811E-2</v>
      </c>
      <c r="AR30" s="12">
        <f t="shared" si="7"/>
        <v>8.4472830103092522E-4</v>
      </c>
      <c r="AS30" s="13"/>
      <c r="AU30" s="10">
        <v>1.57E-6</v>
      </c>
      <c r="AV30" s="10">
        <v>2.6600000000000001E-10</v>
      </c>
      <c r="AW30" s="5"/>
      <c r="AX30" s="22" t="s">
        <v>13</v>
      </c>
      <c r="AY30" s="14">
        <f>1/AY28</f>
        <v>302630333.15708721</v>
      </c>
      <c r="AZ30" s="5"/>
      <c r="BA30" s="10">
        <v>1.57E-6</v>
      </c>
      <c r="BB30" s="11">
        <f t="shared" si="8"/>
        <v>7.7976605933081353E-2</v>
      </c>
      <c r="BC30" s="12">
        <f t="shared" si="9"/>
        <v>8.4962091635046463E-2</v>
      </c>
      <c r="BD30" s="12">
        <f t="shared" si="24"/>
        <v>7.2185569698021996E-3</v>
      </c>
      <c r="BF30" s="10">
        <v>1.5705566056567477E-6</v>
      </c>
      <c r="BG30" s="10">
        <v>2.6643817707672213E-10</v>
      </c>
      <c r="BI30" s="16" t="s">
        <v>13</v>
      </c>
      <c r="BJ30" s="16">
        <f>1/BJ28</f>
        <v>503940454.39590865</v>
      </c>
      <c r="BL30" s="10">
        <v>1.5705566056567477E-6</v>
      </c>
      <c r="BM30" s="11">
        <f t="shared" si="11"/>
        <v>0.1299158105262235</v>
      </c>
      <c r="BN30" s="12">
        <f t="shared" si="12"/>
        <v>0.14021960279646442</v>
      </c>
      <c r="BO30" s="12">
        <f t="shared" si="13"/>
        <v>1.9661536933678541E-2</v>
      </c>
      <c r="BQ30" s="10">
        <v>8.2128906342404662E-7</v>
      </c>
      <c r="BR30" s="10">
        <v>8.8111773433041662E-10</v>
      </c>
      <c r="BT30" s="16" t="s">
        <v>13</v>
      </c>
      <c r="BU30" s="16">
        <f>1/BU28</f>
        <v>704896918.89556742</v>
      </c>
      <c r="BW30" s="10">
        <v>8.2128906342404662E-7</v>
      </c>
      <c r="BX30" s="11">
        <f t="shared" si="14"/>
        <v>6.871824587549355E-2</v>
      </c>
      <c r="BY30" s="12">
        <f t="shared" si="15"/>
        <v>7.3489593299927297E-2</v>
      </c>
      <c r="BZ30" s="12">
        <f t="shared" si="16"/>
        <v>5.4007201938827522E-3</v>
      </c>
      <c r="CB30" s="10">
        <v>2.0570312699419446E-5</v>
      </c>
      <c r="CC30" s="10">
        <v>0.8355291485786438</v>
      </c>
      <c r="CE30" s="16" t="s">
        <v>13</v>
      </c>
      <c r="CF30" s="16">
        <f>1/CF28</f>
        <v>1005670545.202736</v>
      </c>
      <c r="CH30" s="10">
        <v>2.0570312699419446E-5</v>
      </c>
      <c r="CI30" s="11">
        <f t="shared" si="17"/>
        <v>12.289082624428474</v>
      </c>
      <c r="CJ30" s="12">
        <f t="shared" si="18"/>
        <v>13.06232195000012</v>
      </c>
      <c r="CK30" s="12">
        <f t="shared" si="19"/>
        <v>149.49446220889203</v>
      </c>
    </row>
    <row r="31" spans="2:89" x14ac:dyDescent="0.2">
      <c r="B31" s="10">
        <v>1.035625027725473E-4</v>
      </c>
      <c r="C31" s="10">
        <v>3.468280553817749</v>
      </c>
      <c r="H31" s="10">
        <v>1.035625027725473E-4</v>
      </c>
      <c r="I31" s="11">
        <f>$F$32*(H31^(3/2))</f>
        <v>1.394286018527229</v>
      </c>
      <c r="J31" s="12">
        <f t="shared" si="21"/>
        <v>1.9530296507642169</v>
      </c>
      <c r="K31" s="12">
        <f t="shared" si="0"/>
        <v>2.2959852992045446</v>
      </c>
      <c r="L31" s="13"/>
      <c r="M31" s="10">
        <v>1.035625027725473E-4</v>
      </c>
      <c r="N31" s="10">
        <v>8.4685182571411133</v>
      </c>
      <c r="O31" s="5"/>
      <c r="P31" s="5"/>
      <c r="Q31" s="5"/>
      <c r="R31" s="5"/>
      <c r="S31" s="10">
        <v>1.035625027725473E-4</v>
      </c>
      <c r="T31" s="11">
        <f t="shared" si="1"/>
        <v>5.5764071035073304</v>
      </c>
      <c r="U31" s="12">
        <f t="shared" si="2"/>
        <v>6.7701308873658181</v>
      </c>
      <c r="V31" s="12">
        <f t="shared" si="3"/>
        <v>2.8845196578122452</v>
      </c>
      <c r="X31" s="10">
        <v>4.2226561163261067E-6</v>
      </c>
      <c r="Y31" s="10">
        <v>2.660845502266973E-11</v>
      </c>
      <c r="Z31" s="5"/>
      <c r="AA31" s="5"/>
      <c r="AB31" s="5"/>
      <c r="AC31" s="5"/>
      <c r="AD31" s="10">
        <v>4.2226561163261067E-6</v>
      </c>
      <c r="AE31" s="11">
        <f t="shared" si="4"/>
        <v>0.11475047328326776</v>
      </c>
      <c r="AF31" s="12">
        <f t="shared" si="23"/>
        <v>0.12825715818827263</v>
      </c>
      <c r="AG31" s="12">
        <f t="shared" si="22"/>
        <v>1.6449898619706138E-2</v>
      </c>
      <c r="AI31" s="10">
        <v>1.517734403932991E-6</v>
      </c>
      <c r="AJ31" s="10">
        <v>2.6644521658458764E-11</v>
      </c>
      <c r="AO31" s="10">
        <v>1.517734403932991E-6</v>
      </c>
      <c r="AP31" s="11">
        <f t="shared" si="5"/>
        <v>4.9432022013422477E-2</v>
      </c>
      <c r="AQ31" s="12">
        <f t="shared" si="6"/>
        <v>5.3926448493733146E-2</v>
      </c>
      <c r="AR31" s="12">
        <f t="shared" si="7"/>
        <v>2.9080618442735651E-3</v>
      </c>
      <c r="AS31" s="13"/>
      <c r="AU31" s="10">
        <v>2.3700000000000002E-6</v>
      </c>
      <c r="AV31" s="10">
        <v>2.6600000000000001E-11</v>
      </c>
      <c r="AW31" s="5"/>
      <c r="AX31" s="5"/>
      <c r="AY31" s="5"/>
      <c r="AZ31" s="5"/>
      <c r="BA31" s="10">
        <v>2.3700000000000002E-6</v>
      </c>
      <c r="BB31" s="11">
        <f t="shared" si="8"/>
        <v>0.14462300070841203</v>
      </c>
      <c r="BC31" s="12">
        <f t="shared" si="9"/>
        <v>0.15757896219884801</v>
      </c>
      <c r="BD31" s="12">
        <f t="shared" si="24"/>
        <v>2.4831129319282771E-2</v>
      </c>
      <c r="BF31" s="10">
        <v>2.3714599137747427E-6</v>
      </c>
      <c r="BG31" s="10">
        <v>2.6633138403009404E-11</v>
      </c>
      <c r="BL31" s="10">
        <v>2.3714599137747427E-6</v>
      </c>
      <c r="BM31" s="11">
        <f t="shared" si="11"/>
        <v>0.24104898015432</v>
      </c>
      <c r="BN31" s="12">
        <f t="shared" si="12"/>
        <v>0.26016688896313434</v>
      </c>
      <c r="BO31" s="12">
        <f t="shared" si="13"/>
        <v>6.7686810098897751E-2</v>
      </c>
      <c r="BQ31" s="10">
        <v>1.1772460766223958E-6</v>
      </c>
      <c r="BR31" s="10">
        <v>8.8096058226128093E-11</v>
      </c>
      <c r="BW31" s="10">
        <v>1.1772460766223958E-6</v>
      </c>
      <c r="BX31" s="11">
        <f t="shared" si="14"/>
        <v>0.11793124493850939</v>
      </c>
      <c r="BY31" s="12">
        <f t="shared" si="15"/>
        <v>0.12611962248844172</v>
      </c>
      <c r="BZ31" s="12">
        <f t="shared" si="16"/>
        <v>1.5906159154405772E-2</v>
      </c>
      <c r="CB31" s="10">
        <v>2.3417967895511538E-5</v>
      </c>
      <c r="CC31" s="10">
        <v>1.3582243919372559</v>
      </c>
      <c r="CH31" s="10">
        <v>2.3417967895511538E-5</v>
      </c>
      <c r="CI31" s="11">
        <f t="shared" si="17"/>
        <v>14.927323097041082</v>
      </c>
      <c r="CJ31" s="12">
        <f t="shared" si="18"/>
        <v>15.86656271295854</v>
      </c>
      <c r="CK31" s="12">
        <f t="shared" si="19"/>
        <v>210.49188083721469</v>
      </c>
    </row>
    <row r="32" spans="2:89" x14ac:dyDescent="0.2">
      <c r="B32" s="10">
        <v>1.2356249499134719E-4</v>
      </c>
      <c r="C32" s="10">
        <v>4.2106294631958008</v>
      </c>
      <c r="E32" s="24" t="s">
        <v>14</v>
      </c>
      <c r="F32" s="24">
        <f>(4/3)*(F30)*(F22^(1/2))</f>
        <v>1322964.1213710986</v>
      </c>
      <c r="H32" s="10">
        <v>1.2356249499134719E-4</v>
      </c>
      <c r="I32" s="11">
        <f t="shared" si="20"/>
        <v>1.8170968265433931</v>
      </c>
      <c r="J32" s="12">
        <f t="shared" si="21"/>
        <v>2.5452768896710443</v>
      </c>
      <c r="K32" s="12">
        <f t="shared" si="0"/>
        <v>2.7733991941455294</v>
      </c>
      <c r="L32" s="13"/>
      <c r="M32" s="10">
        <v>1.2356249499134719E-4</v>
      </c>
      <c r="N32" s="10">
        <v>10.413790702819824</v>
      </c>
      <c r="O32" s="5"/>
      <c r="P32" s="25" t="s">
        <v>14</v>
      </c>
      <c r="Q32" s="23">
        <f>(4/3)*(Q30)*(Q22^(1/2))</f>
        <v>5291157.2131317733</v>
      </c>
      <c r="R32" s="5"/>
      <c r="S32" s="10">
        <v>1.2356249499134719E-4</v>
      </c>
      <c r="T32" s="11">
        <f t="shared" si="1"/>
        <v>7.2674268526341974</v>
      </c>
      <c r="U32" s="12">
        <f t="shared" si="2"/>
        <v>8.8231418713574303</v>
      </c>
      <c r="V32" s="12">
        <f t="shared" si="3"/>
        <v>2.5301637050326793</v>
      </c>
      <c r="X32" s="10">
        <v>5.6464841691195033E-6</v>
      </c>
      <c r="Y32" s="10">
        <v>2.6589474979438199E-12</v>
      </c>
      <c r="Z32" s="5"/>
      <c r="AA32" s="25" t="s">
        <v>14</v>
      </c>
      <c r="AB32" s="23">
        <f>(4/3)*(AB30)*(AB22^(1/2))</f>
        <v>13224398.056740614</v>
      </c>
      <c r="AC32" s="5"/>
      <c r="AD32" s="10">
        <v>5.6464841691195033E-6</v>
      </c>
      <c r="AE32" s="11">
        <f t="shared" si="4"/>
        <v>0.17743655030196992</v>
      </c>
      <c r="AF32" s="12">
        <f t="shared" si="23"/>
        <v>0.19832168922112425</v>
      </c>
      <c r="AG32" s="12">
        <f t="shared" si="22"/>
        <v>3.9331492414465534E-2</v>
      </c>
      <c r="AI32" s="10">
        <v>2.2866015569888987E-6</v>
      </c>
      <c r="AJ32" s="10">
        <v>2.663426987639661E-12</v>
      </c>
      <c r="AL32" s="24" t="s">
        <v>14</v>
      </c>
      <c r="AM32" s="24">
        <f>(4/3)*(AM30)*(AM22^(1/2))</f>
        <v>26437154.397721048</v>
      </c>
      <c r="AO32" s="10">
        <v>2.2866015569888987E-6</v>
      </c>
      <c r="AP32" s="11">
        <f t="shared" si="5"/>
        <v>9.1411418803457628E-2</v>
      </c>
      <c r="AQ32" s="12">
        <f t="shared" si="6"/>
        <v>9.972266897164761E-2</v>
      </c>
      <c r="AR32" s="12">
        <f t="shared" si="7"/>
        <v>9.9446107062976016E-3</v>
      </c>
      <c r="AS32" s="13"/>
      <c r="AU32" s="10">
        <v>3.5700000000000001E-6</v>
      </c>
      <c r="AV32" s="10">
        <v>2.66E-12</v>
      </c>
      <c r="AW32" s="5"/>
      <c r="AX32" s="25" t="s">
        <v>14</v>
      </c>
      <c r="AY32" s="23">
        <f>(4/3)*(AY30)*(AY22^(1/2))</f>
        <v>39638284.388848715</v>
      </c>
      <c r="AZ32" s="5"/>
      <c r="BA32" s="10">
        <v>3.5700000000000001E-6</v>
      </c>
      <c r="BB32" s="11">
        <f t="shared" si="8"/>
        <v>0.26737276876840743</v>
      </c>
      <c r="BC32" s="12">
        <f t="shared" si="9"/>
        <v>0.29132519181858996</v>
      </c>
      <c r="BD32" s="12">
        <f t="shared" si="24"/>
        <v>8.4870367386588388E-2</v>
      </c>
      <c r="BF32" s="10">
        <v>3.5728148759517353E-6</v>
      </c>
      <c r="BG32" s="10">
        <v>2.6617122134836579E-12</v>
      </c>
      <c r="BI32" s="24" t="s">
        <v>14</v>
      </c>
      <c r="BJ32" s="24">
        <f>(4/3)*(BJ30)*(BJ22^(1/2))</f>
        <v>66005726.650084399</v>
      </c>
      <c r="BL32" s="10">
        <v>3.5728148759517353E-6</v>
      </c>
      <c r="BM32" s="11">
        <f t="shared" si="11"/>
        <v>0.44575619489321483</v>
      </c>
      <c r="BN32" s="12">
        <f t="shared" si="12"/>
        <v>0.48110969972645157</v>
      </c>
      <c r="BO32" s="12">
        <f t="shared" si="13"/>
        <v>0.23146654316831525</v>
      </c>
      <c r="BQ32" s="10">
        <v>1.7111816532633384E-6</v>
      </c>
      <c r="BR32" s="10">
        <v>8.8072526702176468E-12</v>
      </c>
      <c r="BT32" s="24" t="s">
        <v>14</v>
      </c>
      <c r="BU32" s="24">
        <f>(4/3)*(BU30)*(BU22^(1/2))</f>
        <v>92326847.228173777</v>
      </c>
      <c r="BW32" s="10">
        <v>1.7111816532633384E-6</v>
      </c>
      <c r="BX32" s="11">
        <f t="shared" si="14"/>
        <v>0.20666749639461474</v>
      </c>
      <c r="BY32" s="12">
        <f t="shared" si="15"/>
        <v>0.22101714129712344</v>
      </c>
      <c r="BZ32" s="12">
        <f t="shared" si="16"/>
        <v>4.8848576743259514E-2</v>
      </c>
      <c r="CB32" s="10">
        <v>2.768945341813378E-5</v>
      </c>
      <c r="CC32" s="10">
        <v>2.1497840881347656</v>
      </c>
      <c r="CE32" s="24" t="s">
        <v>14</v>
      </c>
      <c r="CF32" s="24">
        <f>(4/3)*(CF30)*(CF22^(1/2))</f>
        <v>131721941.6057106</v>
      </c>
      <c r="CH32" s="10">
        <v>2.768945341813378E-5</v>
      </c>
      <c r="CI32" s="11">
        <f t="shared" si="17"/>
        <v>19.192418193986814</v>
      </c>
      <c r="CJ32" s="12">
        <f t="shared" si="18"/>
        <v>20.400021149711716</v>
      </c>
      <c r="CK32" s="12">
        <f t="shared" si="19"/>
        <v>333.07115280375689</v>
      </c>
    </row>
    <row r="33" spans="2:89" x14ac:dyDescent="0.2">
      <c r="B33" s="10">
        <v>1.4356250176206231E-4</v>
      </c>
      <c r="C33" s="10">
        <v>4.9543261528015137</v>
      </c>
      <c r="D33" s="5"/>
      <c r="E33" s="26" t="s">
        <v>15</v>
      </c>
      <c r="F33" s="27">
        <v>1.4007381733822328</v>
      </c>
      <c r="G33" s="5"/>
      <c r="H33" s="10">
        <v>1.4356250176206231E-4</v>
      </c>
      <c r="I33" s="11">
        <f t="shared" si="20"/>
        <v>2.2756716184193886</v>
      </c>
      <c r="J33" s="12">
        <f t="shared" si="21"/>
        <v>3.187620106002564</v>
      </c>
      <c r="K33" s="12">
        <f t="shared" si="0"/>
        <v>3.1212502557959727</v>
      </c>
      <c r="L33" s="13"/>
      <c r="M33" s="10">
        <v>1.4356250176206231E-4</v>
      </c>
      <c r="N33" s="10">
        <v>12.386558532714844</v>
      </c>
      <c r="O33" s="5"/>
      <c r="P33" s="26" t="s">
        <v>15</v>
      </c>
      <c r="Q33" s="26">
        <v>1.2140668286409155</v>
      </c>
      <c r="R33" s="5"/>
      <c r="S33" s="10">
        <v>1.4356250176206231E-4</v>
      </c>
      <c r="T33" s="11">
        <f t="shared" si="1"/>
        <v>9.1014836336150768</v>
      </c>
      <c r="U33" s="12">
        <f t="shared" si="2"/>
        <v>11.049809370990253</v>
      </c>
      <c r="V33" s="12">
        <f t="shared" si="3"/>
        <v>1.7868983213713949</v>
      </c>
      <c r="X33" s="10">
        <v>7.7822269304306246E-6</v>
      </c>
      <c r="Y33" s="10">
        <v>2.6560998951478954E-13</v>
      </c>
      <c r="Z33" s="5"/>
      <c r="AA33" s="26" t="s">
        <v>15</v>
      </c>
      <c r="AB33" s="26">
        <v>1.1177048296059127</v>
      </c>
      <c r="AC33" s="5"/>
      <c r="AD33" s="10">
        <v>7.7822269304306246E-6</v>
      </c>
      <c r="AE33" s="11">
        <f t="shared" si="4"/>
        <v>0.2870990458643668</v>
      </c>
      <c r="AF33" s="12">
        <f t="shared" si="23"/>
        <v>0.32089199013785219</v>
      </c>
      <c r="AG33" s="12">
        <f t="shared" si="22"/>
        <v>0.10297166933446096</v>
      </c>
      <c r="AI33" s="10">
        <v>3.4399024571030168E-6</v>
      </c>
      <c r="AJ33" s="10">
        <v>2.6618892636984248E-13</v>
      </c>
      <c r="AK33" s="5"/>
      <c r="AL33" s="26" t="s">
        <v>15</v>
      </c>
      <c r="AM33" s="27">
        <v>1.0909213561826436</v>
      </c>
      <c r="AN33" s="5"/>
      <c r="AO33" s="10">
        <v>3.4399024571030168E-6</v>
      </c>
      <c r="AP33" s="11">
        <f t="shared" si="5"/>
        <v>0.1686684675151055</v>
      </c>
      <c r="AQ33" s="12">
        <f t="shared" si="6"/>
        <v>0.18400403332682708</v>
      </c>
      <c r="AR33" s="12">
        <f t="shared" si="7"/>
        <v>3.3857484280442135E-2</v>
      </c>
      <c r="AS33" s="13"/>
      <c r="AU33" s="10">
        <v>5.3700000000000003E-6</v>
      </c>
      <c r="AV33" s="10">
        <v>2.6599999999999998E-13</v>
      </c>
      <c r="AW33" s="5"/>
      <c r="AX33" s="26" t="s">
        <v>15</v>
      </c>
      <c r="AY33" s="26">
        <v>1.0895843774985536</v>
      </c>
      <c r="AZ33" s="5"/>
      <c r="BA33" s="10">
        <v>5.3700000000000003E-6</v>
      </c>
      <c r="BB33" s="11">
        <f t="shared" si="8"/>
        <v>0.49326043067402686</v>
      </c>
      <c r="BC33" s="12">
        <f t="shared" si="9"/>
        <v>0.53744885930062802</v>
      </c>
      <c r="BD33" s="12">
        <f t="shared" si="24"/>
        <v>0.2888512763632603</v>
      </c>
      <c r="BF33" s="10">
        <v>5.3748472055303864E-6</v>
      </c>
      <c r="BG33" s="10">
        <v>2.6593096756795387E-13</v>
      </c>
      <c r="BH33" s="5"/>
      <c r="BI33" s="26" t="s">
        <v>15</v>
      </c>
      <c r="BJ33" s="27">
        <v>1.0793113034395541</v>
      </c>
      <c r="BK33" s="5"/>
      <c r="BL33" s="10">
        <v>5.3748472055303864E-6</v>
      </c>
      <c r="BM33" s="11">
        <f t="shared" si="11"/>
        <v>0.822490330044226</v>
      </c>
      <c r="BN33" s="12">
        <f t="shared" si="12"/>
        <v>0.88772311018646255</v>
      </c>
      <c r="BO33" s="12">
        <f t="shared" si="13"/>
        <v>0.78805232035865425</v>
      </c>
      <c r="BQ33" s="10">
        <v>2.5120848476944957E-6</v>
      </c>
      <c r="BR33" s="10">
        <v>8.8037227247844685E-13</v>
      </c>
      <c r="BS33" s="5"/>
      <c r="BT33" s="26" t="s">
        <v>15</v>
      </c>
      <c r="BU33" s="27">
        <v>1.0694334868948585</v>
      </c>
      <c r="BV33" s="5"/>
      <c r="BW33" s="10">
        <v>2.5120848476944957E-6</v>
      </c>
      <c r="BX33" s="11">
        <f t="shared" si="14"/>
        <v>0.36760335084365126</v>
      </c>
      <c r="BY33" s="12">
        <f t="shared" si="15"/>
        <v>0.39312733328695998</v>
      </c>
      <c r="BZ33" s="12">
        <f t="shared" si="16"/>
        <v>0.15454910017662432</v>
      </c>
      <c r="CB33" s="10">
        <v>3.4096679883077741E-5</v>
      </c>
      <c r="CC33" s="10">
        <v>3.3465592861175537</v>
      </c>
      <c r="CD33" s="5"/>
      <c r="CE33" s="26" t="s">
        <v>15</v>
      </c>
      <c r="CF33" s="27">
        <v>1.0629208338167233</v>
      </c>
      <c r="CG33" s="5"/>
      <c r="CH33" s="10">
        <v>3.4096679883077741E-5</v>
      </c>
      <c r="CI33" s="11">
        <f t="shared" si="17"/>
        <v>26.225650064484967</v>
      </c>
      <c r="CJ33" s="12">
        <f t="shared" si="18"/>
        <v>27.875789833927964</v>
      </c>
      <c r="CK33" s="12">
        <f t="shared" si="19"/>
        <v>601.68315126763537</v>
      </c>
    </row>
    <row r="34" spans="2:89" x14ac:dyDescent="0.2">
      <c r="B34" s="10">
        <v>1.635624939808622E-4</v>
      </c>
      <c r="C34" s="10">
        <v>5.7007474899291992</v>
      </c>
      <c r="D34" s="5"/>
      <c r="E34" s="5"/>
      <c r="F34" s="5"/>
      <c r="G34" s="5"/>
      <c r="H34" s="10">
        <v>1.635624939808622E-4</v>
      </c>
      <c r="I34" s="11">
        <f t="shared" si="20"/>
        <v>2.7674109329672558</v>
      </c>
      <c r="J34" s="12">
        <f t="shared" si="21"/>
        <v>3.8764181352425746</v>
      </c>
      <c r="K34" s="12">
        <f t="shared" si="0"/>
        <v>3.3281775943713163</v>
      </c>
      <c r="L34" s="13"/>
      <c r="M34" s="10">
        <v>1.635624939808622E-4</v>
      </c>
      <c r="N34" s="10">
        <v>14.477298736572266</v>
      </c>
      <c r="O34" s="5"/>
      <c r="P34" s="5"/>
      <c r="Q34" s="5"/>
      <c r="R34" s="5"/>
      <c r="S34" s="10">
        <v>1.635624939808622E-4</v>
      </c>
      <c r="T34" s="11">
        <f t="shared" si="1"/>
        <v>11.068180975681985</v>
      </c>
      <c r="U34" s="12">
        <f t="shared" si="2"/>
        <v>13.437511375969942</v>
      </c>
      <c r="V34" s="12">
        <f t="shared" si="3"/>
        <v>1.0811577552683465</v>
      </c>
      <c r="X34" s="10">
        <v>1.0985840162902605E-5</v>
      </c>
      <c r="Y34" s="10">
        <v>2.6518287484520245E-14</v>
      </c>
      <c r="Z34" s="5"/>
      <c r="AA34" s="5"/>
      <c r="AB34" s="5"/>
      <c r="AC34" s="5"/>
      <c r="AD34" s="10">
        <v>1.0985840162902605E-5</v>
      </c>
      <c r="AE34" s="11">
        <f t="shared" si="4"/>
        <v>0.48153274715347311</v>
      </c>
      <c r="AF34" s="12">
        <f t="shared" si="23"/>
        <v>0.5382114771068397</v>
      </c>
      <c r="AG34" s="12">
        <f t="shared" si="22"/>
        <v>0.28967159408949766</v>
      </c>
      <c r="AI34" s="10">
        <v>5.1698534662136808E-6</v>
      </c>
      <c r="AJ34" s="10">
        <v>2.6595829962709587E-14</v>
      </c>
      <c r="AK34" s="5"/>
      <c r="AL34" s="5"/>
      <c r="AM34" s="5"/>
      <c r="AN34" s="5"/>
      <c r="AO34" s="10">
        <v>5.1698534662136808E-6</v>
      </c>
      <c r="AP34" s="11">
        <f t="shared" si="5"/>
        <v>0.31076496963659017</v>
      </c>
      <c r="AQ34" s="12">
        <f t="shared" si="6"/>
        <v>0.33902014213000703</v>
      </c>
      <c r="AR34" s="12">
        <f t="shared" si="7"/>
        <v>0.11493465676983214</v>
      </c>
      <c r="AS34" s="13"/>
      <c r="AU34" s="10">
        <v>8.0800000000000006E-6</v>
      </c>
      <c r="AV34" s="10">
        <v>2.6600000000000002E-14</v>
      </c>
      <c r="AW34" s="5"/>
      <c r="AX34" s="5"/>
      <c r="AY34" s="5"/>
      <c r="AZ34" s="5"/>
      <c r="BA34" s="10">
        <v>8.0800000000000006E-6</v>
      </c>
      <c r="BB34" s="11">
        <f t="shared" si="8"/>
        <v>0.91039924815163775</v>
      </c>
      <c r="BC34" s="12">
        <f t="shared" si="9"/>
        <v>0.99195679807245352</v>
      </c>
      <c r="BD34" s="12">
        <f t="shared" si="24"/>
        <v>0.98397828924210151</v>
      </c>
      <c r="BF34" s="10">
        <v>8.0778963820193894E-6</v>
      </c>
      <c r="BG34" s="10">
        <v>2.6557057876581969E-14</v>
      </c>
      <c r="BH34" s="5"/>
      <c r="BI34" s="5"/>
      <c r="BJ34" s="5"/>
      <c r="BK34" s="5"/>
      <c r="BL34" s="10">
        <v>8.0778963820193894E-6</v>
      </c>
      <c r="BM34" s="11">
        <f t="shared" si="11"/>
        <v>1.5154061085975981</v>
      </c>
      <c r="BN34" s="12">
        <f t="shared" si="12"/>
        <v>1.6355949423107359</v>
      </c>
      <c r="BO34" s="12">
        <f t="shared" si="13"/>
        <v>2.6751708153123723</v>
      </c>
      <c r="BQ34" s="10">
        <v>3.7134400372451637E-6</v>
      </c>
      <c r="BR34" s="10">
        <v>8.7984280234751355E-14</v>
      </c>
      <c r="BS34" s="5"/>
      <c r="BT34" s="5"/>
      <c r="BU34" s="5"/>
      <c r="BV34" s="5"/>
      <c r="BW34" s="10">
        <v>3.7134400372451637E-6</v>
      </c>
      <c r="BX34" s="11">
        <f t="shared" si="14"/>
        <v>0.66068223436828299</v>
      </c>
      <c r="BY34" s="12">
        <f t="shared" si="15"/>
        <v>0.70655570562995906</v>
      </c>
      <c r="BZ34" s="12">
        <f t="shared" si="16"/>
        <v>0.49922096515812509</v>
      </c>
      <c r="CB34" s="10">
        <v>4.3707517761504278E-5</v>
      </c>
      <c r="CC34" s="10">
        <v>5.1404056549072266</v>
      </c>
      <c r="CD34" s="5"/>
      <c r="CE34" s="5"/>
      <c r="CF34" s="5"/>
      <c r="CG34" s="5"/>
      <c r="CH34" s="10">
        <v>4.3707517761504278E-5</v>
      </c>
      <c r="CI34" s="11">
        <f t="shared" si="17"/>
        <v>38.062064226505626</v>
      </c>
      <c r="CJ34" s="12">
        <f t="shared" si="18"/>
        <v>40.456961044423039</v>
      </c>
      <c r="CK34" s="12">
        <f t="shared" si="19"/>
        <v>1247.2590845807383</v>
      </c>
    </row>
    <row r="35" spans="2:89" x14ac:dyDescent="0.2">
      <c r="B35" s="10">
        <v>1.8356250075157732E-4</v>
      </c>
      <c r="C35" s="10">
        <v>6.4731922149658203</v>
      </c>
      <c r="D35" s="5"/>
      <c r="E35" s="22" t="s">
        <v>16</v>
      </c>
      <c r="F35" s="22">
        <f>SUM(K21:K126)</f>
        <v>212.08383839435317</v>
      </c>
      <c r="G35" s="5"/>
      <c r="H35" s="10">
        <v>1.8356250075157732E-4</v>
      </c>
      <c r="I35" s="11">
        <f>$F$32*(H35^(3/2))</f>
        <v>3.2902130062342394</v>
      </c>
      <c r="J35" s="12">
        <f t="shared" si="21"/>
        <v>4.6087269563910134</v>
      </c>
      <c r="K35" s="12">
        <f t="shared" si="0"/>
        <v>3.4762307004324215</v>
      </c>
      <c r="L35" s="13"/>
      <c r="M35" s="10">
        <v>1.8356250075157732E-4</v>
      </c>
      <c r="N35" s="10">
        <v>16.618751525878906</v>
      </c>
      <c r="O35" s="5"/>
      <c r="P35" s="22" t="s">
        <v>16</v>
      </c>
      <c r="Q35" s="22">
        <f>SUM(V21:V126)</f>
        <v>757.92508433103217</v>
      </c>
      <c r="R35" s="5"/>
      <c r="S35" s="10">
        <v>1.8356250075157732E-4</v>
      </c>
      <c r="T35" s="11">
        <f t="shared" si="1"/>
        <v>13.159112933942479</v>
      </c>
      <c r="U35" s="12">
        <f t="shared" si="2"/>
        <v>15.9760425074392</v>
      </c>
      <c r="V35" s="12">
        <f t="shared" si="3"/>
        <v>0.41307488238373113</v>
      </c>
      <c r="X35" s="10">
        <v>1.2187194442958571E-5</v>
      </c>
      <c r="Y35" s="10">
        <v>3.2079431694000959E-3</v>
      </c>
      <c r="Z35" s="5"/>
      <c r="AA35" s="22" t="s">
        <v>16</v>
      </c>
      <c r="AB35" s="22">
        <f>SUM(AG21:AG142)</f>
        <v>5968.9571777601504</v>
      </c>
      <c r="AC35" s="5"/>
      <c r="AD35" s="10">
        <v>1.2187194442958571E-5</v>
      </c>
      <c r="AE35" s="11">
        <f t="shared" si="4"/>
        <v>0.56264119062874485</v>
      </c>
      <c r="AF35" s="12">
        <f t="shared" si="23"/>
        <v>0.62886677610096908</v>
      </c>
      <c r="AG35" s="12">
        <f t="shared" si="22"/>
        <v>0.39144897522529293</v>
      </c>
      <c r="AI35" s="10">
        <v>7.7647800935665146E-6</v>
      </c>
      <c r="AJ35" s="10">
        <v>2.6561233749011932E-15</v>
      </c>
      <c r="AK35" s="5"/>
      <c r="AL35" s="22" t="s">
        <v>16</v>
      </c>
      <c r="AM35" s="22">
        <f>SUM(AR21:AR151)</f>
        <v>32656.372522378671</v>
      </c>
      <c r="AN35" s="5"/>
      <c r="AO35" s="10">
        <v>7.7647800935665146E-6</v>
      </c>
      <c r="AP35" s="11">
        <f t="shared" si="5"/>
        <v>0.57201635765984138</v>
      </c>
      <c r="AQ35" s="12">
        <f t="shared" si="6"/>
        <v>0.6240248606569303</v>
      </c>
      <c r="AR35" s="12">
        <f t="shared" si="7"/>
        <v>0.38940702671789795</v>
      </c>
      <c r="AS35" s="13"/>
      <c r="AU35" s="10">
        <v>9.0899999999999994E-6</v>
      </c>
      <c r="AV35" s="10">
        <v>2.6500000000000001E-15</v>
      </c>
      <c r="AW35" s="5"/>
      <c r="AX35" s="22" t="s">
        <v>16</v>
      </c>
      <c r="AY35" s="22">
        <f>SUM(BD21:BD163)</f>
        <v>52719.380678443602</v>
      </c>
      <c r="AZ35" s="5"/>
      <c r="BA35" s="10">
        <v>9.0899999999999994E-6</v>
      </c>
      <c r="BB35" s="11">
        <f t="shared" si="8"/>
        <v>1.0863272507993269</v>
      </c>
      <c r="BC35" s="12">
        <f t="shared" si="9"/>
        <v>1.1836452013218997</v>
      </c>
      <c r="BD35" s="12">
        <f t="shared" si="24"/>
        <v>1.4010159626123539</v>
      </c>
      <c r="BF35" s="10">
        <v>9.0915391410817392E-6</v>
      </c>
      <c r="BG35" s="10">
        <v>2.6543543465908526E-15</v>
      </c>
      <c r="BH35" s="5"/>
      <c r="BI35" s="22" t="s">
        <v>16</v>
      </c>
      <c r="BJ35" s="22">
        <f>SUM(BO21:BO183)</f>
        <v>152391.03459838338</v>
      </c>
      <c r="BK35" s="5"/>
      <c r="BL35" s="10">
        <v>9.0915391410817392E-6</v>
      </c>
      <c r="BM35" s="11">
        <f t="shared" si="11"/>
        <v>1.8094131228242689</v>
      </c>
      <c r="BN35" s="12">
        <f t="shared" si="12"/>
        <v>1.9529200360560957</v>
      </c>
      <c r="BO35" s="12">
        <f t="shared" si="13"/>
        <v>3.8138966672293315</v>
      </c>
      <c r="BQ35" s="10">
        <v>5.5154723668238148E-6</v>
      </c>
      <c r="BR35" s="10">
        <v>8.7904859037485003E-15</v>
      </c>
      <c r="BS35" s="5"/>
      <c r="BT35" s="22" t="s">
        <v>16</v>
      </c>
      <c r="BU35" s="22">
        <f>SUM(BZ21:BZ149)</f>
        <v>421503.09581815102</v>
      </c>
      <c r="BV35" s="5"/>
      <c r="BW35" s="10">
        <v>5.5154723668238148E-6</v>
      </c>
      <c r="BX35" s="11">
        <f t="shared" si="14"/>
        <v>1.1959198520224466</v>
      </c>
      <c r="BY35" s="12">
        <f t="shared" si="15"/>
        <v>1.2789567373951483</v>
      </c>
      <c r="BZ35" s="12">
        <f t="shared" si="16"/>
        <v>1.6357303361284194</v>
      </c>
      <c r="CB35" s="10">
        <v>5.3318359277909622E-5</v>
      </c>
      <c r="CC35" s="10">
        <v>6.9157743453979492</v>
      </c>
      <c r="CD35" s="5"/>
      <c r="CE35" s="22" t="s">
        <v>16</v>
      </c>
      <c r="CF35" s="22">
        <f>SUM(CK21:CK138)</f>
        <v>878918.3040784538</v>
      </c>
      <c r="CG35" s="5"/>
      <c r="CH35" s="10">
        <v>5.3318359277909622E-5</v>
      </c>
      <c r="CI35" s="11">
        <f>$CF$32*(CH35^(3/2))</f>
        <v>51.282984152804524</v>
      </c>
      <c r="CJ35" s="12">
        <f t="shared" si="18"/>
        <v>54.509752276308795</v>
      </c>
      <c r="CK35" s="12">
        <f t="shared" si="19"/>
        <v>2265.1867352880286</v>
      </c>
    </row>
    <row r="36" spans="2:89" x14ac:dyDescent="0.2">
      <c r="B36" s="10">
        <v>2.0356249297037721E-4</v>
      </c>
      <c r="C36" s="10">
        <v>7.2617931365966797</v>
      </c>
      <c r="D36" s="5"/>
      <c r="E36" s="5"/>
      <c r="F36" s="5"/>
      <c r="G36" s="5"/>
      <c r="H36" s="10">
        <v>2.0356249297037721E-4</v>
      </c>
      <c r="I36" s="11">
        <f t="shared" si="20"/>
        <v>3.8423304071759885</v>
      </c>
      <c r="J36" s="12">
        <f t="shared" si="21"/>
        <v>5.3820988760787047</v>
      </c>
      <c r="K36" s="12">
        <f t="shared" si="0"/>
        <v>3.5332505130242167</v>
      </c>
      <c r="L36" s="13"/>
      <c r="M36" s="10">
        <v>2.0356249297037721E-4</v>
      </c>
      <c r="N36" s="10">
        <v>18.933433532714844</v>
      </c>
      <c r="O36" s="5"/>
      <c r="P36" s="5"/>
      <c r="Q36" s="5"/>
      <c r="R36" s="5"/>
      <c r="S36" s="10">
        <v>2.0356249297037721E-4</v>
      </c>
      <c r="T36" s="11">
        <f t="shared" si="1"/>
        <v>15.367290707849813</v>
      </c>
      <c r="U36" s="12">
        <f t="shared" si="2"/>
        <v>18.656917894482234</v>
      </c>
      <c r="V36" s="12">
        <f t="shared" si="3"/>
        <v>7.6460898187187487E-2</v>
      </c>
      <c r="X36" s="10">
        <v>1.3388549632509239E-5</v>
      </c>
      <c r="Y36" s="10">
        <v>2.4513291195034981E-2</v>
      </c>
      <c r="Z36" s="5"/>
      <c r="AA36" s="5"/>
      <c r="AB36" s="5"/>
      <c r="AC36" s="5"/>
      <c r="AD36" s="10">
        <v>1.3388549632509239E-5</v>
      </c>
      <c r="AE36" s="11">
        <f t="shared" si="4"/>
        <v>0.64785260955112123</v>
      </c>
      <c r="AF36" s="12">
        <f t="shared" si="23"/>
        <v>0.72410799056808184</v>
      </c>
      <c r="AG36" s="12">
        <f t="shared" si="22"/>
        <v>0.48943274339086379</v>
      </c>
      <c r="AI36" s="10">
        <v>1.1657170034595765E-5</v>
      </c>
      <c r="AJ36" s="10">
        <v>2.6509338687311622E-16</v>
      </c>
      <c r="AK36" s="5"/>
      <c r="AL36" s="5"/>
      <c r="AM36" s="5"/>
      <c r="AN36" s="5"/>
      <c r="AO36" s="10">
        <v>1.1657170034595765E-5</v>
      </c>
      <c r="AP36" s="11">
        <f t="shared" si="5"/>
        <v>1.0522147955769545</v>
      </c>
      <c r="AQ36" s="12">
        <f t="shared" si="6"/>
        <v>1.1478835917862544</v>
      </c>
      <c r="AR36" s="12">
        <f t="shared" si="7"/>
        <v>1.3176367402921119</v>
      </c>
      <c r="AS36" s="13"/>
      <c r="AU36" s="10">
        <v>1.06E-5</v>
      </c>
      <c r="AV36" s="10">
        <v>2.6500000000000002E-16</v>
      </c>
      <c r="AW36" s="5"/>
      <c r="AX36" s="5"/>
      <c r="AY36" s="5"/>
      <c r="AZ36" s="5"/>
      <c r="BA36" s="10">
        <v>1.06E-5</v>
      </c>
      <c r="BB36" s="11">
        <f t="shared" si="8"/>
        <v>1.3679607830428855</v>
      </c>
      <c r="BC36" s="12">
        <f t="shared" si="9"/>
        <v>1.4905086982342164</v>
      </c>
      <c r="BD36" s="12">
        <f t="shared" si="24"/>
        <v>2.2216161795118579</v>
      </c>
      <c r="BF36" s="10">
        <v>1.0612004189169966E-5</v>
      </c>
      <c r="BG36" s="10">
        <v>2.6523272379293955E-16</v>
      </c>
      <c r="BH36" s="5"/>
      <c r="BI36" s="5"/>
      <c r="BJ36" s="5"/>
      <c r="BK36" s="5"/>
      <c r="BL36" s="10">
        <v>1.0612004189169966E-5</v>
      </c>
      <c r="BM36" s="11">
        <f t="shared" si="11"/>
        <v>2.2818008398747218</v>
      </c>
      <c r="BN36" s="12">
        <f t="shared" si="12"/>
        <v>2.4627734386746551</v>
      </c>
      <c r="BO36" s="12">
        <f t="shared" si="13"/>
        <v>6.0652530102413831</v>
      </c>
      <c r="BQ36" s="10">
        <v>8.2185215433128178E-6</v>
      </c>
      <c r="BR36" s="10">
        <v>8.7785721735871318E-16</v>
      </c>
      <c r="BS36" s="5"/>
      <c r="BT36" s="5"/>
      <c r="BU36" s="5"/>
      <c r="BV36" s="5"/>
      <c r="BW36" s="10">
        <v>8.2185215433128178E-6</v>
      </c>
      <c r="BX36" s="11">
        <f t="shared" si="14"/>
        <v>2.1752969575196004</v>
      </c>
      <c r="BY36" s="12">
        <f t="shared" si="15"/>
        <v>2.3263354103119633</v>
      </c>
      <c r="BZ36" s="12">
        <f t="shared" si="16"/>
        <v>5.4118364412713262</v>
      </c>
      <c r="CB36" s="10">
        <v>5.5721069657010958E-5</v>
      </c>
      <c r="CC36" s="10">
        <v>7.6596951484680176</v>
      </c>
      <c r="CD36" s="5"/>
      <c r="CE36" s="5"/>
      <c r="CF36" s="5"/>
      <c r="CG36" s="5"/>
      <c r="CH36" s="10">
        <v>5.5721069657010958E-5</v>
      </c>
      <c r="CI36" s="11">
        <f t="shared" si="17"/>
        <v>54.788232605255565</v>
      </c>
      <c r="CJ36" s="12">
        <f t="shared" si="18"/>
        <v>58.23555388412283</v>
      </c>
      <c r="CK36" s="12">
        <f t="shared" si="19"/>
        <v>2557.9174868489113</v>
      </c>
    </row>
    <row r="37" spans="2:89" x14ac:dyDescent="0.2">
      <c r="B37" s="10">
        <v>2.2356249974109232E-4</v>
      </c>
      <c r="C37" s="10">
        <v>8.0554609298706055</v>
      </c>
      <c r="D37" s="5"/>
      <c r="E37" s="5"/>
      <c r="F37" s="5"/>
      <c r="G37" s="5"/>
      <c r="H37" s="10">
        <v>2.2356249974109232E-4</v>
      </c>
      <c r="I37" s="11">
        <f t="shared" si="20"/>
        <v>4.4222826986271109</v>
      </c>
      <c r="J37" s="12">
        <f t="shared" si="21"/>
        <v>6.1944601894547908</v>
      </c>
      <c r="K37" s="12">
        <f t="shared" si="0"/>
        <v>3.4633237558282102</v>
      </c>
      <c r="L37" s="13"/>
      <c r="M37" s="10">
        <v>2.2356249974109232E-4</v>
      </c>
      <c r="N37" s="10">
        <v>21.733240127563477</v>
      </c>
      <c r="O37" s="5"/>
      <c r="P37" s="5"/>
      <c r="Q37" s="5"/>
      <c r="R37" s="5"/>
      <c r="S37" s="10">
        <v>2.2356249974109232E-4</v>
      </c>
      <c r="T37" s="11">
        <f t="shared" si="1"/>
        <v>17.686793331249486</v>
      </c>
      <c r="U37" s="12">
        <f t="shared" si="2"/>
        <v>21.472949088497359</v>
      </c>
      <c r="V37" s="12">
        <f t="shared" si="3"/>
        <v>6.7751425018119343E-2</v>
      </c>
      <c r="X37" s="10">
        <v>1.4589904822059907E-5</v>
      </c>
      <c r="Y37" s="10">
        <v>5.1349073648452759E-2</v>
      </c>
      <c r="Z37" s="5"/>
      <c r="AA37" s="5"/>
      <c r="AB37" s="5"/>
      <c r="AC37" s="5"/>
      <c r="AD37" s="10">
        <v>1.4589904822059907E-5</v>
      </c>
      <c r="AE37" s="11">
        <f t="shared" si="4"/>
        <v>0.7369781316721965</v>
      </c>
      <c r="AF37" s="12">
        <f t="shared" si="23"/>
        <v>0.82372401708395626</v>
      </c>
      <c r="AG37" s="12">
        <f t="shared" si="22"/>
        <v>0.59656305324699721</v>
      </c>
      <c r="AI37" s="10">
        <v>1.238699314853875E-5</v>
      </c>
      <c r="AJ37" s="10">
        <v>7.2629209607839584E-3</v>
      </c>
      <c r="AK37" s="5"/>
      <c r="AL37" s="5"/>
      <c r="AM37" s="5"/>
      <c r="AN37" s="5"/>
      <c r="AO37" s="10">
        <v>1.238699314853875E-5</v>
      </c>
      <c r="AP37" s="11">
        <f t="shared" si="5"/>
        <v>1.1525600273427075</v>
      </c>
      <c r="AQ37" s="12">
        <f t="shared" si="6"/>
        <v>1.2573523481106113</v>
      </c>
      <c r="AR37" s="12">
        <f t="shared" si="7"/>
        <v>1.5627235758717835</v>
      </c>
      <c r="AS37" s="13"/>
      <c r="AU37" s="10">
        <v>1.1199999999999999E-5</v>
      </c>
      <c r="AV37" s="10">
        <v>2.6499999999999999E-17</v>
      </c>
      <c r="AW37" s="5"/>
      <c r="AX37" s="5"/>
      <c r="AY37" s="5"/>
      <c r="AZ37" s="5"/>
      <c r="BA37" s="10">
        <v>1.1199999999999999E-5</v>
      </c>
      <c r="BB37" s="11">
        <f t="shared" si="8"/>
        <v>1.4857368094705661</v>
      </c>
      <c r="BC37" s="12">
        <f t="shared" si="9"/>
        <v>1.6188356166736739</v>
      </c>
      <c r="BD37" s="12">
        <f t="shared" si="24"/>
        <v>2.6206287538112343</v>
      </c>
      <c r="BF37" s="10">
        <v>1.1182178241142537E-5</v>
      </c>
      <c r="BG37" s="10">
        <v>2.6515669927720102E-17</v>
      </c>
      <c r="BH37" s="5"/>
      <c r="BI37" s="5"/>
      <c r="BJ37" s="5"/>
      <c r="BK37" s="5"/>
      <c r="BL37" s="10">
        <v>1.1182178241142537E-5</v>
      </c>
      <c r="BM37" s="11">
        <f t="shared" si="11"/>
        <v>2.4681481939964351</v>
      </c>
      <c r="BN37" s="12">
        <f t="shared" si="12"/>
        <v>2.6639002443442736</v>
      </c>
      <c r="BO37" s="12">
        <f t="shared" si="13"/>
        <v>7.0963645118174812</v>
      </c>
      <c r="BQ37" s="10">
        <v>1.2273094398551621E-5</v>
      </c>
      <c r="BR37" s="10">
        <v>8.7607022930291282E-17</v>
      </c>
      <c r="BS37" s="5"/>
      <c r="BT37" s="5"/>
      <c r="BU37" s="5"/>
      <c r="BV37" s="5"/>
      <c r="BW37" s="10">
        <v>1.2273094398551621E-5</v>
      </c>
      <c r="BX37" s="11">
        <f t="shared" si="14"/>
        <v>3.9697130725346104</v>
      </c>
      <c r="BY37" s="12">
        <f t="shared" si="15"/>
        <v>4.2453440931327906</v>
      </c>
      <c r="BZ37" s="12">
        <f t="shared" si="16"/>
        <v>18.022946469097477</v>
      </c>
      <c r="CB37" s="10">
        <v>5.9325135225662962E-5</v>
      </c>
      <c r="CC37" s="10">
        <v>12.365960121154785</v>
      </c>
      <c r="CD37" s="5"/>
      <c r="CE37" s="5"/>
      <c r="CF37" s="5"/>
      <c r="CG37" s="5"/>
      <c r="CH37" s="10">
        <v>5.9325135225662962E-5</v>
      </c>
      <c r="CI37" s="11">
        <f t="shared" si="17"/>
        <v>60.188875411202453</v>
      </c>
      <c r="CJ37" s="12">
        <f t="shared" si="18"/>
        <v>63.97600963856619</v>
      </c>
      <c r="CK37" s="12">
        <f t="shared" si="19"/>
        <v>2663.5972111896572</v>
      </c>
    </row>
    <row r="38" spans="2:89" x14ac:dyDescent="0.2">
      <c r="B38" s="10">
        <v>2.4356250651180744E-4</v>
      </c>
      <c r="C38" s="10">
        <v>8.8555212020874023</v>
      </c>
      <c r="D38" s="5"/>
      <c r="E38" s="5"/>
      <c r="F38" s="5"/>
      <c r="G38" s="5"/>
      <c r="H38" s="10">
        <v>2.4356250651180744E-4</v>
      </c>
      <c r="I38" s="11">
        <f t="shared" si="20"/>
        <v>5.028792528861401</v>
      </c>
      <c r="J38" s="12">
        <f t="shared" si="21"/>
        <v>7.0440216611955382</v>
      </c>
      <c r="K38" s="12">
        <f t="shared" si="0"/>
        <v>3.2815305866514346</v>
      </c>
      <c r="L38" s="13"/>
      <c r="M38" s="10">
        <v>2.4356250651180744E-4</v>
      </c>
      <c r="N38" s="10">
        <v>25.114099502563477</v>
      </c>
      <c r="O38" s="5"/>
      <c r="P38" s="5"/>
      <c r="Q38" s="5"/>
      <c r="R38" s="5"/>
      <c r="S38" s="10">
        <v>2.4356250651180744E-4</v>
      </c>
      <c r="T38" s="11">
        <f t="shared" si="1"/>
        <v>20.11251207239992</v>
      </c>
      <c r="U38" s="12">
        <f t="shared" si="2"/>
        <v>24.417933747740697</v>
      </c>
      <c r="V38" s="12">
        <f t="shared" si="3"/>
        <v>0.48464675818796976</v>
      </c>
      <c r="X38" s="10">
        <v>1.5791260011610575E-5</v>
      </c>
      <c r="Y38" s="10">
        <v>8.2274086773395538E-2</v>
      </c>
      <c r="Z38" s="5"/>
      <c r="AA38" s="5"/>
      <c r="AB38" s="5"/>
      <c r="AC38" s="5"/>
      <c r="AD38" s="10">
        <v>1.5791260011610575E-5</v>
      </c>
      <c r="AE38" s="11">
        <f t="shared" si="4"/>
        <v>0.82985284997724451</v>
      </c>
      <c r="AF38" s="12">
        <f t="shared" si="23"/>
        <v>0.9275305382817971</v>
      </c>
      <c r="AG38" s="12">
        <f t="shared" si="22"/>
        <v>0.71445846881657482</v>
      </c>
      <c r="AI38" s="10">
        <v>1.3116816262481734E-5</v>
      </c>
      <c r="AJ38" s="10">
        <v>2.3184029385447502E-2</v>
      </c>
      <c r="AK38" s="5"/>
      <c r="AL38" s="5"/>
      <c r="AM38" s="5"/>
      <c r="AN38" s="5"/>
      <c r="AO38" s="10">
        <v>1.3116816262481734E-5</v>
      </c>
      <c r="AP38" s="11">
        <f t="shared" si="5"/>
        <v>1.2559066499983633</v>
      </c>
      <c r="AQ38" s="12">
        <f t="shared" si="6"/>
        <v>1.3700953858550153</v>
      </c>
      <c r="AR38" s="12">
        <f t="shared" si="7"/>
        <v>1.8141702021866912</v>
      </c>
      <c r="AS38" s="13"/>
      <c r="AU38" s="10">
        <v>1.1399999999999999E-5</v>
      </c>
      <c r="AV38" s="10">
        <v>2.6500000000000002E-18</v>
      </c>
      <c r="AW38" s="5"/>
      <c r="AX38" s="5"/>
      <c r="AY38" s="5"/>
      <c r="AZ38" s="5"/>
      <c r="BA38" s="10">
        <v>1.1399999999999999E-5</v>
      </c>
      <c r="BB38" s="11">
        <f t="shared" si="8"/>
        <v>1.5257104689464864</v>
      </c>
      <c r="BC38" s="12">
        <f t="shared" si="9"/>
        <v>1.6623902915500837</v>
      </c>
      <c r="BD38" s="12">
        <f t="shared" si="24"/>
        <v>2.7635414814399724</v>
      </c>
      <c r="BF38" s="10">
        <v>1.139599407906644E-5</v>
      </c>
      <c r="BG38" s="10">
        <v>2.6512819876919551E-18</v>
      </c>
      <c r="BH38" s="5"/>
      <c r="BI38" s="5"/>
      <c r="BJ38" s="5"/>
      <c r="BK38" s="5"/>
      <c r="BL38" s="10">
        <v>1.139599407906644E-5</v>
      </c>
      <c r="BM38" s="11">
        <f t="shared" si="11"/>
        <v>2.5392761810159592</v>
      </c>
      <c r="BN38" s="12">
        <f t="shared" si="12"/>
        <v>2.7406694847253479</v>
      </c>
      <c r="BO38" s="12">
        <f t="shared" si="13"/>
        <v>7.5112692245047041</v>
      </c>
      <c r="BQ38" s="10">
        <v>1.5314024494728073E-5</v>
      </c>
      <c r="BR38" s="10">
        <v>8.747299320127809E-18</v>
      </c>
      <c r="BS38" s="5"/>
      <c r="BT38" s="5"/>
      <c r="BU38" s="5"/>
      <c r="BV38" s="5"/>
      <c r="BW38" s="10">
        <v>1.5314024494728073E-5</v>
      </c>
      <c r="BX38" s="11">
        <f t="shared" si="14"/>
        <v>5.533017090414619</v>
      </c>
      <c r="BY38" s="12">
        <f t="shared" si="15"/>
        <v>5.9171937600509503</v>
      </c>
      <c r="BZ38" s="12">
        <f t="shared" si="16"/>
        <v>35.013181993985903</v>
      </c>
      <c r="CB38" s="10">
        <v>6.2929197156336159E-5</v>
      </c>
      <c r="CC38" s="10">
        <v>18.636968612670898</v>
      </c>
      <c r="CD38" s="5"/>
      <c r="CE38" s="5"/>
      <c r="CF38" s="5"/>
      <c r="CG38" s="5"/>
      <c r="CH38" s="10">
        <v>6.2929197156336159E-5</v>
      </c>
      <c r="CI38" s="11">
        <f t="shared" si="17"/>
        <v>65.756154971937704</v>
      </c>
      <c r="CJ38" s="12">
        <f t="shared" si="18"/>
        <v>69.893587071353707</v>
      </c>
      <c r="CK38" s="12">
        <f t="shared" si="19"/>
        <v>2627.2409358189834</v>
      </c>
    </row>
    <row r="39" spans="2:89" x14ac:dyDescent="0.2">
      <c r="B39" s="10">
        <v>2.6356251328252256E-4</v>
      </c>
      <c r="C39" s="10">
        <v>9.6626605987548828</v>
      </c>
      <c r="D39" s="5"/>
      <c r="E39" s="5"/>
      <c r="F39" s="5"/>
      <c r="G39" s="5"/>
      <c r="H39" s="10">
        <v>2.6356251328252256E-4</v>
      </c>
      <c r="I39" s="11">
        <f t="shared" si="20"/>
        <v>5.6607441537034076</v>
      </c>
      <c r="J39" s="12">
        <f t="shared" si="21"/>
        <v>7.9292204258426642</v>
      </c>
      <c r="K39" s="12">
        <f t="shared" si="0"/>
        <v>3.0048148330659425</v>
      </c>
      <c r="L39" s="13"/>
      <c r="M39" s="10">
        <v>2.6356251328252256E-4</v>
      </c>
      <c r="N39" s="10">
        <v>28.860454559326172</v>
      </c>
      <c r="O39" s="5"/>
      <c r="P39" s="5"/>
      <c r="Q39" s="5"/>
      <c r="R39" s="5"/>
      <c r="S39" s="10">
        <v>2.6356251328252256E-4</v>
      </c>
      <c r="T39" s="11">
        <f t="shared" si="1"/>
        <v>22.639984544342479</v>
      </c>
      <c r="U39" s="12">
        <f t="shared" si="2"/>
        <v>27.486454236229218</v>
      </c>
      <c r="V39" s="12">
        <f t="shared" si="3"/>
        <v>1.8878768878705345</v>
      </c>
      <c r="X39" s="10">
        <v>1.7593292795936577E-5</v>
      </c>
      <c r="Y39" s="10">
        <v>0.13468214869499207</v>
      </c>
      <c r="Z39" s="5"/>
      <c r="AA39" s="5"/>
      <c r="AB39" s="5"/>
      <c r="AC39" s="5"/>
      <c r="AD39" s="10">
        <v>1.7593292795936577E-5</v>
      </c>
      <c r="AE39" s="11">
        <f t="shared" si="4"/>
        <v>0.97588042989618451</v>
      </c>
      <c r="AF39" s="12">
        <f t="shared" si="23"/>
        <v>1.0907462696128598</v>
      </c>
      <c r="AG39" s="12">
        <f t="shared" si="22"/>
        <v>0.91405860330645528</v>
      </c>
      <c r="AI39" s="10">
        <v>1.384664028591942E-5</v>
      </c>
      <c r="AJ39" s="10">
        <v>4.2631931602954865E-2</v>
      </c>
      <c r="AK39" s="5"/>
      <c r="AL39" s="5"/>
      <c r="AM39" s="5"/>
      <c r="AN39" s="5"/>
      <c r="AO39" s="10">
        <v>1.384664028591942E-5</v>
      </c>
      <c r="AP39" s="11">
        <f t="shared" si="5"/>
        <v>1.3621700351250661</v>
      </c>
      <c r="AQ39" s="12">
        <f t="shared" si="6"/>
        <v>1.4860203820699964</v>
      </c>
      <c r="AR39" s="12">
        <f t="shared" si="7"/>
        <v>2.0833702189416474</v>
      </c>
      <c r="AS39" s="13"/>
      <c r="AU39" s="10">
        <v>1.17E-5</v>
      </c>
      <c r="AV39" s="10">
        <v>2.6499999999999999E-19</v>
      </c>
      <c r="AW39" s="5"/>
      <c r="AX39" s="5"/>
      <c r="AY39" s="5"/>
      <c r="AZ39" s="5"/>
      <c r="BA39" s="10">
        <v>1.17E-5</v>
      </c>
      <c r="BB39" s="11">
        <f t="shared" si="8"/>
        <v>1.5863303811392897</v>
      </c>
      <c r="BC39" s="12">
        <f t="shared" si="9"/>
        <v>1.7284408008406964</v>
      </c>
      <c r="BD39" s="12">
        <f t="shared" si="24"/>
        <v>2.9875076020108278</v>
      </c>
      <c r="BF39" s="10">
        <v>1.1716717381204944E-5</v>
      </c>
      <c r="BG39" s="10">
        <v>2.6508543353152652E-19</v>
      </c>
      <c r="BH39" s="5"/>
      <c r="BI39" s="5"/>
      <c r="BJ39" s="5"/>
      <c r="BK39" s="5"/>
      <c r="BL39" s="10">
        <v>1.1716717381204944E-5</v>
      </c>
      <c r="BM39" s="11">
        <f t="shared" si="11"/>
        <v>2.6472231262107102</v>
      </c>
      <c r="BN39" s="12">
        <f t="shared" si="12"/>
        <v>2.8571778428458128</v>
      </c>
      <c r="BO39" s="12">
        <f t="shared" si="13"/>
        <v>8.1634652256490519</v>
      </c>
      <c r="BQ39" s="10">
        <v>1.6454372598673217E-5</v>
      </c>
      <c r="BR39" s="10">
        <v>8.5144422948360443E-2</v>
      </c>
      <c r="BS39" s="5"/>
      <c r="BT39" s="5"/>
      <c r="BU39" s="5"/>
      <c r="BV39" s="5"/>
      <c r="BW39" s="10">
        <v>1.6454372598673217E-5</v>
      </c>
      <c r="BX39" s="11">
        <f t="shared" si="14"/>
        <v>6.1624015863602635</v>
      </c>
      <c r="BY39" s="12">
        <f t="shared" si="15"/>
        <v>6.5902786161476641</v>
      </c>
      <c r="BZ39" s="12">
        <f t="shared" si="16"/>
        <v>42.316770871530757</v>
      </c>
      <c r="CB39" s="10">
        <v>6.6533262724988163E-5</v>
      </c>
      <c r="CC39" s="10">
        <v>25.210733413696289</v>
      </c>
      <c r="CD39" s="5"/>
      <c r="CE39" s="5"/>
      <c r="CF39" s="5"/>
      <c r="CG39" s="5"/>
      <c r="CH39" s="10">
        <v>6.6533262724988163E-5</v>
      </c>
      <c r="CI39" s="11">
        <f>$CF$32*(CH39^(3/2))</f>
        <v>71.48523606383813</v>
      </c>
      <c r="CJ39" s="12">
        <f t="shared" si="18"/>
        <v>75.983146722560122</v>
      </c>
      <c r="CK39" s="12">
        <f t="shared" si="19"/>
        <v>2577.8379532060931</v>
      </c>
    </row>
    <row r="40" spans="2:89" x14ac:dyDescent="0.2">
      <c r="B40" s="10">
        <v>2.8356249094940722E-4</v>
      </c>
      <c r="C40" s="10">
        <v>10.477234840393066</v>
      </c>
      <c r="D40" s="5"/>
      <c r="E40" s="5"/>
      <c r="F40" s="5"/>
      <c r="G40" s="5"/>
      <c r="H40" s="10">
        <v>2.8356249094940722E-4</v>
      </c>
      <c r="I40" s="11">
        <f t="shared" si="20"/>
        <v>6.3171507442522854</v>
      </c>
      <c r="J40" s="12">
        <f t="shared" si="21"/>
        <v>8.8486741944841594</v>
      </c>
      <c r="K40" s="12">
        <f t="shared" si="0"/>
        <v>2.6522097774032365</v>
      </c>
      <c r="L40" s="13"/>
      <c r="M40" s="10">
        <v>2.8356249094940722E-4</v>
      </c>
      <c r="N40" s="10">
        <v>32.687522888183594</v>
      </c>
      <c r="O40" s="5"/>
      <c r="P40" s="5"/>
      <c r="Q40" s="5"/>
      <c r="R40" s="5"/>
      <c r="S40" s="10">
        <v>2.8356249094940722E-4</v>
      </c>
      <c r="T40" s="11">
        <f t="shared" si="1"/>
        <v>25.265263953076872</v>
      </c>
      <c r="U40" s="12">
        <f t="shared" si="2"/>
        <v>30.673718882287677</v>
      </c>
      <c r="V40" s="12">
        <f t="shared" si="3"/>
        <v>4.0554065741624425</v>
      </c>
      <c r="X40" s="10">
        <v>2.0296340153436176E-5</v>
      </c>
      <c r="Y40" s="10">
        <v>0.2236955463886261</v>
      </c>
      <c r="Z40" s="5"/>
      <c r="AA40" s="5"/>
      <c r="AB40" s="5"/>
      <c r="AC40" s="5"/>
      <c r="AD40" s="10">
        <v>2.0296340153436176E-5</v>
      </c>
      <c r="AE40" s="11">
        <f t="shared" si="4"/>
        <v>1.2092121778221159</v>
      </c>
      <c r="AF40" s="12">
        <f t="shared" si="23"/>
        <v>1.3515422911700625</v>
      </c>
      <c r="AG40" s="12">
        <f t="shared" si="22"/>
        <v>1.2720382797140826</v>
      </c>
      <c r="AI40" s="10">
        <v>1.4941374502086546E-5</v>
      </c>
      <c r="AJ40" s="10">
        <v>7.7405765652656555E-2</v>
      </c>
      <c r="AK40" s="5"/>
      <c r="AL40" s="5"/>
      <c r="AM40" s="5"/>
      <c r="AN40" s="5"/>
      <c r="AO40" s="10">
        <v>1.4941374502086546E-5</v>
      </c>
      <c r="AP40" s="11">
        <f t="shared" si="5"/>
        <v>1.5268646290561079</v>
      </c>
      <c r="AQ40" s="12">
        <f t="shared" si="6"/>
        <v>1.6656892318371983</v>
      </c>
      <c r="AR40" s="12">
        <f t="shared" si="7"/>
        <v>2.5226443689551825</v>
      </c>
      <c r="AS40" s="13"/>
      <c r="AU40" s="10">
        <v>1.1800000000000001E-5</v>
      </c>
      <c r="AV40" s="10">
        <v>2.6500000000000001E-20</v>
      </c>
      <c r="AW40" s="5"/>
      <c r="AX40" s="5"/>
      <c r="AY40" s="5"/>
      <c r="AZ40" s="5"/>
      <c r="BA40" s="10">
        <v>1.1800000000000001E-5</v>
      </c>
      <c r="BB40" s="11">
        <f t="shared" si="8"/>
        <v>1.6067113447661883</v>
      </c>
      <c r="BC40" s="12">
        <f t="shared" si="9"/>
        <v>1.7506475804069312</v>
      </c>
      <c r="BD40" s="12">
        <f t="shared" si="24"/>
        <v>3.0647669507846427</v>
      </c>
      <c r="BF40" s="10">
        <v>1.1836988051072694E-5</v>
      </c>
      <c r="BG40" s="10">
        <v>2.650693972136355E-20</v>
      </c>
      <c r="BH40" s="5"/>
      <c r="BI40" s="5"/>
      <c r="BJ40" s="5"/>
      <c r="BK40" s="5"/>
      <c r="BL40" s="10">
        <v>1.1836988051072694E-5</v>
      </c>
      <c r="BM40" s="11">
        <f t="shared" si="11"/>
        <v>2.6880876794691058</v>
      </c>
      <c r="BN40" s="12">
        <f t="shared" si="12"/>
        <v>2.901283417087607</v>
      </c>
      <c r="BO40" s="12">
        <f t="shared" si="13"/>
        <v>8.4174454662675409</v>
      </c>
      <c r="BQ40" s="10">
        <v>1.7594720702618361E-5</v>
      </c>
      <c r="BR40" s="10">
        <v>0.26185759902000427</v>
      </c>
      <c r="BS40" s="5"/>
      <c r="BT40" s="5"/>
      <c r="BU40" s="5"/>
      <c r="BV40" s="5"/>
      <c r="BW40" s="10">
        <v>1.7594720702618361E-5</v>
      </c>
      <c r="BX40" s="11">
        <f t="shared" si="14"/>
        <v>6.813991248495836</v>
      </c>
      <c r="BY40" s="12">
        <f t="shared" si="15"/>
        <v>7.2871104205499524</v>
      </c>
      <c r="BZ40" s="12">
        <f t="shared" si="16"/>
        <v>49.354177206414498</v>
      </c>
      <c r="CB40" s="10">
        <v>7.1939364715944976E-5</v>
      </c>
      <c r="CC40" s="10">
        <v>35.454193115234375</v>
      </c>
      <c r="CD40" s="5"/>
      <c r="CE40" s="5"/>
      <c r="CF40" s="5"/>
      <c r="CG40" s="5"/>
      <c r="CH40" s="10">
        <v>7.1939364715945003E-5</v>
      </c>
      <c r="CI40" s="11">
        <f t="shared" si="17"/>
        <v>80.372600639607839</v>
      </c>
      <c r="CJ40" s="12">
        <f t="shared" si="18"/>
        <v>85.42971168787048</v>
      </c>
      <c r="CK40" s="12">
        <f t="shared" si="19"/>
        <v>2497.5524566038962</v>
      </c>
    </row>
    <row r="41" spans="2:89" x14ac:dyDescent="0.2">
      <c r="B41" s="10">
        <v>3.0356249772012234E-4</v>
      </c>
      <c r="C41" s="10">
        <v>11.321487426757812</v>
      </c>
      <c r="D41" s="5"/>
      <c r="E41" s="5"/>
      <c r="F41" s="5"/>
      <c r="G41" s="5"/>
      <c r="H41" s="10">
        <v>3.0356249772012234E-4</v>
      </c>
      <c r="I41" s="11">
        <f t="shared" si="20"/>
        <v>6.9971348318621231</v>
      </c>
      <c r="J41" s="12">
        <f t="shared" si="21"/>
        <v>9.8011538632917468</v>
      </c>
      <c r="K41" s="12">
        <f t="shared" si="0"/>
        <v>2.3114141442014255</v>
      </c>
      <c r="L41" s="13"/>
      <c r="M41" s="10">
        <v>3.0356249772012234E-4</v>
      </c>
      <c r="N41" s="10">
        <v>36.533439636230469</v>
      </c>
      <c r="O41" s="5"/>
      <c r="P41" s="5"/>
      <c r="Q41" s="5"/>
      <c r="R41" s="5"/>
      <c r="S41" s="10">
        <v>3.0356249772012234E-4</v>
      </c>
      <c r="T41" s="11">
        <f t="shared" si="1"/>
        <v>27.984840887818542</v>
      </c>
      <c r="U41" s="12">
        <f t="shared" si="2"/>
        <v>33.975467026694481</v>
      </c>
      <c r="V41" s="12">
        <f t="shared" si="3"/>
        <v>6.5432238711363491</v>
      </c>
      <c r="X41" s="10">
        <v>2.4350914827664383E-5</v>
      </c>
      <c r="Y41" s="10">
        <v>0.37426275014877319</v>
      </c>
      <c r="Z41" s="5"/>
      <c r="AA41" s="5"/>
      <c r="AB41" s="5"/>
      <c r="AC41" s="5"/>
      <c r="AD41" s="10">
        <v>2.4350914827664383E-5</v>
      </c>
      <c r="AE41" s="11">
        <f t="shared" si="4"/>
        <v>1.5890912473451546</v>
      </c>
      <c r="AF41" s="12">
        <f t="shared" si="23"/>
        <v>1.7761349618421634</v>
      </c>
      <c r="AG41" s="12">
        <f t="shared" si="22"/>
        <v>1.9652456979181172</v>
      </c>
      <c r="AI41" s="10">
        <v>1.6583477190579288E-5</v>
      </c>
      <c r="AJ41" s="10">
        <v>0.1401803195476532</v>
      </c>
      <c r="AK41" s="5"/>
      <c r="AL41" s="5"/>
      <c r="AM41" s="5"/>
      <c r="AN41" s="5"/>
      <c r="AO41" s="10">
        <v>1.6583477190579288E-5</v>
      </c>
      <c r="AP41" s="11">
        <f t="shared" si="5"/>
        <v>1.7853694701186125</v>
      </c>
      <c r="AQ41" s="12">
        <f t="shared" si="6"/>
        <v>1.9476976836288846</v>
      </c>
      <c r="AR41" s="12">
        <f t="shared" si="7"/>
        <v>3.2671190214551631</v>
      </c>
      <c r="AS41" s="13"/>
      <c r="AU41" s="10">
        <v>1.19E-5</v>
      </c>
      <c r="AV41" s="10">
        <v>2.65E-21</v>
      </c>
      <c r="AW41" s="5"/>
      <c r="AX41" s="5"/>
      <c r="AY41" s="5"/>
      <c r="AZ41" s="5"/>
      <c r="BA41" s="10">
        <v>1.19E-5</v>
      </c>
      <c r="BB41" s="11">
        <f t="shared" si="8"/>
        <v>1.6271788524118833</v>
      </c>
      <c r="BC41" s="12">
        <f t="shared" si="9"/>
        <v>1.7729486569840127</v>
      </c>
      <c r="BD41" s="12">
        <f t="shared" si="24"/>
        <v>3.1433469403014143</v>
      </c>
      <c r="BF41" s="10">
        <v>1.1882089893333614E-5</v>
      </c>
      <c r="BG41" s="10">
        <v>2.6506338319052958E-21</v>
      </c>
      <c r="BH41" s="5"/>
      <c r="BI41" s="5"/>
      <c r="BJ41" s="5"/>
      <c r="BK41" s="5"/>
      <c r="BL41" s="10">
        <v>1.1882089893333614E-5</v>
      </c>
      <c r="BM41" s="11">
        <f t="shared" si="11"/>
        <v>2.7034657197862746</v>
      </c>
      <c r="BN41" s="12">
        <f t="shared" si="12"/>
        <v>2.9178811098266761</v>
      </c>
      <c r="BO41" s="12">
        <f t="shared" si="13"/>
        <v>8.5140301710833555</v>
      </c>
      <c r="BQ41" s="10">
        <v>1.8735070625552908E-5</v>
      </c>
      <c r="BR41" s="10">
        <v>0.44162550568580627</v>
      </c>
      <c r="BS41" s="5"/>
      <c r="BT41" s="5"/>
      <c r="BU41" s="5"/>
      <c r="BV41" s="5"/>
      <c r="BW41" s="10">
        <v>1.8735070625552908E-5</v>
      </c>
      <c r="BX41" s="11">
        <f t="shared" si="14"/>
        <v>7.4870547235856417</v>
      </c>
      <c r="BY41" s="12">
        <f t="shared" si="15"/>
        <v>8.0069070396168147</v>
      </c>
      <c r="BZ41" s="12">
        <f t="shared" si="16"/>
        <v>57.233484687637514</v>
      </c>
      <c r="CB41" s="10">
        <v>8.0048506788443774E-5</v>
      </c>
      <c r="CC41" s="10">
        <v>51.4185791015625</v>
      </c>
      <c r="CD41" s="5"/>
      <c r="CE41" s="5"/>
      <c r="CF41" s="5"/>
      <c r="CG41" s="5"/>
      <c r="CH41" s="10">
        <v>8.0048506788443774E-5</v>
      </c>
      <c r="CI41" s="11">
        <f t="shared" si="17"/>
        <v>94.338284880149487</v>
      </c>
      <c r="CJ41" s="12">
        <f t="shared" si="18"/>
        <v>100.27412842564807</v>
      </c>
      <c r="CK41" s="12">
        <f t="shared" si="19"/>
        <v>2386.8646997581582</v>
      </c>
    </row>
    <row r="42" spans="2:89" x14ac:dyDescent="0.2">
      <c r="B42" s="10">
        <v>3.2356250449083745E-4</v>
      </c>
      <c r="C42" s="10">
        <v>12.178474426269531</v>
      </c>
      <c r="D42" s="5"/>
      <c r="E42" s="5"/>
      <c r="F42" s="5"/>
      <c r="G42" s="5"/>
      <c r="H42" s="10">
        <v>3.2356250449083745E-4</v>
      </c>
      <c r="I42" s="11">
        <f t="shared" si="20"/>
        <v>7.6999046791366279</v>
      </c>
      <c r="J42" s="12">
        <f t="shared" si="21"/>
        <v>10.785550415471148</v>
      </c>
      <c r="K42" s="12">
        <f t="shared" si="0"/>
        <v>1.9402372998586548</v>
      </c>
      <c r="L42" s="13"/>
      <c r="M42" s="10">
        <v>3.2356250449083745E-4</v>
      </c>
      <c r="N42" s="10">
        <v>40.376110076904297</v>
      </c>
      <c r="O42" s="5"/>
      <c r="P42" s="5"/>
      <c r="Q42" s="5"/>
      <c r="R42" s="5"/>
      <c r="S42" s="10">
        <v>3.2356250449083745E-4</v>
      </c>
      <c r="T42" s="11">
        <f t="shared" si="1"/>
        <v>30.795548817466894</v>
      </c>
      <c r="U42" s="12">
        <f t="shared" si="2"/>
        <v>37.387854289078525</v>
      </c>
      <c r="V42" s="12">
        <f t="shared" si="3"/>
        <v>8.9296726534742223</v>
      </c>
      <c r="X42" s="10">
        <v>3.0432773201027885E-5</v>
      </c>
      <c r="Y42" s="10">
        <v>0.62662976980209351</v>
      </c>
      <c r="Z42" s="5"/>
      <c r="AA42" s="5"/>
      <c r="AB42" s="5"/>
      <c r="AC42" s="5"/>
      <c r="AD42" s="10">
        <v>3.0432773201027885E-5</v>
      </c>
      <c r="AE42" s="11">
        <f t="shared" si="4"/>
        <v>2.2201801083433317</v>
      </c>
      <c r="AF42" s="12">
        <f t="shared" si="23"/>
        <v>2.4815060296903204</v>
      </c>
      <c r="AG42" s="12">
        <f t="shared" si="22"/>
        <v>3.440565939496937</v>
      </c>
      <c r="AI42" s="10">
        <v>1.9046628949581645E-5</v>
      </c>
      <c r="AJ42" s="10">
        <v>0.2533268928527832</v>
      </c>
      <c r="AK42" s="5"/>
      <c r="AL42" s="5"/>
      <c r="AM42" s="5"/>
      <c r="AN42" s="5"/>
      <c r="AO42" s="10">
        <v>1.9046628949581645E-5</v>
      </c>
      <c r="AP42" s="11">
        <f t="shared" si="5"/>
        <v>2.1975658085618739</v>
      </c>
      <c r="AQ42" s="12">
        <f t="shared" si="6"/>
        <v>2.3973714721769275</v>
      </c>
      <c r="AR42" s="12">
        <f t="shared" si="7"/>
        <v>4.5969271581292466</v>
      </c>
      <c r="AS42" s="13"/>
      <c r="AU42" s="10">
        <v>1.19E-5</v>
      </c>
      <c r="AV42" s="10">
        <v>1.6949999999999999E-3</v>
      </c>
      <c r="AW42" s="5"/>
      <c r="AX42" s="5"/>
      <c r="AY42" s="5"/>
      <c r="AZ42" s="5"/>
      <c r="BA42" s="10">
        <v>1.19E-5</v>
      </c>
      <c r="BB42" s="11">
        <f t="shared" si="8"/>
        <v>1.6271788524118833</v>
      </c>
      <c r="BC42" s="12">
        <f t="shared" si="9"/>
        <v>1.7729486569840127</v>
      </c>
      <c r="BD42" s="12">
        <f t="shared" si="24"/>
        <v>3.1373395173792384</v>
      </c>
      <c r="BF42" s="10">
        <v>1.1902089681825601E-5</v>
      </c>
      <c r="BG42" s="10">
        <v>2.6506072252046846E-22</v>
      </c>
      <c r="BH42" s="5"/>
      <c r="BI42" s="5"/>
      <c r="BJ42" s="5"/>
      <c r="BK42" s="5"/>
      <c r="BL42" s="10">
        <v>1.1902089681825601E-5</v>
      </c>
      <c r="BM42" s="11">
        <f t="shared" si="11"/>
        <v>2.7102942518870754</v>
      </c>
      <c r="BN42" s="12">
        <f t="shared" si="12"/>
        <v>2.9252512217089706</v>
      </c>
      <c r="BO42" s="12">
        <f t="shared" si="13"/>
        <v>8.5570947101098245</v>
      </c>
      <c r="BQ42" s="10">
        <v>2.0445593690965325E-5</v>
      </c>
      <c r="BR42" s="10">
        <v>0.71447277069091797</v>
      </c>
      <c r="BS42" s="5"/>
      <c r="BT42" s="5"/>
      <c r="BU42" s="5"/>
      <c r="BV42" s="5"/>
      <c r="BW42" s="10">
        <v>2.0445593690965325E-5</v>
      </c>
      <c r="BX42" s="11">
        <f t="shared" si="14"/>
        <v>8.5354730309490385</v>
      </c>
      <c r="BY42" s="12">
        <f t="shared" si="15"/>
        <v>9.1281206857848574</v>
      </c>
      <c r="BZ42" s="12">
        <f t="shared" si="16"/>
        <v>70.789471239164598</v>
      </c>
      <c r="CB42" s="10">
        <v>9.2212227173149586E-5</v>
      </c>
      <c r="CC42" s="10">
        <v>76.299896240234375</v>
      </c>
      <c r="CD42" s="5"/>
      <c r="CE42" s="5"/>
      <c r="CF42" s="5"/>
      <c r="CG42" s="5"/>
      <c r="CH42" s="10">
        <v>9.2212227173149586E-5</v>
      </c>
      <c r="CI42" s="11">
        <f t="shared" si="17"/>
        <v>116.63822205309172</v>
      </c>
      <c r="CJ42" s="12">
        <f t="shared" si="18"/>
        <v>123.97719623957238</v>
      </c>
      <c r="CK42" s="12">
        <f t="shared" si="19"/>
        <v>2273.1249352268756</v>
      </c>
    </row>
    <row r="43" spans="2:89" x14ac:dyDescent="0.2">
      <c r="B43" s="10">
        <v>3.4356251126155257E-4</v>
      </c>
      <c r="C43" s="10">
        <v>13.043676376342773</v>
      </c>
      <c r="D43" s="5"/>
      <c r="E43" s="5"/>
      <c r="F43" s="5"/>
      <c r="G43" s="5"/>
      <c r="H43" s="10">
        <v>3.4356251126155257E-4</v>
      </c>
      <c r="I43" s="11">
        <f t="shared" si="20"/>
        <v>8.4247441197768165</v>
      </c>
      <c r="J43" s="12">
        <f t="shared" si="21"/>
        <v>11.800860689548886</v>
      </c>
      <c r="K43" s="12">
        <f t="shared" si="0"/>
        <v>1.5445908313409629</v>
      </c>
      <c r="L43" s="13"/>
      <c r="M43" s="10">
        <v>3.4356251126155257E-4</v>
      </c>
      <c r="N43" s="10">
        <v>44.308448791503906</v>
      </c>
      <c r="O43" s="5"/>
      <c r="P43" s="5"/>
      <c r="Q43" s="5"/>
      <c r="R43" s="5"/>
      <c r="S43" s="10">
        <v>3.4356251126155257E-4</v>
      </c>
      <c r="T43" s="11">
        <f t="shared" si="1"/>
        <v>33.694523455366337</v>
      </c>
      <c r="U43" s="12">
        <f t="shared" si="2"/>
        <v>40.907403234023555</v>
      </c>
      <c r="V43" s="12">
        <f t="shared" si="3"/>
        <v>11.567110884056834</v>
      </c>
      <c r="X43" s="10">
        <v>3.955556167056784E-5</v>
      </c>
      <c r="Y43" s="10">
        <v>1.0440673828125</v>
      </c>
      <c r="Z43" s="5"/>
      <c r="AA43" s="5"/>
      <c r="AB43" s="5"/>
      <c r="AC43" s="5"/>
      <c r="AD43" s="10">
        <v>3.955556167056784E-5</v>
      </c>
      <c r="AE43" s="11">
        <f t="shared" si="4"/>
        <v>3.2899344623851876</v>
      </c>
      <c r="AF43" s="12">
        <f t="shared" si="23"/>
        <v>3.6771756376948561</v>
      </c>
      <c r="AG43" s="12">
        <f t="shared" si="22"/>
        <v>6.9332590819296067</v>
      </c>
      <c r="AI43" s="10">
        <v>2.2741360226063989E-5</v>
      </c>
      <c r="AJ43" s="10">
        <v>0.45466676354408264</v>
      </c>
      <c r="AK43" s="5"/>
      <c r="AL43" s="5"/>
      <c r="AM43" s="5"/>
      <c r="AN43" s="5"/>
      <c r="AO43" s="10">
        <v>2.2741360226063989E-5</v>
      </c>
      <c r="AP43" s="11">
        <f t="shared" si="5"/>
        <v>2.8670770455983616</v>
      </c>
      <c r="AQ43" s="12">
        <f t="shared" si="6"/>
        <v>3.1277555788642917</v>
      </c>
      <c r="AR43" s="12">
        <f t="shared" si="7"/>
        <v>7.145403814589999</v>
      </c>
      <c r="AS43" s="13"/>
      <c r="AU43" s="10">
        <v>1.2E-5</v>
      </c>
      <c r="AV43" s="10">
        <v>4.4739999999999997E-3</v>
      </c>
      <c r="AW43" s="5"/>
      <c r="AX43" s="5"/>
      <c r="AY43" s="5"/>
      <c r="AZ43" s="5"/>
      <c r="BA43" s="10">
        <v>1.2E-5</v>
      </c>
      <c r="BB43" s="11">
        <f t="shared" si="8"/>
        <v>1.6477325396724043</v>
      </c>
      <c r="BC43" s="12">
        <f t="shared" si="9"/>
        <v>1.7953436335230675</v>
      </c>
      <c r="BD43" s="12">
        <f t="shared" si="24"/>
        <v>3.2072140442750459</v>
      </c>
      <c r="BF43" s="10">
        <v>1.1932090274058282E-5</v>
      </c>
      <c r="BG43" s="10">
        <v>9.1473764041438699E-4</v>
      </c>
      <c r="BH43" s="5"/>
      <c r="BI43" s="5"/>
      <c r="BJ43" s="5"/>
      <c r="BK43" s="5"/>
      <c r="BL43" s="10">
        <v>1.1932090274058282E-5</v>
      </c>
      <c r="BM43" s="11">
        <f t="shared" si="11"/>
        <v>2.7205481213465523</v>
      </c>
      <c r="BN43" s="12">
        <f t="shared" si="12"/>
        <v>2.9363183389205774</v>
      </c>
      <c r="BO43" s="12">
        <f t="shared" si="13"/>
        <v>8.6165943024085507</v>
      </c>
      <c r="BQ43" s="10">
        <v>2.301137828908395E-5</v>
      </c>
      <c r="BR43" s="10">
        <v>1.1284185647964478</v>
      </c>
      <c r="BS43" s="5"/>
      <c r="BT43" s="5"/>
      <c r="BU43" s="5"/>
      <c r="BV43" s="5"/>
      <c r="BW43" s="10">
        <v>2.301137828908395E-5</v>
      </c>
      <c r="BX43" s="11">
        <f t="shared" si="14"/>
        <v>10.191590222032923</v>
      </c>
      <c r="BY43" s="12">
        <f t="shared" si="15"/>
        <v>10.899227868152215</v>
      </c>
      <c r="BZ43" s="12">
        <f t="shared" si="16"/>
        <v>95.468714442543614</v>
      </c>
      <c r="CB43" s="10">
        <v>1.104578041122295E-4</v>
      </c>
      <c r="CC43" s="10">
        <v>115.06199645996094</v>
      </c>
      <c r="CD43" s="5"/>
      <c r="CE43" s="5"/>
      <c r="CF43" s="5"/>
      <c r="CG43" s="5"/>
      <c r="CH43" s="10">
        <v>1.104578041122295E-4</v>
      </c>
      <c r="CI43" s="11">
        <f t="shared" si="17"/>
        <v>152.91593042148264</v>
      </c>
      <c r="CJ43" s="12">
        <f t="shared" si="18"/>
        <v>162.53752826746236</v>
      </c>
      <c r="CK43" s="12">
        <f t="shared" si="19"/>
        <v>2253.9261204050795</v>
      </c>
    </row>
    <row r="44" spans="2:89" x14ac:dyDescent="0.2">
      <c r="B44" s="10">
        <v>3.6356248892843723E-4</v>
      </c>
      <c r="C44" s="10">
        <v>14.24704647064209</v>
      </c>
      <c r="D44" s="5"/>
      <c r="E44" s="5"/>
      <c r="F44" s="5"/>
      <c r="G44" s="5"/>
      <c r="H44" s="10">
        <v>3.6356248892843723E-4</v>
      </c>
      <c r="I44" s="11">
        <f t="shared" si="20"/>
        <v>9.170999467055676</v>
      </c>
      <c r="J44" s="12">
        <f t="shared" si="21"/>
        <v>12.846169041572999</v>
      </c>
      <c r="K44" s="12">
        <f t="shared" si="0"/>
        <v>1.9624575712752257</v>
      </c>
      <c r="L44" s="13"/>
      <c r="M44" s="10">
        <v>3.6356248892843723E-4</v>
      </c>
      <c r="N44" s="10">
        <v>48.372756958007812</v>
      </c>
      <c r="O44" s="5"/>
      <c r="P44" s="5"/>
      <c r="Q44" s="5"/>
      <c r="R44" s="5"/>
      <c r="S44" s="10">
        <v>3.6356248892843723E-4</v>
      </c>
      <c r="T44" s="11">
        <f t="shared" si="1"/>
        <v>36.679150400124655</v>
      </c>
      <c r="U44" s="12">
        <f t="shared" si="2"/>
        <v>44.530939803522507</v>
      </c>
      <c r="V44" s="12">
        <f t="shared" si="3"/>
        <v>14.759559048497568</v>
      </c>
      <c r="X44" s="10">
        <v>5.3239746193867177E-5</v>
      </c>
      <c r="Y44" s="10">
        <v>1.7629640102386475</v>
      </c>
      <c r="Z44" s="5"/>
      <c r="AA44" s="5"/>
      <c r="AB44" s="5"/>
      <c r="AC44" s="5"/>
      <c r="AD44" s="10">
        <v>5.3239746193867177E-5</v>
      </c>
      <c r="AE44" s="11">
        <f t="shared" si="4"/>
        <v>5.1372402638522798</v>
      </c>
      <c r="AF44" s="12">
        <f t="shared" si="23"/>
        <v>5.7419182537536466</v>
      </c>
      <c r="AG44" s="12">
        <f t="shared" si="22"/>
        <v>15.832076871986018</v>
      </c>
      <c r="AI44" s="10">
        <v>2.8283453502808698E-5</v>
      </c>
      <c r="AJ44" s="10">
        <v>0.80545943975448608</v>
      </c>
      <c r="AK44" s="5"/>
      <c r="AL44" s="5"/>
      <c r="AM44" s="5"/>
      <c r="AN44" s="5"/>
      <c r="AO44" s="10">
        <v>2.8283453502808698E-5</v>
      </c>
      <c r="AP44" s="11">
        <f t="shared" si="5"/>
        <v>3.9766133221701425</v>
      </c>
      <c r="AQ44" s="12">
        <f t="shared" si="6"/>
        <v>4.3381723984358196</v>
      </c>
      <c r="AR44" s="12">
        <f t="shared" si="7"/>
        <v>12.480060848435022</v>
      </c>
      <c r="AS44" s="13"/>
      <c r="AU44" s="10">
        <v>1.2099999999999999E-5</v>
      </c>
      <c r="AV44" s="10">
        <v>7.306E-3</v>
      </c>
      <c r="AW44" s="5"/>
      <c r="AX44" s="5"/>
      <c r="AY44" s="5"/>
      <c r="AZ44" s="5"/>
      <c r="BA44" s="10">
        <v>1.2099999999999999E-5</v>
      </c>
      <c r="BB44" s="11">
        <f t="shared" si="8"/>
        <v>1.6683720467085239</v>
      </c>
      <c r="BC44" s="12">
        <f t="shared" si="9"/>
        <v>1.8178321179488948</v>
      </c>
      <c r="BD44" s="12">
        <f t="shared" si="24"/>
        <v>3.2780048237750949</v>
      </c>
      <c r="BF44" s="10">
        <v>1.1977090252912603E-5</v>
      </c>
      <c r="BG44" s="10">
        <v>4.3151089921593666E-3</v>
      </c>
      <c r="BH44" s="5"/>
      <c r="BI44" s="5"/>
      <c r="BJ44" s="5"/>
      <c r="BK44" s="5"/>
      <c r="BL44" s="10">
        <v>1.1977090252912603E-5</v>
      </c>
      <c r="BM44" s="11">
        <f t="shared" si="11"/>
        <v>2.735952793817801</v>
      </c>
      <c r="BN44" s="12">
        <f t="shared" si="12"/>
        <v>2.9529447760445802</v>
      </c>
      <c r="BO44" s="12">
        <f t="shared" si="13"/>
        <v>8.6944169134216693</v>
      </c>
      <c r="BQ44" s="10">
        <v>2.6860054276767187E-5</v>
      </c>
      <c r="BR44" s="10">
        <v>1.7563455104827881</v>
      </c>
      <c r="BS44" s="5"/>
      <c r="BT44" s="5"/>
      <c r="BU44" s="5"/>
      <c r="BV44" s="5"/>
      <c r="BW44" s="10">
        <v>2.6860054276767187E-5</v>
      </c>
      <c r="BX44" s="11">
        <f t="shared" si="14"/>
        <v>12.852521363805556</v>
      </c>
      <c r="BY44" s="12">
        <f t="shared" si="15"/>
        <v>13.744916737485237</v>
      </c>
      <c r="BZ44" s="12">
        <f t="shared" si="16"/>
        <v>143.72584006491101</v>
      </c>
      <c r="CB44" s="10">
        <v>1.30457803606987E-4</v>
      </c>
      <c r="CC44" s="10">
        <v>160.26246643066406</v>
      </c>
      <c r="CD44" s="5"/>
      <c r="CE44" s="5"/>
      <c r="CF44" s="5"/>
      <c r="CG44" s="5"/>
      <c r="CH44" s="10">
        <v>1.30457803606987E-4</v>
      </c>
      <c r="CI44" s="11">
        <f t="shared" si="17"/>
        <v>196.27420065928965</v>
      </c>
      <c r="CJ44" s="12">
        <f t="shared" si="18"/>
        <v>208.62393702148302</v>
      </c>
      <c r="CK44" s="12">
        <f t="shared" si="19"/>
        <v>2338.8318377066466</v>
      </c>
    </row>
    <row r="45" spans="2:89" x14ac:dyDescent="0.2">
      <c r="B45" s="10">
        <v>3.8356249569915235E-4</v>
      </c>
      <c r="C45" s="10">
        <v>15.486541748046875</v>
      </c>
      <c r="D45" s="5"/>
      <c r="E45" s="5"/>
      <c r="F45" s="5"/>
      <c r="G45" s="5"/>
      <c r="H45" s="10">
        <v>3.8356249569915235E-4</v>
      </c>
      <c r="I45" s="11">
        <f t="shared" si="20"/>
        <v>9.9380750010015042</v>
      </c>
      <c r="J45" s="12">
        <f t="shared" si="21"/>
        <v>13.920641023838479</v>
      </c>
      <c r="K45" s="12">
        <f t="shared" si="0"/>
        <v>2.4520450780763778</v>
      </c>
      <c r="L45" s="13"/>
      <c r="M45" s="10">
        <v>3.8356249569915235E-4</v>
      </c>
      <c r="N45" s="10">
        <v>52.466270446777344</v>
      </c>
      <c r="O45" s="5"/>
      <c r="P45" s="5"/>
      <c r="Q45" s="5"/>
      <c r="R45" s="5"/>
      <c r="S45" s="10">
        <v>3.8356249569915235E-4</v>
      </c>
      <c r="T45" s="11">
        <f t="shared" si="1"/>
        <v>39.747047086731683</v>
      </c>
      <c r="U45" s="12">
        <f t="shared" si="2"/>
        <v>48.255571404429475</v>
      </c>
      <c r="V45" s="12">
        <f t="shared" si="3"/>
        <v>17.729986425229264</v>
      </c>
      <c r="X45" s="10">
        <v>7.323974568862468E-5</v>
      </c>
      <c r="Y45" s="10">
        <v>3.4879610538482666</v>
      </c>
      <c r="Z45" s="5"/>
      <c r="AA45" s="5"/>
      <c r="AB45" s="5"/>
      <c r="AC45" s="5"/>
      <c r="AD45" s="10">
        <v>7.323974568862468E-5</v>
      </c>
      <c r="AE45" s="11">
        <f t="shared" si="4"/>
        <v>8.2888857684742359</v>
      </c>
      <c r="AF45" s="12">
        <f t="shared" si="23"/>
        <v>9.264527655475371</v>
      </c>
      <c r="AG45" s="12">
        <f t="shared" si="22"/>
        <v>33.368721703033714</v>
      </c>
      <c r="AI45" s="10">
        <v>3.6596597055904567E-5</v>
      </c>
      <c r="AJ45" s="10">
        <v>1.4011994600296021</v>
      </c>
      <c r="AK45" s="5"/>
      <c r="AL45" s="5"/>
      <c r="AM45" s="5"/>
      <c r="AN45" s="5"/>
      <c r="AO45" s="10">
        <v>3.6596597055904567E-5</v>
      </c>
      <c r="AP45" s="11">
        <f t="shared" si="5"/>
        <v>5.8529627996696876</v>
      </c>
      <c r="AQ45" s="12">
        <f t="shared" si="6"/>
        <v>6.3851221151022184</v>
      </c>
      <c r="AR45" s="12">
        <f t="shared" si="7"/>
        <v>24.839485031746076</v>
      </c>
      <c r="AS45" s="13"/>
      <c r="AU45" s="10">
        <v>1.2099999999999999E-5</v>
      </c>
      <c r="AV45" s="10">
        <v>1.1566E-2</v>
      </c>
      <c r="AW45" s="5"/>
      <c r="AX45" s="5"/>
      <c r="AY45" s="5"/>
      <c r="AZ45" s="5"/>
      <c r="BA45" s="10">
        <v>1.2099999999999999E-5</v>
      </c>
      <c r="BB45" s="11">
        <f t="shared" si="8"/>
        <v>1.6683720467085239</v>
      </c>
      <c r="BC45" s="12">
        <f t="shared" si="9"/>
        <v>1.8178321179488948</v>
      </c>
      <c r="BD45" s="12">
        <f t="shared" si="24"/>
        <v>3.2625972888501709</v>
      </c>
      <c r="BF45" s="10">
        <v>1.2044590221194085E-5</v>
      </c>
      <c r="BG45" s="10">
        <v>9.4181019812822342E-3</v>
      </c>
      <c r="BH45" s="5"/>
      <c r="BI45" s="5"/>
      <c r="BJ45" s="5"/>
      <c r="BK45" s="5"/>
      <c r="BL45" s="10">
        <v>1.2044590221194085E-5</v>
      </c>
      <c r="BM45" s="11">
        <f t="shared" si="11"/>
        <v>2.7591140972677155</v>
      </c>
      <c r="BN45" s="12">
        <f t="shared" si="12"/>
        <v>2.9779430326604666</v>
      </c>
      <c r="BO45" s="12">
        <f t="shared" si="13"/>
        <v>8.8121402640638564</v>
      </c>
      <c r="BQ45" s="10">
        <v>3.2633070077281445E-5</v>
      </c>
      <c r="BR45" s="10">
        <v>2.7089428901672363</v>
      </c>
      <c r="BS45" s="5"/>
      <c r="BT45" s="5"/>
      <c r="BU45" s="5"/>
      <c r="BV45" s="5"/>
      <c r="BW45" s="10">
        <v>3.2633070077281445E-5</v>
      </c>
      <c r="BX45" s="11">
        <f t="shared" si="14"/>
        <v>17.211348797763797</v>
      </c>
      <c r="BY45" s="12">
        <f t="shared" si="15"/>
        <v>18.406392758956169</v>
      </c>
      <c r="BZ45" s="12">
        <f t="shared" si="16"/>
        <v>246.40993238314169</v>
      </c>
      <c r="CB45" s="10">
        <v>1.5045781037770212E-4</v>
      </c>
      <c r="CC45" s="10">
        <v>210.59620666503906</v>
      </c>
      <c r="CD45" s="5"/>
      <c r="CE45" s="5"/>
      <c r="CF45" s="5"/>
      <c r="CG45" s="5"/>
      <c r="CH45" s="10">
        <v>1.5045781037770212E-4</v>
      </c>
      <c r="CI45" s="11">
        <f t="shared" si="17"/>
        <v>243.09735271774957</v>
      </c>
      <c r="CJ45" s="12">
        <f t="shared" si="18"/>
        <v>258.39324084938846</v>
      </c>
      <c r="CK45" s="12">
        <f t="shared" si="19"/>
        <v>2284.5564768198651</v>
      </c>
    </row>
    <row r="46" spans="2:89" x14ac:dyDescent="0.2">
      <c r="B46" s="10">
        <v>4.0356250246986747E-4</v>
      </c>
      <c r="C46" s="10">
        <v>16.738893508911133</v>
      </c>
      <c r="D46" s="5"/>
      <c r="E46" s="5"/>
      <c r="F46" s="5"/>
      <c r="G46" s="5"/>
      <c r="H46" s="10">
        <v>4.0356250246986747E-4</v>
      </c>
      <c r="I46" s="11">
        <f t="shared" si="20"/>
        <v>10.725419211807091</v>
      </c>
      <c r="J46" s="12">
        <f t="shared" si="21"/>
        <v>15.023504115505373</v>
      </c>
      <c r="K46" s="12">
        <f t="shared" si="0"/>
        <v>2.9425607710089796</v>
      </c>
      <c r="L46" s="13"/>
      <c r="M46" s="10">
        <v>4.0356250246986747E-4</v>
      </c>
      <c r="N46" s="10">
        <v>56.564682006835938</v>
      </c>
      <c r="O46" s="5"/>
      <c r="P46" s="5"/>
      <c r="Q46" s="5"/>
      <c r="R46" s="5"/>
      <c r="S46" s="10">
        <v>4.0356250246986747E-4</v>
      </c>
      <c r="T46" s="11">
        <f t="shared" si="1"/>
        <v>42.896007767467296</v>
      </c>
      <c r="U46" s="12">
        <f t="shared" si="2"/>
        <v>52.078620111605098</v>
      </c>
      <c r="V46" s="12">
        <f t="shared" si="3"/>
        <v>20.124751327842116</v>
      </c>
      <c r="X46" s="10">
        <v>9.3239745183382183E-5</v>
      </c>
      <c r="Y46" s="10">
        <v>5.8735966682434082</v>
      </c>
      <c r="Z46" s="5"/>
      <c r="AA46" s="5"/>
      <c r="AB46" s="5"/>
      <c r="AC46" s="5"/>
      <c r="AD46" s="10">
        <v>9.3239745183382183E-5</v>
      </c>
      <c r="AE46" s="11">
        <f t="shared" si="4"/>
        <v>11.906319434122461</v>
      </c>
      <c r="AF46" s="12">
        <f t="shared" si="23"/>
        <v>13.307750734349412</v>
      </c>
      <c r="AG46" s="12">
        <f t="shared" si="22"/>
        <v>55.266646678600431</v>
      </c>
      <c r="AI46" s="10">
        <v>4.9066307838074863E-5</v>
      </c>
      <c r="AJ46" s="10">
        <v>2.8277637958526611</v>
      </c>
      <c r="AK46" s="5"/>
      <c r="AL46" s="5"/>
      <c r="AM46" s="5"/>
      <c r="AN46" s="5"/>
      <c r="AO46" s="10">
        <v>4.9066307838074863E-5</v>
      </c>
      <c r="AP46" s="11">
        <f t="shared" si="5"/>
        <v>9.0863565848036156</v>
      </c>
      <c r="AQ46" s="12">
        <f t="shared" si="6"/>
        <v>9.9125004482530539</v>
      </c>
      <c r="AR46" s="12">
        <f t="shared" si="7"/>
        <v>50.193493433865527</v>
      </c>
      <c r="AS46" s="13"/>
      <c r="AU46" s="10">
        <v>1.22E-5</v>
      </c>
      <c r="AV46" s="10">
        <v>1.7988000000000001E-2</v>
      </c>
      <c r="AW46" s="5"/>
      <c r="AX46" s="5"/>
      <c r="AY46" s="5"/>
      <c r="AZ46" s="5"/>
      <c r="BA46" s="10">
        <v>1.22E-5</v>
      </c>
      <c r="BB46" s="11">
        <f t="shared" si="8"/>
        <v>1.6890970181512184</v>
      </c>
      <c r="BC46" s="12">
        <f t="shared" si="9"/>
        <v>1.8404137230569584</v>
      </c>
      <c r="BD46" s="12">
        <f t="shared" si="24"/>
        <v>3.3212355160596778</v>
      </c>
      <c r="BF46" s="10">
        <v>1.2145839718868956E-5</v>
      </c>
      <c r="BG46" s="10">
        <v>1.7090730369091034E-2</v>
      </c>
      <c r="BH46" s="5"/>
      <c r="BI46" s="5"/>
      <c r="BJ46" s="5"/>
      <c r="BK46" s="5"/>
      <c r="BL46" s="10">
        <v>1.2145839718868956E-5</v>
      </c>
      <c r="BM46" s="11">
        <f t="shared" si="11"/>
        <v>2.7939776973830872</v>
      </c>
      <c r="BN46" s="12">
        <f t="shared" si="12"/>
        <v>3.015571710343584</v>
      </c>
      <c r="BO46" s="12">
        <f t="shared" si="13"/>
        <v>8.990888187268796</v>
      </c>
      <c r="BQ46" s="10">
        <v>4.1292591049568728E-5</v>
      </c>
      <c r="BR46" s="10">
        <v>4.1534132957458496</v>
      </c>
      <c r="BS46" s="5"/>
      <c r="BT46" s="5"/>
      <c r="BU46" s="5"/>
      <c r="BV46" s="5"/>
      <c r="BW46" s="10">
        <v>4.1292591049568728E-5</v>
      </c>
      <c r="BX46" s="11">
        <f t="shared" si="14"/>
        <v>24.498314641584351</v>
      </c>
      <c r="BY46" s="12">
        <f t="shared" si="15"/>
        <v>26.199318050196919</v>
      </c>
      <c r="BZ46" s="12">
        <f t="shared" si="16"/>
        <v>486.02191644232823</v>
      </c>
      <c r="CB46" s="10">
        <v>1.7045780259650201E-4</v>
      </c>
      <c r="CC46" s="10">
        <v>260.8883056640625</v>
      </c>
      <c r="CD46" s="5"/>
      <c r="CE46" s="5"/>
      <c r="CF46" s="5"/>
      <c r="CG46" s="5"/>
      <c r="CH46" s="10">
        <v>1.7045780259650201E-4</v>
      </c>
      <c r="CI46" s="11">
        <f t="shared" si="17"/>
        <v>293.14564862902984</v>
      </c>
      <c r="CJ46" s="12">
        <f t="shared" si="18"/>
        <v>311.59061727051261</v>
      </c>
      <c r="CK46" s="12">
        <f t="shared" si="19"/>
        <v>2570.7244022375653</v>
      </c>
    </row>
    <row r="47" spans="2:89" x14ac:dyDescent="0.2">
      <c r="B47" s="10">
        <v>4.2356250924058259E-4</v>
      </c>
      <c r="C47" s="10">
        <v>18.000499725341797</v>
      </c>
      <c r="D47" s="5"/>
      <c r="E47" s="5"/>
      <c r="F47" s="5"/>
      <c r="G47" s="5"/>
      <c r="H47" s="10">
        <v>4.2356250924058259E-4</v>
      </c>
      <c r="I47" s="11">
        <f t="shared" si="20"/>
        <v>11.532523148715347</v>
      </c>
      <c r="J47" s="12">
        <f t="shared" si="21"/>
        <v>16.154045409819851</v>
      </c>
      <c r="K47" s="12">
        <f t="shared" si="0"/>
        <v>3.409393539309618</v>
      </c>
      <c r="L47" s="13"/>
      <c r="M47" s="10">
        <v>4.2356250924058259E-4</v>
      </c>
      <c r="N47" s="10">
        <v>60.676227569580078</v>
      </c>
      <c r="O47" s="5"/>
      <c r="P47" s="5"/>
      <c r="Q47" s="5"/>
      <c r="R47" s="5"/>
      <c r="S47" s="10">
        <v>4.2356250924058259E-4</v>
      </c>
      <c r="T47" s="11">
        <f t="shared" si="1"/>
        <v>46.123996908316613</v>
      </c>
      <c r="U47" s="12">
        <f t="shared" si="2"/>
        <v>55.997614650723342</v>
      </c>
      <c r="V47" s="12">
        <f t="shared" si="3"/>
        <v>21.889418844493147</v>
      </c>
      <c r="X47" s="10">
        <v>1.1323974467813969E-4</v>
      </c>
      <c r="Y47" s="10">
        <v>10.506109237670898</v>
      </c>
      <c r="Z47" s="5"/>
      <c r="AA47" s="5"/>
      <c r="AB47" s="5"/>
      <c r="AC47" s="5"/>
      <c r="AD47" s="10">
        <v>1.1323974467813969E-4</v>
      </c>
      <c r="AE47" s="11">
        <f t="shared" si="4"/>
        <v>15.935813384833303</v>
      </c>
      <c r="AF47" s="12">
        <f t="shared" si="23"/>
        <v>17.81153558392673</v>
      </c>
      <c r="AG47" s="12">
        <f t="shared" si="22"/>
        <v>53.369254100568831</v>
      </c>
      <c r="AI47" s="10">
        <v>5.0235343223903328E-5</v>
      </c>
      <c r="AJ47" s="10">
        <v>2.9927756786346436</v>
      </c>
      <c r="AK47" s="5"/>
      <c r="AL47" s="5"/>
      <c r="AM47" s="5"/>
      <c r="AN47" s="5"/>
      <c r="AO47" s="10">
        <v>5.0235343223903328E-5</v>
      </c>
      <c r="AP47" s="11">
        <f t="shared" si="5"/>
        <v>9.4130153773955634</v>
      </c>
      <c r="AQ47" s="12">
        <f t="shared" si="6"/>
        <v>10.268859501276447</v>
      </c>
      <c r="AR47" s="12">
        <f t="shared" si="7"/>
        <v>52.941395794109759</v>
      </c>
      <c r="AS47" s="13"/>
      <c r="AU47" s="10">
        <v>1.24E-5</v>
      </c>
      <c r="AV47" s="10">
        <v>2.7688000000000001E-2</v>
      </c>
      <c r="AW47" s="5"/>
      <c r="AX47" s="5"/>
      <c r="AY47" s="5"/>
      <c r="AZ47" s="5"/>
      <c r="BA47" s="10">
        <v>1.24E-5</v>
      </c>
      <c r="BB47" s="11">
        <f t="shared" si="8"/>
        <v>1.730801954583145</v>
      </c>
      <c r="BC47" s="12">
        <f t="shared" si="9"/>
        <v>1.8858547702577559</v>
      </c>
      <c r="BD47" s="12">
        <f t="shared" si="24"/>
        <v>3.45278374609014</v>
      </c>
      <c r="BF47" s="10">
        <v>1.2297715329623315E-5</v>
      </c>
      <c r="BG47" s="10">
        <v>2.865050733089447E-2</v>
      </c>
      <c r="BH47" s="5"/>
      <c r="BI47" s="5"/>
      <c r="BJ47" s="5"/>
      <c r="BK47" s="5"/>
      <c r="BL47" s="10">
        <v>1.2297715329623315E-5</v>
      </c>
      <c r="BM47" s="11">
        <f t="shared" si="11"/>
        <v>2.8465464172474571</v>
      </c>
      <c r="BN47" s="12">
        <f t="shared" si="12"/>
        <v>3.0723097239005455</v>
      </c>
      <c r="BO47" s="12">
        <f t="shared" si="13"/>
        <v>9.2638614266093811</v>
      </c>
      <c r="BQ47" s="10">
        <v>5.4281877964967862E-5</v>
      </c>
      <c r="BR47" s="10">
        <v>6.3216152191162109</v>
      </c>
      <c r="BS47" s="5"/>
      <c r="BT47" s="5"/>
      <c r="BU47" s="5"/>
      <c r="BV47" s="5"/>
      <c r="BW47" s="10">
        <v>5.4281877964967862E-5</v>
      </c>
      <c r="BX47" s="11">
        <f t="shared" si="14"/>
        <v>36.924132611596633</v>
      </c>
      <c r="BY47" s="12">
        <f t="shared" si="15"/>
        <v>39.487903889387944</v>
      </c>
      <c r="BZ47" s="12">
        <f t="shared" si="16"/>
        <v>1100.002704159795</v>
      </c>
      <c r="CB47" s="10">
        <v>1.9045780936721712E-4</v>
      </c>
      <c r="CC47" s="10">
        <v>311.14205932617188</v>
      </c>
      <c r="CD47" s="5"/>
      <c r="CE47" s="5"/>
      <c r="CF47" s="5"/>
      <c r="CG47" s="5"/>
      <c r="CH47" s="10">
        <v>1.9045780936721712E-4</v>
      </c>
      <c r="CI47" s="11">
        <f t="shared" si="17"/>
        <v>346.22330746254858</v>
      </c>
      <c r="CJ47" s="12">
        <f t="shared" si="18"/>
        <v>368.00796665487587</v>
      </c>
      <c r="CK47" s="12">
        <f t="shared" si="19"/>
        <v>3233.7314163167512</v>
      </c>
    </row>
    <row r="48" spans="2:89" x14ac:dyDescent="0.2">
      <c r="B48" s="10">
        <v>4.4356248690746725E-4</v>
      </c>
      <c r="C48" s="10">
        <v>19.270103454589844</v>
      </c>
      <c r="D48" s="5"/>
      <c r="E48" s="5"/>
      <c r="F48" s="5"/>
      <c r="G48" s="5"/>
      <c r="H48" s="10">
        <v>4.4356248690746725E-4</v>
      </c>
      <c r="I48" s="11">
        <f t="shared" si="20"/>
        <v>12.358913168232085</v>
      </c>
      <c r="J48" s="12">
        <f t="shared" si="21"/>
        <v>17.311601456259034</v>
      </c>
      <c r="K48" s="12">
        <f t="shared" si="0"/>
        <v>3.8357300774657763</v>
      </c>
      <c r="L48" s="13"/>
      <c r="M48" s="10">
        <v>4.4356248690746725E-4</v>
      </c>
      <c r="N48" s="10">
        <v>64.814308166503906</v>
      </c>
      <c r="O48" s="5"/>
      <c r="P48" s="5"/>
      <c r="Q48" s="5"/>
      <c r="R48" s="5"/>
      <c r="S48" s="10">
        <v>4.4356248690746725E-4</v>
      </c>
      <c r="T48" s="11">
        <f t="shared" si="1"/>
        <v>49.429120185654213</v>
      </c>
      <c r="U48" s="12">
        <f t="shared" si="2"/>
        <v>60.010255186307873</v>
      </c>
      <c r="V48" s="12">
        <f t="shared" si="3"/>
        <v>23.078925036530389</v>
      </c>
      <c r="X48" s="10">
        <v>1.332397514488548E-4</v>
      </c>
      <c r="Y48" s="10">
        <v>15.456254005432129</v>
      </c>
      <c r="Z48" s="5"/>
      <c r="AA48" s="5"/>
      <c r="AB48" s="5"/>
      <c r="AC48" s="5"/>
      <c r="AD48" s="10">
        <v>1.332397514488548E-4</v>
      </c>
      <c r="AE48" s="11">
        <f t="shared" si="4"/>
        <v>20.338861263906384</v>
      </c>
      <c r="AF48" s="12">
        <f t="shared" si="23"/>
        <v>22.732843463352783</v>
      </c>
      <c r="AG48" s="12">
        <f t="shared" si="22"/>
        <v>52.948754139121995</v>
      </c>
      <c r="AI48" s="10">
        <v>5.1988896302646026E-5</v>
      </c>
      <c r="AJ48" s="10">
        <v>3.2599923610687256</v>
      </c>
      <c r="AK48" s="5"/>
      <c r="AL48" s="5"/>
      <c r="AM48" s="5"/>
      <c r="AN48" s="5"/>
      <c r="AO48" s="10">
        <v>5.1988896302646026E-5</v>
      </c>
      <c r="AP48" s="11">
        <f t="shared" si="5"/>
        <v>9.9101585779015853</v>
      </c>
      <c r="AQ48" s="12">
        <f t="shared" si="6"/>
        <v>10.811203635789456</v>
      </c>
      <c r="AR48" s="12">
        <f t="shared" si="7"/>
        <v>57.020791715469471</v>
      </c>
      <c r="AS48" s="13"/>
      <c r="AU48" s="10">
        <v>1.27E-5</v>
      </c>
      <c r="AV48" s="10">
        <v>4.2366000000000001E-2</v>
      </c>
      <c r="AW48" s="5"/>
      <c r="AX48" s="5"/>
      <c r="AY48" s="5"/>
      <c r="AZ48" s="5"/>
      <c r="BA48" s="10">
        <v>1.27E-5</v>
      </c>
      <c r="BB48" s="11">
        <f t="shared" si="8"/>
        <v>1.7939917051126968</v>
      </c>
      <c r="BC48" s="12">
        <f t="shared" si="9"/>
        <v>1.9547053352527866</v>
      </c>
      <c r="BD48" s="12">
        <f t="shared" si="24"/>
        <v>3.65704173315507</v>
      </c>
      <c r="BF48" s="10">
        <v>1.2525527381512802E-5</v>
      </c>
      <c r="BG48" s="10">
        <v>4.6096649020910263E-2</v>
      </c>
      <c r="BH48" s="5"/>
      <c r="BI48" s="5"/>
      <c r="BJ48" s="5"/>
      <c r="BK48" s="5"/>
      <c r="BL48" s="10">
        <v>1.2525527381512802E-5</v>
      </c>
      <c r="BM48" s="11">
        <f t="shared" si="11"/>
        <v>2.9260089322054577</v>
      </c>
      <c r="BN48" s="12">
        <f t="shared" si="12"/>
        <v>3.1580745144944502</v>
      </c>
      <c r="BO48" s="12">
        <f t="shared" si="13"/>
        <v>9.6844062351972493</v>
      </c>
      <c r="BQ48" s="10">
        <v>5.9152858739253134E-5</v>
      </c>
      <c r="BR48" s="10">
        <v>8.797114372253418</v>
      </c>
      <c r="BS48" s="5"/>
      <c r="BT48" s="5"/>
      <c r="BU48" s="5"/>
      <c r="BV48" s="5"/>
      <c r="BW48" s="10">
        <v>5.9152858739253134E-5</v>
      </c>
      <c r="BX48" s="11">
        <f t="shared" si="14"/>
        <v>42.004093122356586</v>
      </c>
      <c r="BY48" s="12">
        <f t="shared" si="15"/>
        <v>44.920583771698148</v>
      </c>
      <c r="BZ48" s="12">
        <f t="shared" si="16"/>
        <v>1304.9050414526198</v>
      </c>
      <c r="CB48" s="10">
        <v>2.1045780158601701E-4</v>
      </c>
      <c r="CC48" s="10">
        <v>361.59661865234375</v>
      </c>
      <c r="CD48" s="5"/>
      <c r="CE48" s="5"/>
      <c r="CF48" s="5"/>
      <c r="CG48" s="5"/>
      <c r="CH48" s="10">
        <v>2.1045780158601701E-4</v>
      </c>
      <c r="CI48" s="11">
        <f t="shared" si="17"/>
        <v>402.16629292290639</v>
      </c>
      <c r="CJ48" s="12">
        <f t="shared" si="18"/>
        <v>427.47093140659626</v>
      </c>
      <c r="CK48" s="12">
        <f t="shared" si="19"/>
        <v>4339.4250808450752</v>
      </c>
    </row>
    <row r="49" spans="2:89" x14ac:dyDescent="0.2">
      <c r="B49" s="10">
        <v>4.6356249367818236E-4</v>
      </c>
      <c r="C49" s="10">
        <v>20.545883178710938</v>
      </c>
      <c r="D49" s="5"/>
      <c r="E49" s="5"/>
      <c r="F49" s="5"/>
      <c r="G49" s="5"/>
      <c r="H49" s="10">
        <v>4.6356249367818236E-4</v>
      </c>
      <c r="I49" s="11">
        <f t="shared" si="20"/>
        <v>13.204151601750205</v>
      </c>
      <c r="J49" s="12">
        <f t="shared" si="21"/>
        <v>18.495559195697666</v>
      </c>
      <c r="K49" s="12">
        <f t="shared" si="0"/>
        <v>4.2038284353194051</v>
      </c>
      <c r="L49" s="13"/>
      <c r="M49" s="10">
        <v>4.6356249367818236E-4</v>
      </c>
      <c r="N49" s="10">
        <v>68.958488464355469</v>
      </c>
      <c r="O49" s="5"/>
      <c r="P49" s="5"/>
      <c r="Q49" s="5"/>
      <c r="R49" s="5"/>
      <c r="S49" s="10">
        <v>4.6356249367818236E-4</v>
      </c>
      <c r="T49" s="11">
        <f t="shared" si="1"/>
        <v>52.809627156387918</v>
      </c>
      <c r="U49" s="12">
        <f t="shared" si="2"/>
        <v>64.114416563465056</v>
      </c>
      <c r="V49" s="12">
        <f t="shared" si="3"/>
        <v>23.465032580996056</v>
      </c>
      <c r="X49" s="10">
        <v>1.5323974366765469E-4</v>
      </c>
      <c r="Y49" s="10">
        <v>20.961345672607422</v>
      </c>
      <c r="Z49" s="5"/>
      <c r="AA49" s="5"/>
      <c r="AB49" s="5"/>
      <c r="AC49" s="5"/>
      <c r="AD49" s="10">
        <v>1.5323974366765469E-4</v>
      </c>
      <c r="AE49" s="11">
        <f t="shared" si="4"/>
        <v>25.086093600700604</v>
      </c>
      <c r="AF49" s="12">
        <f t="shared" si="23"/>
        <v>28.038847973449045</v>
      </c>
      <c r="AG49" s="12">
        <f t="shared" si="22"/>
        <v>50.091038818418461</v>
      </c>
      <c r="AI49" s="10">
        <v>5.4619227739749476E-5</v>
      </c>
      <c r="AJ49" s="10">
        <v>3.6525774002075195</v>
      </c>
      <c r="AK49" s="5"/>
      <c r="AL49" s="5"/>
      <c r="AM49" s="5"/>
      <c r="AN49" s="5"/>
      <c r="AO49" s="10">
        <v>5.4619227739749476E-5</v>
      </c>
      <c r="AP49" s="11">
        <f t="shared" si="5"/>
        <v>10.671686054495009</v>
      </c>
      <c r="AQ49" s="12">
        <f t="shared" si="6"/>
        <v>11.641970223325099</v>
      </c>
      <c r="AR49" s="12">
        <f t="shared" si="7"/>
        <v>63.83039768208269</v>
      </c>
      <c r="AS49" s="13"/>
      <c r="AU49" s="10">
        <v>1.31E-5</v>
      </c>
      <c r="AV49" s="10">
        <v>6.4625000000000002E-2</v>
      </c>
      <c r="AW49" s="5"/>
      <c r="AX49" s="5"/>
      <c r="AY49" s="5"/>
      <c r="AZ49" s="5"/>
      <c r="BA49" s="10">
        <v>1.31E-5</v>
      </c>
      <c r="BB49" s="11">
        <f t="shared" si="8"/>
        <v>1.8794111224911274</v>
      </c>
      <c r="BC49" s="12">
        <f t="shared" si="9"/>
        <v>2.0477769979633531</v>
      </c>
      <c r="BD49" s="12">
        <f t="shared" si="24"/>
        <v>3.9328918470260397</v>
      </c>
      <c r="BF49" s="10">
        <v>1.2867246368841734E-5</v>
      </c>
      <c r="BG49" s="10">
        <v>7.2464950382709503E-2</v>
      </c>
      <c r="BH49" s="5"/>
      <c r="BI49" s="5"/>
      <c r="BJ49" s="5"/>
      <c r="BK49" s="5"/>
      <c r="BL49" s="10">
        <v>1.2867246368841734E-5</v>
      </c>
      <c r="BM49" s="11">
        <f t="shared" si="11"/>
        <v>3.0465621432648939</v>
      </c>
      <c r="BN49" s="12">
        <f t="shared" si="12"/>
        <v>3.2881889578568342</v>
      </c>
      <c r="BO49" s="12">
        <f t="shared" si="13"/>
        <v>10.340880892245444</v>
      </c>
      <c r="BQ49" s="10">
        <v>6.4023835875559598E-5</v>
      </c>
      <c r="BR49" s="10">
        <v>14.954630851745605</v>
      </c>
      <c r="BS49" s="5"/>
      <c r="BT49" s="5"/>
      <c r="BU49" s="5"/>
      <c r="BV49" s="5"/>
      <c r="BW49" s="10">
        <v>6.4023835875559598E-5</v>
      </c>
      <c r="BX49" s="11">
        <f t="shared" si="14"/>
        <v>47.29775653441547</v>
      </c>
      <c r="BY49" s="12">
        <f t="shared" si="15"/>
        <v>50.581804692904015</v>
      </c>
      <c r="BZ49" s="12">
        <f t="shared" si="16"/>
        <v>1269.2955159081221</v>
      </c>
      <c r="CB49" s="10">
        <v>2.3045780835673213E-4</v>
      </c>
      <c r="CC49" s="10">
        <v>413.80877685546875</v>
      </c>
      <c r="CD49" s="5"/>
      <c r="CE49" s="5"/>
      <c r="CF49" s="5"/>
      <c r="CG49" s="5"/>
      <c r="CH49" s="10">
        <v>2.3045780835673213E-4</v>
      </c>
      <c r="CI49" s="11">
        <f t="shared" si="17"/>
        <v>460.83479722140686</v>
      </c>
      <c r="CJ49" s="12">
        <f t="shared" si="18"/>
        <v>489.83090691433836</v>
      </c>
      <c r="CK49" s="12">
        <f t="shared" si="19"/>
        <v>5779.3642586876858</v>
      </c>
    </row>
    <row r="50" spans="2:89" x14ac:dyDescent="0.2">
      <c r="B50" s="10">
        <v>4.8356250044889748E-4</v>
      </c>
      <c r="C50" s="10">
        <v>21.859561920166016</v>
      </c>
      <c r="D50" s="5"/>
      <c r="E50" s="5"/>
      <c r="F50" s="5"/>
      <c r="G50" s="5"/>
      <c r="H50" s="10">
        <v>4.8356250044889748E-4</v>
      </c>
      <c r="I50" s="11">
        <f>$F$32*(H50^(3/2))</f>
        <v>14.067826006408058</v>
      </c>
      <c r="J50" s="12">
        <f t="shared" si="21"/>
        <v>19.705340903675094</v>
      </c>
      <c r="K50" s="12">
        <f t="shared" si="0"/>
        <v>4.6406681878911815</v>
      </c>
      <c r="L50" s="13"/>
      <c r="M50" s="10">
        <v>4.8356250044889748E-4</v>
      </c>
      <c r="N50" s="10">
        <v>73.125030517578125</v>
      </c>
      <c r="O50" s="5"/>
      <c r="P50" s="5"/>
      <c r="Q50" s="5"/>
      <c r="R50" s="5"/>
      <c r="S50" s="10">
        <v>4.8356250044889748E-4</v>
      </c>
      <c r="T50" s="11">
        <f t="shared" si="1"/>
        <v>56.263868267073967</v>
      </c>
      <c r="U50" s="12">
        <f t="shared" si="2"/>
        <v>68.308096114076733</v>
      </c>
      <c r="V50" s="12">
        <f t="shared" si="3"/>
        <v>23.202857047635312</v>
      </c>
      <c r="X50" s="10">
        <v>1.7323975043836981E-4</v>
      </c>
      <c r="Y50" s="10">
        <v>26.627204895019531</v>
      </c>
      <c r="Z50" s="5"/>
      <c r="AA50" s="5"/>
      <c r="AB50" s="5"/>
      <c r="AC50" s="5"/>
      <c r="AD50" s="10">
        <v>1.7323975043836981E-4</v>
      </c>
      <c r="AE50" s="11">
        <f t="shared" si="4"/>
        <v>30.1541601633322</v>
      </c>
      <c r="AF50" s="12">
        <f t="shared" si="23"/>
        <v>33.703450447266619</v>
      </c>
      <c r="AG50" s="12">
        <f t="shared" si="22"/>
        <v>50.073251115696685</v>
      </c>
      <c r="AI50" s="10">
        <v>5.8564721257425845E-5</v>
      </c>
      <c r="AJ50" s="10">
        <v>4.245633602142334</v>
      </c>
      <c r="AK50" s="5"/>
      <c r="AL50" s="5"/>
      <c r="AM50" s="5"/>
      <c r="AN50" s="5"/>
      <c r="AO50" s="10">
        <v>5.8564721257425845E-5</v>
      </c>
      <c r="AP50" s="11">
        <f t="shared" si="5"/>
        <v>11.848648835567621</v>
      </c>
      <c r="AQ50" s="12">
        <f t="shared" si="6"/>
        <v>12.92594405662933</v>
      </c>
      <c r="AR50" s="12">
        <f t="shared" si="7"/>
        <v>75.347789586276235</v>
      </c>
      <c r="AS50" s="13"/>
      <c r="AU50" s="10">
        <v>1.36E-5</v>
      </c>
      <c r="AV50" s="10">
        <v>9.8494999999999999E-2</v>
      </c>
      <c r="AW50" s="5"/>
      <c r="AX50" s="5"/>
      <c r="AY50" s="5"/>
      <c r="AZ50" s="5"/>
      <c r="BA50" s="10">
        <v>1.36E-5</v>
      </c>
      <c r="BB50" s="11">
        <f t="shared" si="8"/>
        <v>1.9880312727279212</v>
      </c>
      <c r="BC50" s="12">
        <f t="shared" si="9"/>
        <v>2.1661278167429092</v>
      </c>
      <c r="BD50" s="12">
        <f t="shared" si="24"/>
        <v>4.275105464872218</v>
      </c>
      <c r="BF50" s="10">
        <v>1.337982394034043E-5</v>
      </c>
      <c r="BG50" s="10">
        <v>0.11240051686763763</v>
      </c>
      <c r="BH50" s="5"/>
      <c r="BI50" s="5"/>
      <c r="BJ50" s="5"/>
      <c r="BK50" s="5"/>
      <c r="BL50" s="10">
        <v>1.337982394034043E-5</v>
      </c>
      <c r="BM50" s="11">
        <f t="shared" si="11"/>
        <v>3.230406791663301</v>
      </c>
      <c r="BN50" s="12">
        <f t="shared" si="12"/>
        <v>3.4866145649501052</v>
      </c>
      <c r="BO50" s="12">
        <f t="shared" si="13"/>
        <v>11.385320442277074</v>
      </c>
      <c r="BQ50" s="10">
        <v>6.8894820287823677E-5</v>
      </c>
      <c r="BR50" s="10">
        <v>21.66737174987793</v>
      </c>
      <c r="BS50" s="5"/>
      <c r="BT50" s="5"/>
      <c r="BU50" s="5"/>
      <c r="BV50" s="5"/>
      <c r="BW50" s="10">
        <v>6.8894820287823677E-5</v>
      </c>
      <c r="BX50" s="11">
        <f t="shared" si="14"/>
        <v>52.796831865597397</v>
      </c>
      <c r="BY50" s="12">
        <f t="shared" si="15"/>
        <v>56.4626999990274</v>
      </c>
      <c r="BZ50" s="12">
        <f t="shared" si="16"/>
        <v>1210.714867966059</v>
      </c>
      <c r="CB50" s="10">
        <v>2.5045781512744725E-4</v>
      </c>
      <c r="CC50" s="10">
        <v>473.68185424804688</v>
      </c>
      <c r="CD50" s="5"/>
      <c r="CE50" s="5"/>
      <c r="CF50" s="5"/>
      <c r="CG50" s="5"/>
      <c r="CH50" s="10">
        <v>2.5045781512744725E-4</v>
      </c>
      <c r="CI50" s="11">
        <f t="shared" si="17"/>
        <v>522.10758819947819</v>
      </c>
      <c r="CJ50" s="12">
        <f t="shared" si="18"/>
        <v>554.95903299102781</v>
      </c>
      <c r="CK50" s="12">
        <f t="shared" si="19"/>
        <v>6605.9797844184723</v>
      </c>
    </row>
    <row r="51" spans="2:89" x14ac:dyDescent="0.2">
      <c r="B51" s="10">
        <v>5.035625072196126E-4</v>
      </c>
      <c r="C51" s="10">
        <v>23.213489532470703</v>
      </c>
      <c r="D51" s="5"/>
      <c r="E51" s="5"/>
      <c r="F51" s="5"/>
      <c r="G51" s="5"/>
      <c r="H51" s="10">
        <v>5.035625072196126E-4</v>
      </c>
      <c r="I51" s="11">
        <f t="shared" si="20"/>
        <v>14.949550932858072</v>
      </c>
      <c r="J51" s="12">
        <f t="shared" si="21"/>
        <v>20.940406666576269</v>
      </c>
      <c r="K51" s="12">
        <f t="shared" si="0"/>
        <v>5.1669057152228532</v>
      </c>
      <c r="L51" s="13"/>
      <c r="M51" s="10">
        <v>5.035625072196126E-4</v>
      </c>
      <c r="N51" s="10">
        <v>77.297492980957031</v>
      </c>
      <c r="O51" s="5"/>
      <c r="P51" s="5"/>
      <c r="Q51" s="5"/>
      <c r="R51" s="5"/>
      <c r="S51" s="10">
        <v>5.035625072196126E-4</v>
      </c>
      <c r="T51" s="11">
        <f t="shared" si="1"/>
        <v>59.790301924057033</v>
      </c>
      <c r="U51" s="12">
        <f t="shared" si="2"/>
        <v>72.589422240422749</v>
      </c>
      <c r="V51" s="12">
        <f t="shared" si="3"/>
        <v>22.165930097875023</v>
      </c>
      <c r="X51" s="10">
        <v>1.932397426571697E-4</v>
      </c>
      <c r="Y51" s="10">
        <v>32.334552764892578</v>
      </c>
      <c r="Z51" s="5"/>
      <c r="AA51" s="5"/>
      <c r="AB51" s="5"/>
      <c r="AC51" s="5"/>
      <c r="AD51" s="10">
        <v>1.932397426571697E-4</v>
      </c>
      <c r="AE51" s="11">
        <f t="shared" si="4"/>
        <v>35.523895904529041</v>
      </c>
      <c r="AF51" s="12">
        <f t="shared" si="23"/>
        <v>39.705230018909809</v>
      </c>
      <c r="AG51" s="12">
        <f t="shared" si="22"/>
        <v>54.326883182886988</v>
      </c>
      <c r="AI51" s="10">
        <v>6.251021841308102E-5</v>
      </c>
      <c r="AJ51" s="10">
        <v>4.849973201751709</v>
      </c>
      <c r="AK51" s="5"/>
      <c r="AL51" s="5"/>
      <c r="AM51" s="5"/>
      <c r="AN51" s="5"/>
      <c r="AO51" s="10">
        <v>6.251021841308102E-5</v>
      </c>
      <c r="AP51" s="11">
        <f t="shared" si="5"/>
        <v>13.065957220359687</v>
      </c>
      <c r="AQ51" s="12">
        <f t="shared" si="6"/>
        <v>14.253931770659195</v>
      </c>
      <c r="AR51" s="12">
        <f t="shared" si="7"/>
        <v>88.434436765728535</v>
      </c>
      <c r="AS51" s="13"/>
      <c r="AU51" s="10">
        <v>1.45E-5</v>
      </c>
      <c r="AV51" s="10">
        <v>0.15032300000000001</v>
      </c>
      <c r="AW51" s="5"/>
      <c r="AX51" s="5"/>
      <c r="AY51" s="5"/>
      <c r="AZ51" s="5"/>
      <c r="BA51" s="10">
        <v>1.45E-5</v>
      </c>
      <c r="BB51" s="11">
        <f t="shared" si="8"/>
        <v>2.1886023065310467</v>
      </c>
      <c r="BC51" s="12">
        <f t="shared" si="9"/>
        <v>2.384666881753529</v>
      </c>
      <c r="BD51" s="12">
        <f t="shared" si="24"/>
        <v>4.9922925819294273</v>
      </c>
      <c r="BF51" s="10">
        <v>1.4148691661830526E-5</v>
      </c>
      <c r="BG51" s="10">
        <v>0.17309923470020294</v>
      </c>
      <c r="BH51" s="5"/>
      <c r="BI51" s="5"/>
      <c r="BJ51" s="5"/>
      <c r="BK51" s="5"/>
      <c r="BL51" s="10">
        <v>1.4148691661830526E-5</v>
      </c>
      <c r="BM51" s="11">
        <f t="shared" si="11"/>
        <v>3.5128211579031174</v>
      </c>
      <c r="BN51" s="12">
        <f t="shared" si="12"/>
        <v>3.7914275826864574</v>
      </c>
      <c r="BO51" s="12">
        <f t="shared" si="13"/>
        <v>13.092300033840937</v>
      </c>
      <c r="BQ51" s="10">
        <v>7.3765804700087756E-5</v>
      </c>
      <c r="BR51" s="10">
        <v>28.632331848144531</v>
      </c>
      <c r="BS51" s="5"/>
      <c r="BT51" s="5"/>
      <c r="BU51" s="5"/>
      <c r="BV51" s="5"/>
      <c r="BW51" s="10">
        <v>7.3765804700087756E-5</v>
      </c>
      <c r="BX51" s="11">
        <f t="shared" si="14"/>
        <v>58.493907257049436</v>
      </c>
      <c r="BY51" s="12">
        <f t="shared" si="15"/>
        <v>62.555343200010846</v>
      </c>
      <c r="BZ51" s="12">
        <f t="shared" si="16"/>
        <v>1150.7706991788509</v>
      </c>
      <c r="CB51" s="10">
        <v>2.7045779279433191E-4</v>
      </c>
      <c r="CC51" s="10">
        <v>526.47344970703125</v>
      </c>
      <c r="CD51" s="5"/>
      <c r="CE51" s="5"/>
      <c r="CF51" s="5"/>
      <c r="CG51" s="5"/>
      <c r="CH51" s="10">
        <v>2.7045779279433191E-4</v>
      </c>
      <c r="CI51" s="11">
        <f t="shared" si="17"/>
        <v>585.87824616430964</v>
      </c>
      <c r="CJ51" s="12">
        <f t="shared" si="18"/>
        <v>622.74219392804753</v>
      </c>
      <c r="CK51" s="12">
        <f t="shared" si="19"/>
        <v>9267.6711138914543</v>
      </c>
    </row>
    <row r="52" spans="2:89" x14ac:dyDescent="0.2">
      <c r="B52" s="10">
        <v>5.2356248488649726E-4</v>
      </c>
      <c r="C52" s="10">
        <v>24.562397003173828</v>
      </c>
      <c r="D52" s="5"/>
      <c r="E52" s="5"/>
      <c r="F52" s="5"/>
      <c r="G52" s="5"/>
      <c r="H52" s="10">
        <v>5.2356248488649726E-4</v>
      </c>
      <c r="I52" s="11">
        <f t="shared" si="20"/>
        <v>15.848962823973991</v>
      </c>
      <c r="J52" s="12">
        <f t="shared" si="21"/>
        <v>22.200247236056242</v>
      </c>
      <c r="K52" s="12">
        <f>(J52-C52)^2</f>
        <v>5.5797515222936651</v>
      </c>
      <c r="L52" s="13"/>
      <c r="M52" s="10">
        <v>5.2356248488649726E-4</v>
      </c>
      <c r="N52" s="10">
        <v>81.483688354492188</v>
      </c>
      <c r="O52" s="5"/>
      <c r="P52" s="5"/>
      <c r="Q52" s="5"/>
      <c r="R52" s="5"/>
      <c r="S52" s="10">
        <v>5.2356248488649726E-4</v>
      </c>
      <c r="T52" s="11">
        <f t="shared" si="1"/>
        <v>63.387474090995624</v>
      </c>
      <c r="U52" s="12">
        <f t="shared" si="2"/>
        <v>76.956629645213255</v>
      </c>
      <c r="V52" s="12">
        <f t="shared" si="3"/>
        <v>20.494260557258237</v>
      </c>
      <c r="X52" s="10">
        <v>2.1323974942788482E-4</v>
      </c>
      <c r="Y52" s="10">
        <v>38.477996826171875</v>
      </c>
      <c r="Z52" s="5"/>
      <c r="AA52" s="5"/>
      <c r="AB52" s="5"/>
      <c r="AC52" s="5"/>
      <c r="AD52" s="10">
        <v>2.1323974942788482E-4</v>
      </c>
      <c r="AE52" s="11">
        <f t="shared" si="4"/>
        <v>41.179224006978245</v>
      </c>
      <c r="AF52" s="12">
        <f t="shared" si="23"/>
        <v>46.026217552023326</v>
      </c>
      <c r="AG52" s="12">
        <f>(AF52-Y52)^2</f>
        <v>56.975636126173399</v>
      </c>
      <c r="AI52" s="10">
        <v>6.6455715568736196E-5</v>
      </c>
      <c r="AJ52" s="10">
        <v>5.4745736122131348</v>
      </c>
      <c r="AK52" s="5"/>
      <c r="AL52" s="5"/>
      <c r="AM52" s="5"/>
      <c r="AN52" s="5"/>
      <c r="AO52" s="10">
        <v>6.6455715568736196E-5</v>
      </c>
      <c r="AP52" s="11">
        <f t="shared" si="5"/>
        <v>14.322314808586883</v>
      </c>
      <c r="AQ52" s="12">
        <f t="shared" si="6"/>
        <v>15.624519094658362</v>
      </c>
      <c r="AR52" s="12">
        <f>(AQ52-AJ52)^2</f>
        <v>103.02139329661028</v>
      </c>
      <c r="AS52" s="13"/>
      <c r="AU52" s="10">
        <v>1.5800000000000001E-5</v>
      </c>
      <c r="AV52" s="10">
        <v>0.230324</v>
      </c>
      <c r="AW52" s="5"/>
      <c r="AX52" s="5"/>
      <c r="AY52" s="5"/>
      <c r="AZ52" s="5"/>
      <c r="BA52" s="10">
        <v>1.5800000000000001E-5</v>
      </c>
      <c r="BB52" s="11">
        <f t="shared" si="8"/>
        <v>2.4894332143209899</v>
      </c>
      <c r="BC52" s="12">
        <f t="shared" si="9"/>
        <v>2.7124475391501592</v>
      </c>
      <c r="BD52" s="12">
        <f>(BC52-AV52)^2</f>
        <v>6.1609372636033122</v>
      </c>
      <c r="BF52" s="10">
        <v>1.5301991879823618E-5</v>
      </c>
      <c r="BG52" s="10">
        <v>0.26588916778564453</v>
      </c>
      <c r="BH52" s="5"/>
      <c r="BI52" s="5"/>
      <c r="BJ52" s="5"/>
      <c r="BK52" s="5"/>
      <c r="BL52" s="10">
        <v>1.5301991879823618E-5</v>
      </c>
      <c r="BM52" s="11">
        <f t="shared" si="11"/>
        <v>3.9509685007744588</v>
      </c>
      <c r="BN52" s="12">
        <f t="shared" si="12"/>
        <v>4.2643249624195017</v>
      </c>
      <c r="BO52" s="12">
        <f>(BN52-BG52)^2</f>
        <v>15.987488803809285</v>
      </c>
      <c r="BQ52" s="10">
        <v>8.1072277680505067E-5</v>
      </c>
      <c r="BR52" s="10">
        <v>39.392650604248047</v>
      </c>
      <c r="BS52" s="5"/>
      <c r="BT52" s="5"/>
      <c r="BU52" s="5"/>
      <c r="BV52" s="5"/>
      <c r="BW52" s="10">
        <v>8.1072277680505067E-5</v>
      </c>
      <c r="BX52" s="11">
        <f t="shared" si="14"/>
        <v>67.396379523011845</v>
      </c>
      <c r="BY52" s="12">
        <f t="shared" si="15"/>
        <v>72.075945157383799</v>
      </c>
      <c r="BZ52" s="12">
        <f>(BY52-BR52)^2</f>
        <v>1068.1977428470332</v>
      </c>
      <c r="CB52" s="10">
        <v>2.9045779956504703E-4</v>
      </c>
      <c r="CC52" s="10">
        <v>580.88629150390625</v>
      </c>
      <c r="CD52" s="5"/>
      <c r="CE52" s="5"/>
      <c r="CF52" s="5"/>
      <c r="CG52" s="5"/>
      <c r="CH52" s="10">
        <v>2.9045779956504703E-4</v>
      </c>
      <c r="CI52" s="11">
        <f t="shared" si="17"/>
        <v>652.0526857391194</v>
      </c>
      <c r="CJ52" s="12">
        <f t="shared" si="18"/>
        <v>693.08038441825863</v>
      </c>
      <c r="CK52" s="12">
        <f>(CJ52-CC52)^2</f>
        <v>12587.514484874335</v>
      </c>
    </row>
    <row r="53" spans="2:89" x14ac:dyDescent="0.2">
      <c r="B53" s="10">
        <v>5.4356252076104283E-4</v>
      </c>
      <c r="C53" s="10">
        <v>25.915338516235352</v>
      </c>
      <c r="D53" s="5"/>
      <c r="E53" s="5"/>
      <c r="F53" s="5"/>
      <c r="G53" s="5"/>
      <c r="H53" s="10">
        <v>5.4356252076104283E-4</v>
      </c>
      <c r="I53" s="11">
        <f t="shared" si="20"/>
        <v>16.765724381612326</v>
      </c>
      <c r="J53" s="12">
        <f t="shared" si="21"/>
        <v>23.484390145729616</v>
      </c>
      <c r="K53" s="12">
        <f t="shared" si="0"/>
        <v>5.9095099800644899</v>
      </c>
      <c r="L53" s="13"/>
      <c r="M53" s="10">
        <v>5.4356252076104283E-4</v>
      </c>
      <c r="N53" s="10">
        <v>85.699623107910156</v>
      </c>
      <c r="O53" s="5"/>
      <c r="P53" s="5"/>
      <c r="Q53" s="5"/>
      <c r="R53" s="5"/>
      <c r="S53" s="10">
        <v>5.4356252076104283E-4</v>
      </c>
      <c r="T53" s="11">
        <f t="shared" si="1"/>
        <v>67.054035753599734</v>
      </c>
      <c r="U53" s="12">
        <f t="shared" si="2"/>
        <v>81.408080534947388</v>
      </c>
      <c r="V53" s="12">
        <f t="shared" si="3"/>
        <v>18.417337655551901</v>
      </c>
      <c r="X53" s="10">
        <v>2.3323974164668471E-4</v>
      </c>
      <c r="Y53" s="10">
        <v>45.148548126220703</v>
      </c>
      <c r="Z53" s="5"/>
      <c r="AA53" s="5"/>
      <c r="AB53" s="5"/>
      <c r="AC53" s="5"/>
      <c r="AD53" s="10">
        <v>2.3323974164668471E-4</v>
      </c>
      <c r="AE53" s="11">
        <f t="shared" si="4"/>
        <v>47.106381030033219</v>
      </c>
      <c r="AF53" s="12">
        <f t="shared" si="23"/>
        <v>52.65102958252448</v>
      </c>
      <c r="AG53" s="12">
        <f t="shared" ref="AG53:AG116" si="25">(AF53-Y53)^2</f>
        <v>56.287228002182033</v>
      </c>
      <c r="AI53" s="10">
        <v>7.2373957664240152E-5</v>
      </c>
      <c r="AJ53" s="10">
        <v>6.4584732055664062</v>
      </c>
      <c r="AK53" s="5"/>
      <c r="AL53" s="5"/>
      <c r="AM53" s="5"/>
      <c r="AN53" s="5"/>
      <c r="AO53" s="10">
        <v>7.2373957664240152E-5</v>
      </c>
      <c r="AP53" s="11">
        <f t="shared" si="5"/>
        <v>16.277518231687726</v>
      </c>
      <c r="AQ53" s="12">
        <f t="shared" si="6"/>
        <v>17.757492264600479</v>
      </c>
      <c r="AR53" s="12">
        <f t="shared" ref="AR53:AR116" si="26">(AQ53-AJ53)^2</f>
        <v>127.66783169641523</v>
      </c>
      <c r="AS53" s="13"/>
      <c r="AU53" s="10">
        <v>1.7799999999999999E-5</v>
      </c>
      <c r="AV53" s="10">
        <v>0.35536899999999999</v>
      </c>
      <c r="AW53" s="5"/>
      <c r="AX53" s="5"/>
      <c r="AY53" s="5"/>
      <c r="AZ53" s="5"/>
      <c r="BA53" s="10">
        <v>1.7799999999999999E-5</v>
      </c>
      <c r="BB53" s="11">
        <f t="shared" si="8"/>
        <v>2.9767670697574697</v>
      </c>
      <c r="BC53" s="12">
        <f t="shared" si="9"/>
        <v>3.2434388946598864</v>
      </c>
      <c r="BD53" s="12">
        <f t="shared" ref="BD53:BD116" si="27">(BC53-AV53)^2</f>
        <v>8.3409477164407679</v>
      </c>
      <c r="BF53" s="10">
        <v>1.7031943571055308E-5</v>
      </c>
      <c r="BG53" s="10">
        <v>0.40895912051200867</v>
      </c>
      <c r="BH53" s="5"/>
      <c r="BI53" s="5"/>
      <c r="BJ53" s="5"/>
      <c r="BK53" s="5"/>
      <c r="BL53" s="10">
        <v>1.7031943571055308E-5</v>
      </c>
      <c r="BM53" s="11">
        <f t="shared" si="11"/>
        <v>4.6395721290267602</v>
      </c>
      <c r="BN53" s="12">
        <f t="shared" si="12"/>
        <v>5.0075426419816997</v>
      </c>
      <c r="BO53" s="12">
        <f t="shared" ref="BO53:BO116" si="28">(BN53-BG53)^2</f>
        <v>21.146970403932585</v>
      </c>
      <c r="BQ53" s="10">
        <v>9.203197987517342E-5</v>
      </c>
      <c r="BR53" s="10">
        <v>56.036689758300781</v>
      </c>
      <c r="BS53" s="5"/>
      <c r="BT53" s="5"/>
      <c r="BU53" s="5"/>
      <c r="BV53" s="5"/>
      <c r="BW53" s="10">
        <v>9.203197987517342E-5</v>
      </c>
      <c r="BX53" s="11">
        <f t="shared" si="14"/>
        <v>81.514741029820712</v>
      </c>
      <c r="BY53" s="12">
        <f t="shared" si="15"/>
        <v>87.174593732852557</v>
      </c>
      <c r="BZ53" s="12">
        <f t="shared" ref="BZ53:BZ116" si="29">(BY53-BR53)^2</f>
        <v>969.56906392840733</v>
      </c>
      <c r="CB53" s="10">
        <v>3.1045780633576214E-4</v>
      </c>
      <c r="CC53" s="10">
        <v>655.84637451171875</v>
      </c>
      <c r="CD53" s="5"/>
      <c r="CE53" s="5"/>
      <c r="CF53" s="5"/>
      <c r="CG53" s="5"/>
      <c r="CH53" s="10">
        <v>3.1045780633576214E-4</v>
      </c>
      <c r="CI53" s="11">
        <f t="shared" si="17"/>
        <v>720.54647912572716</v>
      </c>
      <c r="CJ53" s="12">
        <f t="shared" si="18"/>
        <v>765.88386439602209</v>
      </c>
      <c r="CK53" s="12">
        <f t="shared" ref="CK53:CK116" si="30">(CJ53-CC53)^2</f>
        <v>12108.249180038159</v>
      </c>
    </row>
    <row r="54" spans="2:89" x14ac:dyDescent="0.2">
      <c r="B54" s="10">
        <v>5.6356249842792749E-4</v>
      </c>
      <c r="C54" s="10">
        <v>27.276853561401367</v>
      </c>
      <c r="D54" s="5"/>
      <c r="E54" s="5"/>
      <c r="F54" s="5"/>
      <c r="G54" s="5"/>
      <c r="H54" s="10">
        <v>5.6356249842792749E-4</v>
      </c>
      <c r="I54" s="11">
        <f t="shared" si="20"/>
        <v>17.699508031160288</v>
      </c>
      <c r="J54" s="12">
        <f t="shared" si="21"/>
        <v>24.792376549331621</v>
      </c>
      <c r="K54" s="12">
        <f t="shared" si="0"/>
        <v>6.1726260235030139</v>
      </c>
      <c r="L54" s="13"/>
      <c r="M54" s="10">
        <v>5.6356249842792749E-4</v>
      </c>
      <c r="N54" s="10">
        <v>89.944541931152344</v>
      </c>
      <c r="O54" s="5"/>
      <c r="P54" s="5"/>
      <c r="Q54" s="5"/>
      <c r="R54" s="5"/>
      <c r="S54" s="10">
        <v>5.6356249842792749E-4</v>
      </c>
      <c r="T54" s="11">
        <f t="shared" si="1"/>
        <v>70.788676786562633</v>
      </c>
      <c r="U54" s="12">
        <f t="shared" si="2"/>
        <v>85.942184329948887</v>
      </c>
      <c r="V54" s="12">
        <f t="shared" si="3"/>
        <v>16.018866367911087</v>
      </c>
      <c r="X54" s="10">
        <v>2.532397338654846E-4</v>
      </c>
      <c r="Y54" s="10">
        <v>52.988792419433594</v>
      </c>
      <c r="Z54" s="5"/>
      <c r="AA54" s="5"/>
      <c r="AB54" s="5"/>
      <c r="AC54" s="5"/>
      <c r="AD54" s="10">
        <v>2.532397338654846E-4</v>
      </c>
      <c r="AE54" s="11">
        <f t="shared" si="4"/>
        <v>53.293431613194812</v>
      </c>
      <c r="AF54" s="12">
        <f t="shared" si="23"/>
        <v>59.566325900340267</v>
      </c>
      <c r="AG54" s="12">
        <f t="shared" si="25"/>
        <v>43.263946692448258</v>
      </c>
      <c r="AI54" s="10">
        <v>8.1251317169517279E-5</v>
      </c>
      <c r="AJ54" s="10">
        <v>8.0566740036010742</v>
      </c>
      <c r="AK54" s="5"/>
      <c r="AL54" s="5"/>
      <c r="AM54" s="5"/>
      <c r="AN54" s="5"/>
      <c r="AO54" s="10">
        <v>8.1251317169517279E-5</v>
      </c>
      <c r="AP54" s="11">
        <f t="shared" si="5"/>
        <v>19.362450590112807</v>
      </c>
      <c r="AQ54" s="12">
        <f t="shared" si="6"/>
        <v>21.122910856785293</v>
      </c>
      <c r="AR54" s="12">
        <f t="shared" si="26"/>
        <v>170.72654550350941</v>
      </c>
      <c r="AS54" s="13"/>
      <c r="AU54" s="10">
        <v>2.0699999999999998E-5</v>
      </c>
      <c r="AV54" s="10">
        <v>0.55411699999999997</v>
      </c>
      <c r="AW54" s="5"/>
      <c r="AX54" s="5"/>
      <c r="AY54" s="5"/>
      <c r="AZ54" s="5"/>
      <c r="BA54" s="10">
        <v>2.0699999999999998E-5</v>
      </c>
      <c r="BB54" s="11">
        <f t="shared" si="8"/>
        <v>3.733106392839741</v>
      </c>
      <c r="BC54" s="12">
        <f t="shared" si="9"/>
        <v>4.0675344051781606</v>
      </c>
      <c r="BD54" s="12">
        <f t="shared" si="27"/>
        <v>12.344101863008841</v>
      </c>
      <c r="BF54" s="10">
        <v>1.9626870198408142E-5</v>
      </c>
      <c r="BG54" s="10">
        <v>0.63215845823287964</v>
      </c>
      <c r="BH54" s="5"/>
      <c r="BI54" s="5"/>
      <c r="BJ54" s="5"/>
      <c r="BK54" s="5"/>
      <c r="BL54" s="10">
        <v>1.9626870198408142E-5</v>
      </c>
      <c r="BM54" s="11">
        <f t="shared" si="11"/>
        <v>5.7392902938402139</v>
      </c>
      <c r="BN54" s="12">
        <f t="shared" si="12"/>
        <v>6.1944808878626629</v>
      </c>
      <c r="BO54" s="12">
        <f t="shared" si="28"/>
        <v>30.939430811162577</v>
      </c>
      <c r="BQ54" s="10">
        <v>1.0847154771909118E-4</v>
      </c>
      <c r="BR54" s="10">
        <v>81.799720764160156</v>
      </c>
      <c r="BS54" s="5"/>
      <c r="BT54" s="5"/>
      <c r="BU54" s="5"/>
      <c r="BV54" s="5"/>
      <c r="BW54" s="10">
        <v>1.0847154771909118E-4</v>
      </c>
      <c r="BX54" s="11">
        <f t="shared" si="14"/>
        <v>104.30419146505305</v>
      </c>
      <c r="BY54" s="12">
        <f t="shared" si="15"/>
        <v>111.54639517622063</v>
      </c>
      <c r="BZ54" s="12">
        <f t="shared" si="29"/>
        <v>884.86463857713318</v>
      </c>
      <c r="CB54" s="10">
        <v>3.3045781310647726E-4</v>
      </c>
      <c r="CC54" s="10">
        <v>726.2562255859375</v>
      </c>
      <c r="CD54" s="5"/>
      <c r="CE54" s="5"/>
      <c r="CF54" s="5"/>
      <c r="CG54" s="5"/>
      <c r="CH54" s="10">
        <v>3.3045781310647726E-4</v>
      </c>
      <c r="CI54" s="11">
        <f t="shared" si="17"/>
        <v>791.28359210353017</v>
      </c>
      <c r="CJ54" s="12">
        <f t="shared" si="18"/>
        <v>841.07181550417624</v>
      </c>
      <c r="CK54" s="12">
        <f t="shared" si="30"/>
        <v>13182.619688273166</v>
      </c>
    </row>
    <row r="55" spans="2:89" x14ac:dyDescent="0.2">
      <c r="B55" s="10">
        <v>5.8356247609481215E-4</v>
      </c>
      <c r="C55" s="10">
        <v>28.650211334228516</v>
      </c>
      <c r="D55" s="5"/>
      <c r="E55" s="5"/>
      <c r="F55" s="5"/>
      <c r="G55" s="5"/>
      <c r="H55" s="10">
        <v>5.8356247609481215E-4</v>
      </c>
      <c r="I55" s="11">
        <f t="shared" si="20"/>
        <v>18.650011497130791</v>
      </c>
      <c r="J55" s="12">
        <f t="shared" si="21"/>
        <v>26.123783038048625</v>
      </c>
      <c r="K55" s="12">
        <f t="shared" si="0"/>
        <v>6.3828399357384242</v>
      </c>
      <c r="L55" s="13"/>
      <c r="M55" s="10">
        <v>5.8356247609481215E-4</v>
      </c>
      <c r="N55" s="10">
        <v>94.218276977539062</v>
      </c>
      <c r="O55" s="5"/>
      <c r="P55" s="5"/>
      <c r="Q55" s="5"/>
      <c r="R55" s="5"/>
      <c r="S55" s="10">
        <v>5.8356247609481215E-4</v>
      </c>
      <c r="T55" s="11">
        <f t="shared" si="1"/>
        <v>74.590188247708184</v>
      </c>
      <c r="U55" s="12">
        <f t="shared" si="2"/>
        <v>90.557473293623957</v>
      </c>
      <c r="V55" s="12">
        <f t="shared" si="3"/>
        <v>13.401483612166407</v>
      </c>
      <c r="X55" s="10">
        <v>2.7323974063619971E-4</v>
      </c>
      <c r="Y55" s="10">
        <v>59.799694061279297</v>
      </c>
      <c r="Z55" s="5"/>
      <c r="AA55" s="5"/>
      <c r="AB55" s="5"/>
      <c r="AC55" s="5"/>
      <c r="AD55" s="10">
        <v>2.7323974063619971E-4</v>
      </c>
      <c r="AE55" s="11">
        <f t="shared" si="4"/>
        <v>59.729889284244003</v>
      </c>
      <c r="AF55" s="12">
        <f t="shared" si="23"/>
        <v>66.760385724825966</v>
      </c>
      <c r="AG55" s="12">
        <f t="shared" si="25"/>
        <v>48.451228434968094</v>
      </c>
      <c r="AI55" s="10">
        <v>9.456736734136939E-5</v>
      </c>
      <c r="AJ55" s="10">
        <v>10.997051239013672</v>
      </c>
      <c r="AK55" s="5"/>
      <c r="AL55" s="5"/>
      <c r="AM55" s="5"/>
      <c r="AN55" s="5"/>
      <c r="AO55" s="10">
        <v>9.456736734136939E-5</v>
      </c>
      <c r="AP55" s="11">
        <f t="shared" si="5"/>
        <v>24.312334130786411</v>
      </c>
      <c r="AQ55" s="12">
        <f t="shared" si="6"/>
        <v>26.522844521923087</v>
      </c>
      <c r="AR55" s="12">
        <f t="shared" si="26"/>
        <v>241.05025706363512</v>
      </c>
      <c r="AS55" s="13"/>
      <c r="AU55" s="10">
        <v>2.51E-5</v>
      </c>
      <c r="AV55" s="10">
        <v>0.876749</v>
      </c>
      <c r="AW55" s="5"/>
      <c r="AX55" s="5"/>
      <c r="AY55" s="5"/>
      <c r="AZ55" s="5"/>
      <c r="BA55" s="10">
        <v>2.51E-5</v>
      </c>
      <c r="BB55" s="11">
        <f t="shared" si="8"/>
        <v>4.9845439708215498</v>
      </c>
      <c r="BC55" s="12">
        <f t="shared" si="9"/>
        <v>5.4310812395617667</v>
      </c>
      <c r="BD55" s="12">
        <f t="shared" si="27"/>
        <v>20.741942148311697</v>
      </c>
      <c r="BF55" s="10">
        <v>2.3519260139437392E-5</v>
      </c>
      <c r="BG55" s="10">
        <v>0.98551023006439209</v>
      </c>
      <c r="BH55" s="5"/>
      <c r="BI55" s="5"/>
      <c r="BJ55" s="5"/>
      <c r="BK55" s="5"/>
      <c r="BL55" s="10">
        <v>2.3519260139437392E-5</v>
      </c>
      <c r="BM55" s="11">
        <f t="shared" si="11"/>
        <v>7.5286498694093611</v>
      </c>
      <c r="BN55" s="12">
        <f t="shared" si="12"/>
        <v>8.1257569036922455</v>
      </c>
      <c r="BO55" s="12">
        <f t="shared" si="28"/>
        <v>50.983122560253626</v>
      </c>
      <c r="BQ55" s="10">
        <v>1.2847153993789107E-4</v>
      </c>
      <c r="BR55" s="10">
        <v>114.02432250976562</v>
      </c>
      <c r="BS55" s="5"/>
      <c r="BT55" s="5"/>
      <c r="BU55" s="5"/>
      <c r="BV55" s="5"/>
      <c r="BW55" s="10">
        <v>1.2847153993789107E-4</v>
      </c>
      <c r="BX55" s="11">
        <f t="shared" si="14"/>
        <v>134.44306360931498</v>
      </c>
      <c r="BY55" s="12">
        <f t="shared" si="15"/>
        <v>143.77791430453698</v>
      </c>
      <c r="BZ55" s="12">
        <f t="shared" si="29"/>
        <v>885.27622468988523</v>
      </c>
      <c r="CB55" s="10">
        <v>3.5045781987719238E-4</v>
      </c>
      <c r="CC55" s="10">
        <v>802.9832763671875</v>
      </c>
      <c r="CD55" s="5"/>
      <c r="CE55" s="5"/>
      <c r="CF55" s="5"/>
      <c r="CG55" s="5"/>
      <c r="CH55" s="10">
        <v>3.5045781987719238E-4</v>
      </c>
      <c r="CI55" s="11">
        <f t="shared" si="17"/>
        <v>864.19501366069244</v>
      </c>
      <c r="CJ55" s="12">
        <f t="shared" si="18"/>
        <v>918.57088450047775</v>
      </c>
      <c r="CK55" s="12">
        <f t="shared" si="30"/>
        <v>13360.495153975065</v>
      </c>
    </row>
    <row r="56" spans="2:89" x14ac:dyDescent="0.2">
      <c r="B56" s="10">
        <v>6.0356251196935773E-4</v>
      </c>
      <c r="C56" s="10">
        <v>30.035293579101562</v>
      </c>
      <c r="D56" s="5"/>
      <c r="E56" s="5"/>
      <c r="F56" s="5"/>
      <c r="G56" s="5"/>
      <c r="H56" s="10">
        <v>6.0356251196935773E-4</v>
      </c>
      <c r="I56" s="11">
        <f t="shared" si="20"/>
        <v>19.616948519726282</v>
      </c>
      <c r="J56" s="12">
        <f t="shared" si="21"/>
        <v>27.478208636854689</v>
      </c>
      <c r="K56" s="12">
        <f t="shared" si="0"/>
        <v>6.5386834018656987</v>
      </c>
      <c r="L56" s="13"/>
      <c r="M56" s="10">
        <v>6.0356251196935773E-4</v>
      </c>
      <c r="N56" s="10">
        <v>98.511276245117188</v>
      </c>
      <c r="O56" s="5"/>
      <c r="P56" s="5"/>
      <c r="Q56" s="5"/>
      <c r="R56" s="5"/>
      <c r="S56" s="10">
        <v>6.0356251196935773E-4</v>
      </c>
      <c r="T56" s="11">
        <f t="shared" si="1"/>
        <v>78.457425249153033</v>
      </c>
      <c r="U56" s="12">
        <f t="shared" si="2"/>
        <v>95.252557455570908</v>
      </c>
      <c r="V56" s="12">
        <f t="shared" si="3"/>
        <v>10.619248149341965</v>
      </c>
      <c r="X56" s="10">
        <v>2.9323974740691483E-4</v>
      </c>
      <c r="Y56" s="10">
        <v>66.744834899902344</v>
      </c>
      <c r="Z56" s="5"/>
      <c r="AA56" s="5"/>
      <c r="AB56" s="5"/>
      <c r="AC56" s="5"/>
      <c r="AD56" s="10">
        <v>2.9323974740691483E-4</v>
      </c>
      <c r="AE56" s="11">
        <f t="shared" si="4"/>
        <v>66.406435344181531</v>
      </c>
      <c r="AF56" s="12">
        <f t="shared" si="23"/>
        <v>74.222793501104476</v>
      </c>
      <c r="AG56" s="12">
        <f t="shared" si="25"/>
        <v>55.919864841292956</v>
      </c>
      <c r="AI56" s="10">
        <v>1.1454143532318994E-4</v>
      </c>
      <c r="AJ56" s="10">
        <v>20.190803527832031</v>
      </c>
      <c r="AK56" s="5"/>
      <c r="AL56" s="5"/>
      <c r="AM56" s="5"/>
      <c r="AN56" s="5"/>
      <c r="AO56" s="10">
        <v>1.1454143532318994E-4</v>
      </c>
      <c r="AP56" s="11">
        <f t="shared" si="5"/>
        <v>32.408478233369671</v>
      </c>
      <c r="AQ56" s="12">
        <f t="shared" si="6"/>
        <v>35.355101026163325</v>
      </c>
      <c r="AR56" s="12">
        <f t="shared" si="26"/>
        <v>229.95591861789674</v>
      </c>
      <c r="AS56" s="13"/>
      <c r="AU56" s="10">
        <v>3.1600000000000002E-5</v>
      </c>
      <c r="AV56" s="10">
        <v>1.4142790000000001</v>
      </c>
      <c r="AW56" s="5"/>
      <c r="AX56" s="5"/>
      <c r="AY56" s="5"/>
      <c r="AZ56" s="5"/>
      <c r="BA56" s="10">
        <v>3.1600000000000002E-5</v>
      </c>
      <c r="BB56" s="11">
        <f t="shared" si="8"/>
        <v>7.0411804286295903</v>
      </c>
      <c r="BC56" s="12">
        <f t="shared" si="9"/>
        <v>7.6719601941833711</v>
      </c>
      <c r="BD56" s="12">
        <f t="shared" si="27"/>
        <v>39.158573928036226</v>
      </c>
      <c r="BF56" s="10">
        <v>2.9357845050981268E-5</v>
      </c>
      <c r="BG56" s="10">
        <v>1.5543695688247681</v>
      </c>
      <c r="BH56" s="5"/>
      <c r="BI56" s="5"/>
      <c r="BJ56" s="5"/>
      <c r="BK56" s="5"/>
      <c r="BL56" s="10">
        <v>2.9357845050981268E-5</v>
      </c>
      <c r="BM56" s="11">
        <f t="shared" si="11"/>
        <v>10.499482099768084</v>
      </c>
      <c r="BN56" s="12">
        <f t="shared" si="12"/>
        <v>11.332209710540956</v>
      </c>
      <c r="BO56" s="12">
        <f t="shared" si="28"/>
        <v>95.606157836956456</v>
      </c>
      <c r="BQ56" s="10">
        <v>1.4847154670860618E-4</v>
      </c>
      <c r="BR56" s="10">
        <v>147.15704345703125</v>
      </c>
      <c r="BS56" s="5"/>
      <c r="BT56" s="5"/>
      <c r="BU56" s="5"/>
      <c r="BV56" s="5"/>
      <c r="BW56" s="10">
        <v>1.4847154670860618E-4</v>
      </c>
      <c r="BX56" s="11">
        <f t="shared" si="14"/>
        <v>167.02937452127907</v>
      </c>
      <c r="BY56" s="12">
        <f t="shared" si="15"/>
        <v>178.6268064081587</v>
      </c>
      <c r="BZ56" s="12">
        <f t="shared" si="29"/>
        <v>990.34598020015392</v>
      </c>
      <c r="CB56" s="10">
        <v>3.7045779754407704E-4</v>
      </c>
      <c r="CC56" s="10">
        <v>883.0234375</v>
      </c>
      <c r="CD56" s="5"/>
      <c r="CE56" s="5"/>
      <c r="CF56" s="5"/>
      <c r="CG56" s="5"/>
      <c r="CH56" s="10">
        <v>3.7045779754407704E-4</v>
      </c>
      <c r="CI56" s="11">
        <f t="shared" si="17"/>
        <v>939.21762610570136</v>
      </c>
      <c r="CJ56" s="12">
        <f t="shared" si="18"/>
        <v>998.31398227563557</v>
      </c>
      <c r="CK56" s="12">
        <f t="shared" si="30"/>
        <v>13291.90971466283</v>
      </c>
    </row>
    <row r="57" spans="2:89" x14ac:dyDescent="0.2">
      <c r="B57" s="10">
        <v>6.2356248963624239E-4</v>
      </c>
      <c r="C57" s="10">
        <v>31.431219100952148</v>
      </c>
      <c r="D57" s="5"/>
      <c r="E57" s="5"/>
      <c r="F57" s="5"/>
      <c r="G57" s="5"/>
      <c r="H57" s="10">
        <v>6.2356248963624239E-4</v>
      </c>
      <c r="I57" s="11">
        <f t="shared" si="20"/>
        <v>20.600038870642152</v>
      </c>
      <c r="J57" s="12">
        <f t="shared" si="21"/>
        <v>28.855260819266281</v>
      </c>
      <c r="K57" s="12">
        <f t="shared" si="0"/>
        <v>6.6355610689860072</v>
      </c>
      <c r="L57" s="13"/>
      <c r="M57" s="10">
        <v>6.2356248963624239E-4</v>
      </c>
      <c r="N57" s="10">
        <v>102.81237030029297</v>
      </c>
      <c r="O57" s="5"/>
      <c r="P57" s="5"/>
      <c r="Q57" s="5"/>
      <c r="R57" s="5"/>
      <c r="S57" s="10">
        <v>6.2356248963624239E-4</v>
      </c>
      <c r="T57" s="11">
        <f t="shared" si="1"/>
        <v>82.389267025797594</v>
      </c>
      <c r="U57" s="12">
        <f t="shared" si="2"/>
        <v>100.02607613205964</v>
      </c>
      <c r="V57" s="12">
        <f t="shared" si="3"/>
        <v>7.7634351919310403</v>
      </c>
      <c r="X57" s="10">
        <v>3.1323975417762995E-4</v>
      </c>
      <c r="Y57" s="10">
        <v>73.78887939453125</v>
      </c>
      <c r="Z57" s="5"/>
      <c r="AA57" s="5"/>
      <c r="AB57" s="5"/>
      <c r="AC57" s="5"/>
      <c r="AD57" s="10">
        <v>3.1323975417762995E-4</v>
      </c>
      <c r="AE57" s="11">
        <f t="shared" si="4"/>
        <v>73.314727518177804</v>
      </c>
      <c r="AF57" s="12">
        <f t="shared" si="23"/>
        <v>81.944225028308836</v>
      </c>
      <c r="AG57" s="12">
        <f t="shared" si="25"/>
        <v>66.509662406375128</v>
      </c>
      <c r="AI57" s="10">
        <v>1.3454143481794745E-4</v>
      </c>
      <c r="AJ57" s="10">
        <v>31.250791549682617</v>
      </c>
      <c r="AK57" s="5"/>
      <c r="AL57" s="5"/>
      <c r="AM57" s="5"/>
      <c r="AN57" s="5"/>
      <c r="AO57" s="10">
        <v>1.3454143481794745E-4</v>
      </c>
      <c r="AP57" s="11">
        <f t="shared" si="5"/>
        <v>41.257108741193022</v>
      </c>
      <c r="AQ57" s="12">
        <f t="shared" si="6"/>
        <v>45.008261020117097</v>
      </c>
      <c r="AR57" s="12">
        <f t="shared" si="26"/>
        <v>189.26796622993675</v>
      </c>
      <c r="AS57" s="13"/>
      <c r="AU57" s="10">
        <v>4.1499999999999999E-5</v>
      </c>
      <c r="AV57" s="10">
        <v>3.3271090000000001</v>
      </c>
      <c r="AW57" s="5"/>
      <c r="AX57" s="5"/>
      <c r="AY57" s="5"/>
      <c r="AZ57" s="5"/>
      <c r="BA57" s="10">
        <v>4.1499999999999999E-5</v>
      </c>
      <c r="BB57" s="11">
        <f t="shared" si="8"/>
        <v>10.597099065546645</v>
      </c>
      <c r="BC57" s="12">
        <f t="shared" si="9"/>
        <v>11.546433588624145</v>
      </c>
      <c r="BD57" s="12">
        <f t="shared" si="27"/>
        <v>67.557296693161476</v>
      </c>
      <c r="BF57" s="10">
        <v>3.8115722418297082E-5</v>
      </c>
      <c r="BG57" s="10">
        <v>3.4865958690643311</v>
      </c>
      <c r="BH57" s="5"/>
      <c r="BI57" s="5"/>
      <c r="BJ57" s="5"/>
      <c r="BK57" s="5"/>
      <c r="BL57" s="10">
        <v>3.8115722418297082E-5</v>
      </c>
      <c r="BM57" s="11">
        <f t="shared" si="11"/>
        <v>15.532374375404629</v>
      </c>
      <c r="BN57" s="12">
        <f t="shared" si="12"/>
        <v>16.764267232629098</v>
      </c>
      <c r="BO57" s="12">
        <f t="shared" si="28"/>
        <v>176.29655683882788</v>
      </c>
      <c r="BQ57" s="10">
        <v>1.6847153892740607E-4</v>
      </c>
      <c r="BR57" s="10">
        <v>183.53662109375</v>
      </c>
      <c r="BS57" s="5"/>
      <c r="BT57" s="5"/>
      <c r="BU57" s="5"/>
      <c r="BV57" s="5"/>
      <c r="BW57" s="10">
        <v>1.6847153892740607E-4</v>
      </c>
      <c r="BX57" s="11">
        <f t="shared" si="14"/>
        <v>201.89140020202834</v>
      </c>
      <c r="BY57" s="12">
        <f t="shared" si="15"/>
        <v>215.90942409214051</v>
      </c>
      <c r="BZ57" s="12">
        <f t="shared" si="29"/>
        <v>1047.9983739726017</v>
      </c>
      <c r="CB57" s="10">
        <v>3.9045780431479216E-4</v>
      </c>
      <c r="CC57" s="10">
        <v>965.00384521484375</v>
      </c>
      <c r="CD57" s="5"/>
      <c r="CE57" s="5"/>
      <c r="CF57" s="5"/>
      <c r="CG57" s="5"/>
      <c r="CH57" s="10">
        <v>3.9045780431479216E-4</v>
      </c>
      <c r="CI57" s="11">
        <f t="shared" si="17"/>
        <v>1016.2938214630593</v>
      </c>
      <c r="CJ57" s="12">
        <f t="shared" si="18"/>
        <v>1080.239876112299</v>
      </c>
      <c r="CK57" s="12">
        <f t="shared" si="30"/>
        <v>13279.342816999271</v>
      </c>
    </row>
    <row r="58" spans="2:89" x14ac:dyDescent="0.2">
      <c r="B58" s="10">
        <v>6.4356252551078796E-4</v>
      </c>
      <c r="C58" s="10">
        <v>32.829444885253906</v>
      </c>
      <c r="D58" s="5"/>
      <c r="E58" s="5"/>
      <c r="F58" s="5"/>
      <c r="G58" s="5"/>
      <c r="H58" s="10">
        <v>6.4356252551078796E-4</v>
      </c>
      <c r="I58" s="11">
        <f t="shared" si="20"/>
        <v>21.599026996632205</v>
      </c>
      <c r="J58" s="12">
        <f t="shared" si="21"/>
        <v>30.254581622096129</v>
      </c>
      <c r="K58" s="12">
        <f t="shared" si="0"/>
        <v>6.629920823959516</v>
      </c>
      <c r="L58" s="13"/>
      <c r="M58" s="10">
        <v>6.4356252551078796E-4</v>
      </c>
      <c r="N58" s="10">
        <v>107.13862609863281</v>
      </c>
      <c r="O58" s="5"/>
      <c r="P58" s="5"/>
      <c r="Q58" s="5"/>
      <c r="R58" s="5"/>
      <c r="S58" s="10">
        <v>6.4356252551078796E-4</v>
      </c>
      <c r="T58" s="11">
        <f t="shared" si="1"/>
        <v>86.384691499733549</v>
      </c>
      <c r="U58" s="12">
        <f t="shared" si="2"/>
        <v>104.87678845220536</v>
      </c>
      <c r="V58" s="12">
        <f t="shared" si="3"/>
        <v>5.1159095387964753</v>
      </c>
      <c r="X58" s="10">
        <v>3.3323976094834507E-4</v>
      </c>
      <c r="Y58" s="10">
        <v>80.921089172363281</v>
      </c>
      <c r="Z58" s="5"/>
      <c r="AA58" s="5"/>
      <c r="AB58" s="5"/>
      <c r="AC58" s="5"/>
      <c r="AD58" s="10">
        <v>3.3323976094834507E-4</v>
      </c>
      <c r="AE58" s="11">
        <f t="shared" si="4"/>
        <v>80.44723734258946</v>
      </c>
      <c r="AF58" s="12">
        <f t="shared" si="23"/>
        <v>89.916265706265364</v>
      </c>
      <c r="AG58" s="12">
        <f t="shared" si="25"/>
        <v>80.913200876062675</v>
      </c>
      <c r="AI58" s="10">
        <v>1.5454142703674734E-4</v>
      </c>
      <c r="AJ58" s="10">
        <v>42.602775573730469</v>
      </c>
      <c r="AK58" s="5"/>
      <c r="AL58" s="5"/>
      <c r="AM58" s="5"/>
      <c r="AN58" s="5"/>
      <c r="AO58" s="10">
        <v>1.5454142703674734E-4</v>
      </c>
      <c r="AP58" s="11">
        <f t="shared" si="5"/>
        <v>50.790452811780973</v>
      </c>
      <c r="AQ58" s="12">
        <f t="shared" si="6"/>
        <v>55.408389662558662</v>
      </c>
      <c r="AR58" s="12">
        <f t="shared" si="26"/>
        <v>163.98375219199511</v>
      </c>
      <c r="AS58" s="13"/>
      <c r="AU58" s="10">
        <v>5.63E-5</v>
      </c>
      <c r="AV58" s="10">
        <v>9.0209170000000007</v>
      </c>
      <c r="AW58" s="5"/>
      <c r="AX58" s="5"/>
      <c r="AY58" s="5"/>
      <c r="AZ58" s="5"/>
      <c r="BA58" s="10">
        <v>5.63E-5</v>
      </c>
      <c r="BB58" s="11">
        <f t="shared" si="8"/>
        <v>16.744702715566035</v>
      </c>
      <c r="BC58" s="12">
        <f t="shared" si="9"/>
        <v>18.24476648473836</v>
      </c>
      <c r="BD58" s="12">
        <f t="shared" si="27"/>
        <v>85.079399317108098</v>
      </c>
      <c r="BF58" s="10">
        <v>4.1399925976293162E-5</v>
      </c>
      <c r="BG58" s="10">
        <v>5.5076436996459961</v>
      </c>
      <c r="BH58" s="5"/>
      <c r="BI58" s="5"/>
      <c r="BJ58" s="5"/>
      <c r="BK58" s="5"/>
      <c r="BL58" s="10">
        <v>4.1399925976293162E-5</v>
      </c>
      <c r="BM58" s="11">
        <f t="shared" si="11"/>
        <v>17.582513656892839</v>
      </c>
      <c r="BN58" s="12">
        <f t="shared" si="12"/>
        <v>18.97700573276477</v>
      </c>
      <c r="BO58" s="12">
        <f t="shared" si="28"/>
        <v>181.4237135792215</v>
      </c>
      <c r="BQ58" s="10">
        <v>1.8847154569812119E-4</v>
      </c>
      <c r="BR58" s="10">
        <v>219.87399291992188</v>
      </c>
      <c r="BS58" s="5"/>
      <c r="BT58" s="5"/>
      <c r="BU58" s="5"/>
      <c r="BV58" s="5"/>
      <c r="BW58" s="10">
        <v>1.8847154569812119E-4</v>
      </c>
      <c r="BX58" s="11">
        <f t="shared" si="14"/>
        <v>238.88929788927913</v>
      </c>
      <c r="BY58" s="12">
        <f t="shared" si="15"/>
        <v>255.47621482359634</v>
      </c>
      <c r="BZ58" s="12">
        <f t="shared" si="29"/>
        <v>1267.5182044784776</v>
      </c>
      <c r="CB58" s="10">
        <v>4.1045781108550727E-4</v>
      </c>
      <c r="CC58" s="10">
        <v>1048.767333984375</v>
      </c>
      <c r="CD58" s="5"/>
      <c r="CE58" s="5"/>
      <c r="CF58" s="5"/>
      <c r="CG58" s="5"/>
      <c r="CH58" s="10">
        <v>4.1045781108550727E-4</v>
      </c>
      <c r="CI58" s="11">
        <f t="shared" si="17"/>
        <v>1095.3701728838134</v>
      </c>
      <c r="CJ58" s="12">
        <f t="shared" si="18"/>
        <v>1164.2917774996313</v>
      </c>
      <c r="CK58" s="12">
        <f t="shared" si="30"/>
        <v>13345.897049509638</v>
      </c>
    </row>
    <row r="59" spans="2:89" x14ac:dyDescent="0.2">
      <c r="B59" s="10">
        <v>6.6356250317767262E-4</v>
      </c>
      <c r="C59" s="10">
        <v>34.240196228027344</v>
      </c>
      <c r="D59" s="5"/>
      <c r="E59" s="5"/>
      <c r="F59" s="5"/>
      <c r="G59" s="5"/>
      <c r="H59" s="10">
        <v>6.6356250317767262E-4</v>
      </c>
      <c r="I59" s="11">
        <f t="shared" si="20"/>
        <v>22.613658089504991</v>
      </c>
      <c r="J59" s="12">
        <f t="shared" si="21"/>
        <v>31.675814125783575</v>
      </c>
      <c r="K59" s="12">
        <f t="shared" si="0"/>
        <v>6.576055566308173</v>
      </c>
      <c r="L59" s="13"/>
      <c r="M59" s="10">
        <v>6.6356250317767262E-4</v>
      </c>
      <c r="N59" s="10">
        <v>111.67539215087891</v>
      </c>
      <c r="O59" s="5"/>
      <c r="P59" s="5"/>
      <c r="Q59" s="5"/>
      <c r="R59" s="5"/>
      <c r="S59" s="10">
        <v>6.6356250317767262E-4</v>
      </c>
      <c r="T59" s="11">
        <f t="shared" si="1"/>
        <v>90.442679572877736</v>
      </c>
      <c r="U59" s="12">
        <f t="shared" si="2"/>
        <v>109.80345716283018</v>
      </c>
      <c r="V59" s="12">
        <f t="shared" si="3"/>
        <v>3.5041405994809671</v>
      </c>
      <c r="X59" s="10">
        <v>3.5323973861522973E-4</v>
      </c>
      <c r="Y59" s="10">
        <v>88.172805786132812</v>
      </c>
      <c r="Z59" s="5"/>
      <c r="AA59" s="5"/>
      <c r="AB59" s="5"/>
      <c r="AC59" s="5"/>
      <c r="AD59" s="10">
        <v>3.5323973861522973E-4</v>
      </c>
      <c r="AE59" s="11">
        <f t="shared" si="4"/>
        <v>87.797114981711019</v>
      </c>
      <c r="AF59" s="12">
        <f t="shared" si="23"/>
        <v>98.131259440524033</v>
      </c>
      <c r="AG59" s="12">
        <f t="shared" si="25"/>
        <v>99.17079918665786</v>
      </c>
      <c r="AI59" s="10">
        <v>1.7454143380746245E-4</v>
      </c>
      <c r="AJ59" s="10">
        <v>54.459114074707031</v>
      </c>
      <c r="AK59" s="5"/>
      <c r="AL59" s="5"/>
      <c r="AM59" s="5"/>
      <c r="AN59" s="5"/>
      <c r="AO59" s="10">
        <v>1.7454143380746245E-4</v>
      </c>
      <c r="AP59" s="11">
        <f t="shared" si="5"/>
        <v>60.962464580566163</v>
      </c>
      <c r="AQ59" s="12">
        <f t="shared" si="6"/>
        <v>66.505254536467618</v>
      </c>
      <c r="AR59" s="12">
        <f t="shared" si="26"/>
        <v>145.10950002446555</v>
      </c>
      <c r="AS59" s="13"/>
      <c r="AU59" s="10">
        <v>7.6299999999999998E-5</v>
      </c>
      <c r="AV59" s="10">
        <v>16.752849999999999</v>
      </c>
      <c r="AW59" s="5"/>
      <c r="AX59" s="5"/>
      <c r="AY59" s="5"/>
      <c r="AZ59" s="5"/>
      <c r="BA59" s="10">
        <v>7.6299999999999998E-5</v>
      </c>
      <c r="BB59" s="11">
        <f t="shared" si="8"/>
        <v>26.418104646661615</v>
      </c>
      <c r="BC59" s="12">
        <f t="shared" si="9"/>
        <v>28.784754106124442</v>
      </c>
      <c r="BD59" s="12">
        <f t="shared" si="27"/>
        <v>144.76671641897426</v>
      </c>
      <c r="BF59" s="10">
        <v>4.6326233132276684E-5</v>
      </c>
      <c r="BG59" s="10">
        <v>8.5343523025512695</v>
      </c>
      <c r="BH59" s="5"/>
      <c r="BI59" s="5"/>
      <c r="BJ59" s="5"/>
      <c r="BK59" s="5"/>
      <c r="BL59" s="10">
        <v>4.6326233132276684E-5</v>
      </c>
      <c r="BM59" s="11">
        <f t="shared" si="11"/>
        <v>20.812396883074474</v>
      </c>
      <c r="BN59" s="12">
        <f t="shared" si="12"/>
        <v>22.463055207572424</v>
      </c>
      <c r="BO59" s="12">
        <f t="shared" si="28"/>
        <v>194.00876461634473</v>
      </c>
      <c r="BQ59" s="10">
        <v>2.0847155246883631E-4</v>
      </c>
      <c r="BR59" s="10">
        <v>256.15365600585938</v>
      </c>
      <c r="BS59" s="5"/>
      <c r="BT59" s="5"/>
      <c r="BU59" s="5"/>
      <c r="BV59" s="5"/>
      <c r="BW59" s="10">
        <v>2.0847155246883631E-4</v>
      </c>
      <c r="BX59" s="11">
        <f t="shared" si="14"/>
        <v>277.90618114629643</v>
      </c>
      <c r="BY59" s="12">
        <f t="shared" si="15"/>
        <v>297.20217633291799</v>
      </c>
      <c r="BZ59" s="12">
        <f t="shared" si="29"/>
        <v>1684.9810210409439</v>
      </c>
      <c r="CB59" s="10">
        <v>4.3045781785622239E-4</v>
      </c>
      <c r="CC59" s="10">
        <v>1132.93017578125</v>
      </c>
      <c r="CD59" s="5"/>
      <c r="CE59" s="5"/>
      <c r="CF59" s="5"/>
      <c r="CG59" s="5"/>
      <c r="CH59" s="10">
        <v>4.3045781785622239E-4</v>
      </c>
      <c r="CI59" s="11">
        <f t="shared" si="17"/>
        <v>1176.3973114927035</v>
      </c>
      <c r="CJ59" s="12">
        <f t="shared" si="18"/>
        <v>1250.4172112315759</v>
      </c>
      <c r="CK59" s="12">
        <f t="shared" si="30"/>
        <v>13803.203498906147</v>
      </c>
    </row>
    <row r="60" spans="2:89" x14ac:dyDescent="0.2">
      <c r="B60" s="10">
        <v>6.8356248084455729E-4</v>
      </c>
      <c r="C60" s="10">
        <v>35.662742614746094</v>
      </c>
      <c r="D60" s="5"/>
      <c r="E60" s="5"/>
      <c r="F60" s="5"/>
      <c r="G60" s="5"/>
      <c r="H60" s="10">
        <v>6.8356248084455729E-4</v>
      </c>
      <c r="I60" s="11">
        <f>$F$32*(H60^(3/2))</f>
        <v>23.64369738910743</v>
      </c>
      <c r="J60" s="12">
        <f t="shared" si="21"/>
        <v>33.11862949282061</v>
      </c>
      <c r="K60" s="12">
        <f t="shared" si="0"/>
        <v>6.4725115771534334</v>
      </c>
      <c r="L60" s="13"/>
      <c r="M60" s="10">
        <v>6.8356248084455729E-4</v>
      </c>
      <c r="N60" s="10">
        <v>116.25312042236328</v>
      </c>
      <c r="O60" s="5"/>
      <c r="P60" s="5"/>
      <c r="Q60" s="5"/>
      <c r="R60" s="5"/>
      <c r="S60" s="10">
        <v>6.8356248084455729E-4</v>
      </c>
      <c r="T60" s="11">
        <f t="shared" si="1"/>
        <v>94.562292328703847</v>
      </c>
      <c r="U60" s="12">
        <f t="shared" si="2"/>
        <v>114.80494235652465</v>
      </c>
      <c r="V60" s="12">
        <f t="shared" si="3"/>
        <v>2.0972197103761232</v>
      </c>
      <c r="X60" s="10">
        <v>3.7323974538594484E-4</v>
      </c>
      <c r="Y60" s="10">
        <v>95.604110717773438</v>
      </c>
      <c r="Z60" s="5"/>
      <c r="AA60" s="5"/>
      <c r="AB60" s="5"/>
      <c r="AC60" s="5"/>
      <c r="AD60" s="10">
        <v>3.7323974538594484E-4</v>
      </c>
      <c r="AE60" s="11">
        <f t="shared" si="4"/>
        <v>95.358133073605117</v>
      </c>
      <c r="AF60" s="12">
        <f t="shared" si="23"/>
        <v>106.58224587857175</v>
      </c>
      <c r="AG60" s="12">
        <f t="shared" si="25"/>
        <v>120.51945160875628</v>
      </c>
      <c r="AI60" s="10">
        <v>1.9454144057817757E-4</v>
      </c>
      <c r="AJ60" s="10">
        <v>66.215965270996094</v>
      </c>
      <c r="AK60" s="5"/>
      <c r="AL60" s="5"/>
      <c r="AM60" s="5"/>
      <c r="AN60" s="5"/>
      <c r="AO60" s="10">
        <v>1.9454144057817757E-4</v>
      </c>
      <c r="AP60" s="11">
        <f t="shared" si="5"/>
        <v>71.735296657537063</v>
      </c>
      <c r="AQ60" s="12">
        <f t="shared" si="6"/>
        <v>78.257567115804591</v>
      </c>
      <c r="AR60" s="12">
        <f t="shared" si="26"/>
        <v>145.0001749888954</v>
      </c>
      <c r="AS60" s="13"/>
      <c r="AU60" s="10">
        <v>9.1299999999999997E-5</v>
      </c>
      <c r="AV60" s="10">
        <v>22.829440000000002</v>
      </c>
      <c r="AW60" s="5"/>
      <c r="AX60" s="5"/>
      <c r="AY60" s="5"/>
      <c r="AZ60" s="5"/>
      <c r="BA60" s="10">
        <v>9.1299999999999997E-5</v>
      </c>
      <c r="BB60" s="11">
        <f t="shared" si="8"/>
        <v>34.579683625304305</v>
      </c>
      <c r="BC60" s="12">
        <f t="shared" si="9"/>
        <v>37.677483056974118</v>
      </c>
      <c r="BD60" s="12">
        <f t="shared" si="27"/>
        <v>220.46438262175727</v>
      </c>
      <c r="BF60" s="10">
        <v>5.3715692047262564E-5</v>
      </c>
      <c r="BG60" s="10">
        <v>13.063529968261719</v>
      </c>
      <c r="BH60" s="5"/>
      <c r="BI60" s="5"/>
      <c r="BJ60" s="5"/>
      <c r="BK60" s="5"/>
      <c r="BL60" s="10">
        <v>5.3715692047262564E-5</v>
      </c>
      <c r="BM60" s="11">
        <f t="shared" si="11"/>
        <v>25.985637727265676</v>
      </c>
      <c r="BN60" s="12">
        <f t="shared" si="12"/>
        <v>28.046592526123167</v>
      </c>
      <c r="BO60" s="12">
        <f t="shared" si="28"/>
        <v>224.49216361278962</v>
      </c>
      <c r="BQ60" s="10">
        <v>2.284715446876362E-4</v>
      </c>
      <c r="BR60" s="10">
        <v>292.51846313476562</v>
      </c>
      <c r="BS60" s="5"/>
      <c r="BT60" s="5"/>
      <c r="BU60" s="5"/>
      <c r="BV60" s="5"/>
      <c r="BW60" s="10">
        <v>2.284715446876362E-4</v>
      </c>
      <c r="BX60" s="11">
        <f t="shared" si="14"/>
        <v>318.84248294169947</v>
      </c>
      <c r="BY60" s="12">
        <f t="shared" si="15"/>
        <v>340.98082830255612</v>
      </c>
      <c r="BZ60" s="12">
        <f t="shared" si="29"/>
        <v>2348.6008376562736</v>
      </c>
      <c r="CB60" s="10">
        <v>4.5045779552310705E-4</v>
      </c>
      <c r="CC60" s="10">
        <v>1236.79638671875</v>
      </c>
      <c r="CD60" s="5"/>
      <c r="CE60" s="5"/>
      <c r="CF60" s="5"/>
      <c r="CG60" s="5"/>
      <c r="CH60" s="10">
        <v>4.5045779552310705E-4</v>
      </c>
      <c r="CI60" s="11">
        <f t="shared" si="17"/>
        <v>1259.329231647506</v>
      </c>
      <c r="CJ60" s="12">
        <f t="shared" si="18"/>
        <v>1338.5672769525406</v>
      </c>
      <c r="CK60" s="12">
        <f t="shared" si="30"/>
        <v>10357.314098978261</v>
      </c>
    </row>
    <row r="61" spans="2:89" x14ac:dyDescent="0.2">
      <c r="B61" s="10">
        <v>7.0356251671910286E-4</v>
      </c>
      <c r="C61" s="10">
        <v>37.097782135009766</v>
      </c>
      <c r="D61" s="5"/>
      <c r="E61" s="5"/>
      <c r="F61" s="5"/>
      <c r="G61" s="5"/>
      <c r="H61" s="10">
        <v>7.0356251671910286E-4</v>
      </c>
      <c r="I61" s="11">
        <f t="shared" si="20"/>
        <v>24.688920826119535</v>
      </c>
      <c r="J61" s="12">
        <f t="shared" si="21"/>
        <v>34.582713860757245</v>
      </c>
      <c r="K61" s="12">
        <f t="shared" si="0"/>
        <v>6.3255684241515517</v>
      </c>
      <c r="L61" s="13"/>
      <c r="M61" s="10">
        <v>7.0356251671910286E-4</v>
      </c>
      <c r="N61" s="10">
        <v>120.85762786865234</v>
      </c>
      <c r="O61" s="5"/>
      <c r="P61" s="5"/>
      <c r="Q61" s="5"/>
      <c r="R61" s="5"/>
      <c r="S61" s="10">
        <v>7.0356251671910286E-4</v>
      </c>
      <c r="T61" s="11">
        <f t="shared" si="1"/>
        <v>98.742633608367072</v>
      </c>
      <c r="U61" s="12">
        <f t="shared" si="2"/>
        <v>119.8801560365621</v>
      </c>
      <c r="V61" s="12">
        <f t="shared" si="3"/>
        <v>0.95545118252986039</v>
      </c>
      <c r="X61" s="10">
        <v>3.9323975215665996E-4</v>
      </c>
      <c r="Y61" s="10">
        <v>103.27031707763672</v>
      </c>
      <c r="Z61" s="5"/>
      <c r="AA61" s="5"/>
      <c r="AB61" s="5"/>
      <c r="AC61" s="5"/>
      <c r="AD61" s="10">
        <v>3.9323975215665996E-4</v>
      </c>
      <c r="AE61" s="11">
        <f t="shared" si="4"/>
        <v>103.1245422158718</v>
      </c>
      <c r="AF61" s="12">
        <f t="shared" si="23"/>
        <v>115.26279888557873</v>
      </c>
      <c r="AG61" s="12">
        <f t="shared" si="25"/>
        <v>143.81961991382013</v>
      </c>
      <c r="AI61" s="10">
        <v>2.1454143279697746E-4</v>
      </c>
      <c r="AJ61" s="10">
        <v>78.077392578125</v>
      </c>
      <c r="AK61" s="5"/>
      <c r="AL61" s="5"/>
      <c r="AM61" s="5"/>
      <c r="AN61" s="5"/>
      <c r="AO61" s="10">
        <v>2.1454143279697746E-4</v>
      </c>
      <c r="AP61" s="11">
        <f t="shared" si="5"/>
        <v>83.077127618143464</v>
      </c>
      <c r="AQ61" s="12">
        <f t="shared" si="6"/>
        <v>90.630612728943632</v>
      </c>
      <c r="AR61" s="12">
        <f t="shared" si="26"/>
        <v>157.58333615491895</v>
      </c>
      <c r="AS61" s="13"/>
      <c r="AU61" s="10">
        <v>1.06E-4</v>
      </c>
      <c r="AV61" s="10">
        <v>29.403739999999999</v>
      </c>
      <c r="AW61" s="5"/>
      <c r="AX61" s="5"/>
      <c r="AY61" s="5"/>
      <c r="AZ61" s="5"/>
      <c r="BA61" s="10">
        <v>1.06E-4</v>
      </c>
      <c r="BB61" s="11">
        <f t="shared" si="8"/>
        <v>43.258718242029602</v>
      </c>
      <c r="BC61" s="12">
        <f t="shared" si="9"/>
        <v>47.134023587127153</v>
      </c>
      <c r="BD61" s="12">
        <f t="shared" si="27"/>
        <v>314.36295607995055</v>
      </c>
      <c r="BF61" s="10">
        <v>5.6486740504624322E-5</v>
      </c>
      <c r="BG61" s="10">
        <v>14.783597946166992</v>
      </c>
      <c r="BH61" s="5"/>
      <c r="BI61" s="5"/>
      <c r="BJ61" s="5"/>
      <c r="BK61" s="5"/>
      <c r="BL61" s="10">
        <v>5.6486740504624322E-5</v>
      </c>
      <c r="BM61" s="11">
        <f t="shared" si="11"/>
        <v>28.022145845675954</v>
      </c>
      <c r="BN61" s="12">
        <f t="shared" si="12"/>
        <v>30.244618757869798</v>
      </c>
      <c r="BO61" s="12">
        <f t="shared" si="28"/>
        <v>239.04316453990728</v>
      </c>
      <c r="BQ61" s="10">
        <v>2.4847153690643609E-4</v>
      </c>
      <c r="BR61" s="10">
        <v>329.26092529296875</v>
      </c>
      <c r="BS61" s="5"/>
      <c r="BT61" s="5"/>
      <c r="BU61" s="5"/>
      <c r="BV61" s="5"/>
      <c r="BW61" s="10">
        <v>2.4847153690643609E-4</v>
      </c>
      <c r="BX61" s="11">
        <f t="shared" si="14"/>
        <v>361.61211740900058</v>
      </c>
      <c r="BY61" s="12">
        <f t="shared" si="15"/>
        <v>386.72010762414044</v>
      </c>
      <c r="BZ61" s="12">
        <f t="shared" si="29"/>
        <v>3301.5576341668329</v>
      </c>
      <c r="CB61" s="10">
        <v>4.7045780229382217E-4</v>
      </c>
      <c r="CC61" s="10">
        <v>1337.8343505859375</v>
      </c>
      <c r="CD61" s="5"/>
      <c r="CE61" s="5"/>
      <c r="CF61" s="5"/>
      <c r="CG61" s="5"/>
      <c r="CH61" s="10">
        <v>4.7045780229382217E-4</v>
      </c>
      <c r="CI61" s="11">
        <f t="shared" si="17"/>
        <v>1344.1233846321795</v>
      </c>
      <c r="CJ61" s="12">
        <f t="shared" si="18"/>
        <v>1428.6967487457925</v>
      </c>
      <c r="CK61" s="12">
        <f t="shared" si="30"/>
        <v>8255.9753993600298</v>
      </c>
    </row>
    <row r="62" spans="2:89" x14ac:dyDescent="0.2">
      <c r="B62" s="10">
        <v>7.2356249438598752E-4</v>
      </c>
      <c r="C62" s="10">
        <v>38.54425048828125</v>
      </c>
      <c r="D62" s="5"/>
      <c r="E62" s="5"/>
      <c r="F62" s="5"/>
      <c r="G62" s="5"/>
      <c r="H62" s="10">
        <v>7.2356249438598752E-4</v>
      </c>
      <c r="I62" s="11">
        <f t="shared" si="20"/>
        <v>25.749104941405449</v>
      </c>
      <c r="J62" s="12">
        <f t="shared" si="21"/>
        <v>36.067754221851693</v>
      </c>
      <c r="K62" s="12">
        <f t="shared" si="0"/>
        <v>6.1330337576395335</v>
      </c>
      <c r="L62" s="13"/>
      <c r="M62" s="10">
        <v>7.2356249438598752E-4</v>
      </c>
      <c r="N62" s="10">
        <v>125.48256683349609</v>
      </c>
      <c r="O62" s="5"/>
      <c r="P62" s="5"/>
      <c r="Q62" s="5"/>
      <c r="R62" s="5"/>
      <c r="S62" s="10">
        <v>7.2356249438598752E-4</v>
      </c>
      <c r="T62" s="11">
        <f t="shared" si="1"/>
        <v>102.98280969343662</v>
      </c>
      <c r="U62" s="12">
        <f t="shared" si="2"/>
        <v>125.02801316904153</v>
      </c>
      <c r="V62" s="12">
        <f t="shared" si="3"/>
        <v>0.20661903386907318</v>
      </c>
      <c r="X62" s="10">
        <v>4.1323975892737508E-4</v>
      </c>
      <c r="Y62" s="10">
        <v>111.10726165771484</v>
      </c>
      <c r="Z62" s="5"/>
      <c r="AA62" s="5"/>
      <c r="AB62" s="5"/>
      <c r="AC62" s="5"/>
      <c r="AD62" s="10">
        <v>4.1323975892737508E-4</v>
      </c>
      <c r="AE62" s="11">
        <f t="shared" si="4"/>
        <v>111.09104763785737</v>
      </c>
      <c r="AF62" s="12">
        <f t="shared" si="23"/>
        <v>124.1670004708137</v>
      </c>
      <c r="AG62" s="12">
        <f t="shared" si="25"/>
        <v>170.55677786636085</v>
      </c>
      <c r="AI62" s="10">
        <v>2.3454143956769258E-4</v>
      </c>
      <c r="AJ62" s="10">
        <v>90.076324462890625</v>
      </c>
      <c r="AK62" s="5"/>
      <c r="AL62" s="5"/>
      <c r="AM62" s="5"/>
      <c r="AN62" s="5"/>
      <c r="AO62" s="10">
        <v>2.3454143956769258E-4</v>
      </c>
      <c r="AP62" s="11">
        <f t="shared" si="5"/>
        <v>94.960739293415742</v>
      </c>
      <c r="AQ62" s="12">
        <f t="shared" si="6"/>
        <v>103.59469849407955</v>
      </c>
      <c r="AR62" s="12">
        <f t="shared" si="26"/>
        <v>182.74643644712316</v>
      </c>
      <c r="AS62" s="13"/>
      <c r="AU62" s="10">
        <v>1.11E-4</v>
      </c>
      <c r="AV62" s="10">
        <v>33.143329999999999</v>
      </c>
      <c r="AW62" s="5"/>
      <c r="AX62" s="5"/>
      <c r="AY62" s="5"/>
      <c r="AZ62" s="5"/>
      <c r="BA62" s="10">
        <v>1.11E-4</v>
      </c>
      <c r="BB62" s="11">
        <f t="shared" si="8"/>
        <v>46.355291604259968</v>
      </c>
      <c r="BC62" s="12">
        <f t="shared" si="9"/>
        <v>50.508001546391526</v>
      </c>
      <c r="BD62" s="12">
        <f t="shared" si="27"/>
        <v>301.5318179140595</v>
      </c>
      <c r="BF62" s="10">
        <v>6.0643309552688152E-5</v>
      </c>
      <c r="BG62" s="10">
        <v>17.33154296875</v>
      </c>
      <c r="BH62" s="5"/>
      <c r="BI62" s="5"/>
      <c r="BJ62" s="5"/>
      <c r="BK62" s="5"/>
      <c r="BL62" s="10">
        <v>6.0643309552688152E-5</v>
      </c>
      <c r="BM62" s="11">
        <f t="shared" si="11"/>
        <v>31.171374885348687</v>
      </c>
      <c r="BN62" s="12">
        <f t="shared" si="12"/>
        <v>33.643617257508673</v>
      </c>
      <c r="BO62" s="12">
        <f t="shared" si="28"/>
        <v>266.08376760198178</v>
      </c>
      <c r="BQ62" s="10">
        <v>2.684715436771512E-4</v>
      </c>
      <c r="BR62" s="10">
        <v>366.67153930664062</v>
      </c>
      <c r="BS62" s="5"/>
      <c r="BT62" s="5"/>
      <c r="BU62" s="5"/>
      <c r="BV62" s="5"/>
      <c r="BW62" s="10">
        <v>2.684715436771512E-4</v>
      </c>
      <c r="BX62" s="11">
        <f t="shared" si="14"/>
        <v>406.13965491221779</v>
      </c>
      <c r="BY62" s="12">
        <f t="shared" si="15"/>
        <v>434.33934731904765</v>
      </c>
      <c r="BZ62" s="12">
        <f t="shared" si="29"/>
        <v>4578.9322412039755</v>
      </c>
      <c r="CB62" s="10">
        <v>4.9045780906453729E-4</v>
      </c>
      <c r="CC62" s="10">
        <v>1437.6805419921875</v>
      </c>
      <c r="CD62" s="5"/>
      <c r="CE62" s="5"/>
      <c r="CF62" s="5"/>
      <c r="CG62" s="5"/>
      <c r="CH62" s="10">
        <v>4.9045780906453729E-4</v>
      </c>
      <c r="CI62" s="11">
        <f t="shared" si="17"/>
        <v>1430.7396216935049</v>
      </c>
      <c r="CJ62" s="12">
        <f t="shared" si="18"/>
        <v>1520.7629516650834</v>
      </c>
      <c r="CK62" s="12">
        <f t="shared" si="30"/>
        <v>6902.6867970549047</v>
      </c>
    </row>
    <row r="63" spans="2:89" x14ac:dyDescent="0.2">
      <c r="B63" s="10">
        <v>7.4356247205287218E-4</v>
      </c>
      <c r="C63" s="10">
        <v>40.000995635986328</v>
      </c>
      <c r="D63" s="5"/>
      <c r="E63" s="5"/>
      <c r="F63" s="5"/>
      <c r="G63" s="5"/>
      <c r="H63" s="10">
        <v>7.4356247205287218E-4</v>
      </c>
      <c r="I63" s="11">
        <f t="shared" si="20"/>
        <v>26.824044459500328</v>
      </c>
      <c r="J63" s="12">
        <f t="shared" si="21"/>
        <v>37.573463038924295</v>
      </c>
      <c r="K63" s="12">
        <f t="shared" si="0"/>
        <v>5.8929145097987385</v>
      </c>
      <c r="L63" s="13"/>
      <c r="M63" s="10">
        <v>7.4356247205287218E-4</v>
      </c>
      <c r="N63" s="10">
        <v>130.12135314941406</v>
      </c>
      <c r="O63" s="5"/>
      <c r="P63" s="5"/>
      <c r="Q63" s="5"/>
      <c r="R63" s="5"/>
      <c r="S63" s="10">
        <v>7.4356247205287218E-4</v>
      </c>
      <c r="T63" s="11">
        <f t="shared" si="1"/>
        <v>107.28199959055453</v>
      </c>
      <c r="U63" s="12">
        <f t="shared" si="2"/>
        <v>130.24751701316055</v>
      </c>
      <c r="V63" s="12">
        <f t="shared" si="3"/>
        <v>1.5917320515441414E-2</v>
      </c>
      <c r="X63" s="10">
        <v>4.3323973659425974E-4</v>
      </c>
      <c r="Y63" s="10">
        <v>120.354248046875</v>
      </c>
      <c r="Z63" s="5"/>
      <c r="AA63" s="5"/>
      <c r="AB63" s="5"/>
      <c r="AC63" s="5"/>
      <c r="AD63" s="10">
        <v>4.3323973659425974E-4</v>
      </c>
      <c r="AE63" s="11">
        <f t="shared" si="4"/>
        <v>119.25273215195446</v>
      </c>
      <c r="AF63" s="12">
        <f t="shared" si="23"/>
        <v>133.2893546699398</v>
      </c>
      <c r="AG63" s="12">
        <f t="shared" si="25"/>
        <v>167.31698335005478</v>
      </c>
      <c r="AI63" s="10">
        <v>2.5454143178649247E-4</v>
      </c>
      <c r="AJ63" s="10">
        <v>102.38784027099609</v>
      </c>
      <c r="AK63" s="5"/>
      <c r="AL63" s="5"/>
      <c r="AM63" s="5"/>
      <c r="AN63" s="5"/>
      <c r="AO63" s="10">
        <v>2.5454143178649247E-4</v>
      </c>
      <c r="AP63" s="11">
        <f t="shared" si="5"/>
        <v>107.36245442850729</v>
      </c>
      <c r="AQ63" s="12">
        <f t="shared" si="6"/>
        <v>117.12399438824445</v>
      </c>
      <c r="AR63" s="12">
        <f t="shared" si="26"/>
        <v>217.15423816729583</v>
      </c>
      <c r="AS63" s="13"/>
      <c r="AU63" s="10">
        <v>1.1900000000000001E-4</v>
      </c>
      <c r="AV63" s="10">
        <v>38.637729999999998</v>
      </c>
      <c r="AW63" s="5"/>
      <c r="AX63" s="5"/>
      <c r="AY63" s="5"/>
      <c r="AZ63" s="5"/>
      <c r="BA63" s="10">
        <v>1.1900000000000001E-4</v>
      </c>
      <c r="BB63" s="11">
        <f t="shared" si="8"/>
        <v>51.455913340805182</v>
      </c>
      <c r="BC63" s="12">
        <f t="shared" si="9"/>
        <v>56.065559306060734</v>
      </c>
      <c r="BD63" s="12">
        <f t="shared" si="27"/>
        <v>303.72923432118944</v>
      </c>
      <c r="BF63" s="10">
        <v>6.4799882238730788E-5</v>
      </c>
      <c r="BG63" s="10">
        <v>19.877101898193359</v>
      </c>
      <c r="BH63" s="5"/>
      <c r="BI63" s="5"/>
      <c r="BJ63" s="5"/>
      <c r="BK63" s="5"/>
      <c r="BL63" s="10">
        <v>6.4799882238730788E-5</v>
      </c>
      <c r="BM63" s="11">
        <f t="shared" si="11"/>
        <v>34.430469230209759</v>
      </c>
      <c r="BN63" s="12">
        <f t="shared" si="12"/>
        <v>37.161194622893156</v>
      </c>
      <c r="BO63" s="12">
        <f t="shared" si="28"/>
        <v>298.73986131602044</v>
      </c>
      <c r="BQ63" s="10">
        <v>2.8847155044786632E-4</v>
      </c>
      <c r="BR63" s="10">
        <v>403.94113159179688</v>
      </c>
      <c r="BS63" s="5"/>
      <c r="BT63" s="5"/>
      <c r="BU63" s="5"/>
      <c r="BV63" s="5"/>
      <c r="BW63" s="10">
        <v>2.8847155044786632E-4</v>
      </c>
      <c r="BX63" s="11">
        <f t="shared" si="14"/>
        <v>452.35822228301708</v>
      </c>
      <c r="BY63" s="12">
        <f t="shared" si="15"/>
        <v>483.76703098168645</v>
      </c>
      <c r="BZ63" s="12">
        <f t="shared" si="29"/>
        <v>6372.1742134047718</v>
      </c>
      <c r="CB63" s="10">
        <v>5.1045778673142195E-4</v>
      </c>
      <c r="CC63" s="10">
        <v>1537.486083984375</v>
      </c>
      <c r="CD63" s="5"/>
      <c r="CE63" s="5"/>
      <c r="CF63" s="5"/>
      <c r="CG63" s="5"/>
      <c r="CH63" s="10">
        <v>5.1045778673142195E-4</v>
      </c>
      <c r="CI63" s="11">
        <f t="shared" si="17"/>
        <v>1519.140259440253</v>
      </c>
      <c r="CJ63" s="12">
        <f t="shared" si="18"/>
        <v>1614.725831248787</v>
      </c>
      <c r="CK63" s="12">
        <f t="shared" si="30"/>
        <v>5965.9785574702437</v>
      </c>
    </row>
    <row r="64" spans="2:89" x14ac:dyDescent="0.2">
      <c r="B64" s="10">
        <v>7.6356250792741776E-4</v>
      </c>
      <c r="C64" s="10">
        <v>41.467697143554688</v>
      </c>
      <c r="D64" s="5"/>
      <c r="E64" s="5"/>
      <c r="F64" s="5"/>
      <c r="G64" s="5"/>
      <c r="H64" s="10">
        <v>7.6356250792741776E-4</v>
      </c>
      <c r="I64" s="11">
        <f t="shared" si="20"/>
        <v>27.913542740912703</v>
      </c>
      <c r="J64" s="12">
        <f t="shared" si="21"/>
        <v>39.099564871532948</v>
      </c>
      <c r="K64" s="12">
        <f t="shared" si="0"/>
        <v>5.6080504577908457</v>
      </c>
      <c r="L64" s="13"/>
      <c r="M64" s="10">
        <v>7.6356250792741776E-4</v>
      </c>
      <c r="N64" s="10">
        <v>134.78289794921875</v>
      </c>
      <c r="O64" s="5"/>
      <c r="P64" s="5"/>
      <c r="Q64" s="5"/>
      <c r="R64" s="5"/>
      <c r="S64" s="10">
        <v>7.6356250792741776E-4</v>
      </c>
      <c r="T64" s="11">
        <f t="shared" si="1"/>
        <v>111.63941684569167</v>
      </c>
      <c r="U64" s="12">
        <f t="shared" si="2"/>
        <v>135.5377127611701</v>
      </c>
      <c r="V64" s="12">
        <f t="shared" si="3"/>
        <v>0.56974540034114951</v>
      </c>
      <c r="X64" s="10">
        <v>4.5323974336497486E-4</v>
      </c>
      <c r="Y64" s="10">
        <v>130.82998657226562</v>
      </c>
      <c r="Z64" s="5"/>
      <c r="AA64" s="5"/>
      <c r="AB64" s="5"/>
      <c r="AC64" s="5"/>
      <c r="AD64" s="10">
        <v>4.5323974336497486E-4</v>
      </c>
      <c r="AE64" s="11">
        <f t="shared" si="4"/>
        <v>127.60505837999948</v>
      </c>
      <c r="AF64" s="12">
        <f t="shared" si="23"/>
        <v>142.62479003346985</v>
      </c>
      <c r="AG64" s="12">
        <f t="shared" si="25"/>
        <v>139.11738868843517</v>
      </c>
      <c r="AI64" s="10">
        <v>2.7454143855720758E-4</v>
      </c>
      <c r="AJ64" s="10">
        <v>114.89988708496094</v>
      </c>
      <c r="AK64" s="5"/>
      <c r="AL64" s="5"/>
      <c r="AM64" s="5"/>
      <c r="AN64" s="5"/>
      <c r="AO64" s="10">
        <v>2.7454143855720758E-4</v>
      </c>
      <c r="AP64" s="11">
        <f t="shared" si="5"/>
        <v>120.26148572990672</v>
      </c>
      <c r="AQ64" s="12">
        <f t="shared" si="6"/>
        <v>131.1958231090095</v>
      </c>
      <c r="AR64" s="12">
        <f t="shared" si="26"/>
        <v>265.55753089988355</v>
      </c>
      <c r="AS64" s="13"/>
      <c r="AU64" s="10">
        <v>1.2999999999999999E-4</v>
      </c>
      <c r="AV64" s="10">
        <v>46.814190000000004</v>
      </c>
      <c r="AW64" s="5"/>
      <c r="AX64" s="5"/>
      <c r="AY64" s="5"/>
      <c r="AZ64" s="5"/>
      <c r="BA64" s="10">
        <v>1.2999999999999999E-4</v>
      </c>
      <c r="BB64" s="11">
        <f t="shared" si="8"/>
        <v>58.752977079232934</v>
      </c>
      <c r="BC64" s="12">
        <f t="shared" si="9"/>
        <v>64.016325957062804</v>
      </c>
      <c r="BD64" s="12">
        <f t="shared" si="27"/>
        <v>295.91348148527294</v>
      </c>
      <c r="BF64" s="10">
        <v>6.8956454924773425E-5</v>
      </c>
      <c r="BG64" s="10">
        <v>22.457635879516602</v>
      </c>
      <c r="BH64" s="5"/>
      <c r="BI64" s="5"/>
      <c r="BJ64" s="5"/>
      <c r="BK64" s="5"/>
      <c r="BL64" s="10">
        <v>6.8956454924773425E-5</v>
      </c>
      <c r="BM64" s="11">
        <f t="shared" si="11"/>
        <v>37.795840341766365</v>
      </c>
      <c r="BN64" s="12">
        <f t="shared" si="12"/>
        <v>40.793477703865136</v>
      </c>
      <c r="BO64" s="12">
        <f t="shared" si="28"/>
        <v>336.20309540752902</v>
      </c>
      <c r="BQ64" s="10">
        <v>3.0847155721858144E-4</v>
      </c>
      <c r="BR64" s="10">
        <v>453.090576171875</v>
      </c>
      <c r="BS64" s="5"/>
      <c r="BT64" s="5"/>
      <c r="BU64" s="5"/>
      <c r="BV64" s="5"/>
      <c r="BW64" s="10">
        <v>3.0847155721858144E-4</v>
      </c>
      <c r="BX64" s="11">
        <f t="shared" si="14"/>
        <v>500.20807034632531</v>
      </c>
      <c r="BY64" s="12">
        <f t="shared" si="15"/>
        <v>534.93926084341933</v>
      </c>
      <c r="BZ64" s="12">
        <f t="shared" si="29"/>
        <v>6699.2071824618961</v>
      </c>
      <c r="CB64" s="10">
        <v>5.3045782260596752E-4</v>
      </c>
      <c r="CC64" s="10">
        <v>1637.572509765625</v>
      </c>
      <c r="CD64" s="5"/>
      <c r="CE64" s="5"/>
      <c r="CF64" s="5"/>
      <c r="CG64" s="5"/>
      <c r="CH64" s="10">
        <v>5.3045782260596752E-4</v>
      </c>
      <c r="CI64" s="11">
        <f t="shared" si="17"/>
        <v>1609.2903649221776</v>
      </c>
      <c r="CJ64" s="12">
        <f t="shared" si="18"/>
        <v>1710.5482565363</v>
      </c>
      <c r="CK64" s="12">
        <f t="shared" si="30"/>
        <v>5325.4596167376767</v>
      </c>
    </row>
    <row r="65" spans="2:89" x14ac:dyDescent="0.2">
      <c r="B65" s="10">
        <v>7.8356248559430242E-4</v>
      </c>
      <c r="C65" s="10">
        <v>42.942646026611328</v>
      </c>
      <c r="D65" s="5"/>
      <c r="E65" s="5"/>
      <c r="F65" s="5"/>
      <c r="G65" s="5"/>
      <c r="H65" s="10">
        <v>7.8356248559430242E-4</v>
      </c>
      <c r="I65" s="11">
        <f t="shared" si="20"/>
        <v>29.017401518089251</v>
      </c>
      <c r="J65" s="12">
        <f t="shared" si="21"/>
        <v>40.645781998747168</v>
      </c>
      <c r="K65" s="12">
        <f t="shared" si="0"/>
        <v>5.2755843624963736</v>
      </c>
      <c r="L65" s="13"/>
      <c r="M65" s="10">
        <v>7.8356248559430242E-4</v>
      </c>
      <c r="N65" s="10">
        <v>139.47247314453125</v>
      </c>
      <c r="O65" s="5"/>
      <c r="P65" s="5"/>
      <c r="Q65" s="5"/>
      <c r="R65" s="5"/>
      <c r="S65" s="10">
        <v>7.8356248559430242E-4</v>
      </c>
      <c r="T65" s="11">
        <f t="shared" si="1"/>
        <v>116.05426849343199</v>
      </c>
      <c r="U65" s="12">
        <f t="shared" si="2"/>
        <v>140.89763770006229</v>
      </c>
      <c r="V65" s="12">
        <f t="shared" si="3"/>
        <v>2.0310940103419877</v>
      </c>
      <c r="X65" s="10">
        <v>4.7323975013568997E-4</v>
      </c>
      <c r="Y65" s="10">
        <v>141.15444946289062</v>
      </c>
      <c r="Z65" s="5"/>
      <c r="AA65" s="5"/>
      <c r="AB65" s="5"/>
      <c r="AC65" s="5"/>
      <c r="AD65" s="10">
        <v>4.7323975013568997E-4</v>
      </c>
      <c r="AE65" s="11">
        <f t="shared" si="4"/>
        <v>136.14375904699327</v>
      </c>
      <c r="AF65" s="12">
        <f t="shared" si="23"/>
        <v>152.16853700752804</v>
      </c>
      <c r="AG65" s="12">
        <f t="shared" si="25"/>
        <v>121.31012444093714</v>
      </c>
      <c r="AI65" s="10">
        <v>2.945414453279227E-4</v>
      </c>
      <c r="AJ65" s="10">
        <v>127.58493804931641</v>
      </c>
      <c r="AK65" s="5"/>
      <c r="AL65" s="5"/>
      <c r="AM65" s="5"/>
      <c r="AN65" s="5"/>
      <c r="AO65" s="10">
        <v>2.945414453279227E-4</v>
      </c>
      <c r="AP65" s="11">
        <f t="shared" si="5"/>
        <v>133.63934173846047</v>
      </c>
      <c r="AQ65" s="12">
        <f t="shared" si="6"/>
        <v>145.79001192867707</v>
      </c>
      <c r="AR65" s="12">
        <f t="shared" si="26"/>
        <v>331.42471495298008</v>
      </c>
      <c r="AS65" s="13"/>
      <c r="AU65" s="10">
        <v>1.3100000000000001E-4</v>
      </c>
      <c r="AV65" s="10">
        <v>47.945970000000003</v>
      </c>
      <c r="AW65" s="5"/>
      <c r="AX65" s="5"/>
      <c r="AY65" s="5"/>
      <c r="AZ65" s="5"/>
      <c r="BA65" s="10">
        <v>1.3100000000000001E-4</v>
      </c>
      <c r="BB65" s="11">
        <f t="shared" si="8"/>
        <v>59.432198069256685</v>
      </c>
      <c r="BC65" s="12">
        <f t="shared" si="9"/>
        <v>64.756394536661787</v>
      </c>
      <c r="BD65" s="12">
        <f t="shared" si="27"/>
        <v>282.59037310280058</v>
      </c>
      <c r="BF65" s="10">
        <v>7.5191310315858573E-5</v>
      </c>
      <c r="BG65" s="10">
        <v>26.468622207641602</v>
      </c>
      <c r="BH65" s="5"/>
      <c r="BI65" s="5"/>
      <c r="BJ65" s="5"/>
      <c r="BK65" s="5"/>
      <c r="BL65" s="10">
        <v>7.5191310315858573E-5</v>
      </c>
      <c r="BM65" s="11">
        <f t="shared" si="11"/>
        <v>43.036118647265496</v>
      </c>
      <c r="BN65" s="12">
        <f t="shared" si="12"/>
        <v>46.449369312159419</v>
      </c>
      <c r="BO65" s="12">
        <f t="shared" si="28"/>
        <v>399.23025485469714</v>
      </c>
      <c r="BQ65" s="10">
        <v>3.284715348854661E-4</v>
      </c>
      <c r="BR65" s="10">
        <v>512.0458984375</v>
      </c>
      <c r="BS65" s="5"/>
      <c r="BT65" s="5"/>
      <c r="BU65" s="5"/>
      <c r="BV65" s="5"/>
      <c r="BW65" s="10">
        <v>3.284715348854661E-4</v>
      </c>
      <c r="BX65" s="11">
        <f t="shared" si="14"/>
        <v>549.6352975988234</v>
      </c>
      <c r="BY65" s="12">
        <f t="shared" si="15"/>
        <v>587.798392831603</v>
      </c>
      <c r="BZ65" s="12">
        <f t="shared" si="29"/>
        <v>5738.4404069286056</v>
      </c>
      <c r="CB65" s="10">
        <v>5.5045780027285218E-4</v>
      </c>
      <c r="CC65" s="10">
        <v>1741.1436767578125</v>
      </c>
      <c r="CD65" s="5"/>
      <c r="CE65" s="5"/>
      <c r="CF65" s="5"/>
      <c r="CG65" s="5"/>
      <c r="CH65" s="10">
        <v>5.5045780027285218E-4</v>
      </c>
      <c r="CI65" s="11">
        <f t="shared" si="17"/>
        <v>1701.1561090000471</v>
      </c>
      <c r="CJ65" s="12">
        <f t="shared" si="18"/>
        <v>1808.1942698307428</v>
      </c>
      <c r="CK65" s="12">
        <f t="shared" si="30"/>
        <v>4495.782031431685</v>
      </c>
    </row>
    <row r="66" spans="2:89" x14ac:dyDescent="0.2">
      <c r="B66" s="10">
        <v>8.0356252146884799E-4</v>
      </c>
      <c r="C66" s="10">
        <v>44.429836273193359</v>
      </c>
      <c r="D66" s="5"/>
      <c r="E66" s="5"/>
      <c r="F66" s="5"/>
      <c r="G66" s="5"/>
      <c r="H66" s="10">
        <v>8.0356252146884799E-4</v>
      </c>
      <c r="I66" s="11">
        <f t="shared" si="20"/>
        <v>30.13544268776435</v>
      </c>
      <c r="J66" s="12">
        <f t="shared" si="21"/>
        <v>42.211864944524002</v>
      </c>
      <c r="K66" s="12">
        <f t="shared" si="0"/>
        <v>4.9193968147993123</v>
      </c>
      <c r="L66" s="13"/>
      <c r="M66" s="10">
        <v>8.0356252146884799E-4</v>
      </c>
      <c r="N66" s="10">
        <v>144.18968200683594</v>
      </c>
      <c r="O66" s="5"/>
      <c r="P66" s="5"/>
      <c r="Q66" s="5"/>
      <c r="R66" s="5"/>
      <c r="S66" s="10">
        <v>8.0356252146884799E-4</v>
      </c>
      <c r="T66" s="11">
        <f t="shared" si="1"/>
        <v>120.52584221485212</v>
      </c>
      <c r="U66" s="12">
        <f t="shared" si="2"/>
        <v>146.3264270270609</v>
      </c>
      <c r="V66" s="12">
        <f t="shared" si="3"/>
        <v>4.5656792814561831</v>
      </c>
      <c r="X66" s="10">
        <v>4.9323972780257463E-4</v>
      </c>
      <c r="Y66" s="10">
        <v>151.51741027832031</v>
      </c>
      <c r="Z66" s="5"/>
      <c r="AA66" s="5"/>
      <c r="AB66" s="5"/>
      <c r="AC66" s="5"/>
      <c r="AD66" s="10">
        <v>4.9323972780257463E-4</v>
      </c>
      <c r="AE66" s="11">
        <f t="shared" si="4"/>
        <v>144.86483871193857</v>
      </c>
      <c r="AF66" s="12">
        <f t="shared" si="23"/>
        <v>161.91612986841531</v>
      </c>
      <c r="AG66" s="12">
        <f t="shared" si="25"/>
        <v>108.13336911342549</v>
      </c>
      <c r="AI66" s="10">
        <v>3.1454142299480736E-4</v>
      </c>
      <c r="AJ66" s="10">
        <v>140.51797485351562</v>
      </c>
      <c r="AK66" s="5"/>
      <c r="AL66" s="5"/>
      <c r="AM66" s="5"/>
      <c r="AN66" s="5"/>
      <c r="AO66" s="10">
        <v>3.1454142299480736E-4</v>
      </c>
      <c r="AP66" s="11">
        <f t="shared" si="5"/>
        <v>147.47943944439749</v>
      </c>
      <c r="AQ66" s="12">
        <f t="shared" si="6"/>
        <v>160.88847008773817</v>
      </c>
      <c r="AR66" s="12">
        <f t="shared" si="26"/>
        <v>414.95707608748341</v>
      </c>
      <c r="AS66" s="13"/>
      <c r="AU66" s="10">
        <v>1.3300000000000001E-4</v>
      </c>
      <c r="AV66" s="10">
        <v>49.187579999999997</v>
      </c>
      <c r="AW66" s="5"/>
      <c r="AX66" s="5"/>
      <c r="AY66" s="5"/>
      <c r="AZ66" s="5"/>
      <c r="BA66" s="10">
        <v>1.3300000000000001E-4</v>
      </c>
      <c r="BB66" s="11">
        <f t="shared" si="8"/>
        <v>60.798422449348124</v>
      </c>
      <c r="BC66" s="12">
        <f t="shared" si="9"/>
        <v>66.24501127736707</v>
      </c>
      <c r="BD66" s="12">
        <f t="shared" si="27"/>
        <v>290.95596178210047</v>
      </c>
      <c r="BF66" s="10">
        <v>8.4543593402486295E-5</v>
      </c>
      <c r="BG66" s="10">
        <v>32.318595886230469</v>
      </c>
      <c r="BH66" s="5"/>
      <c r="BI66" s="5"/>
      <c r="BJ66" s="5"/>
      <c r="BK66" s="5"/>
      <c r="BL66" s="10">
        <v>8.4543593402486295E-5</v>
      </c>
      <c r="BM66" s="11">
        <f t="shared" si="11"/>
        <v>51.310077536310118</v>
      </c>
      <c r="BN66" s="12">
        <f t="shared" si="12"/>
        <v>55.379546665299458</v>
      </c>
      <c r="BO66" s="12">
        <f t="shared" si="28"/>
        <v>531.80745083464262</v>
      </c>
      <c r="BQ66" s="10">
        <v>3.4847154165618122E-4</v>
      </c>
      <c r="BR66" s="10">
        <v>566.61578369140625</v>
      </c>
      <c r="BS66" s="5"/>
      <c r="BT66" s="5"/>
      <c r="BU66" s="5"/>
      <c r="BV66" s="5"/>
      <c r="BW66" s="10">
        <v>3.4847154165618122E-4</v>
      </c>
      <c r="BX66" s="11">
        <f t="shared" si="14"/>
        <v>600.59122224038958</v>
      </c>
      <c r="BY66" s="12">
        <f t="shared" si="15"/>
        <v>642.29236499898468</v>
      </c>
      <c r="BZ66" s="12">
        <f t="shared" si="29"/>
        <v>5726.9449584025288</v>
      </c>
      <c r="CB66" s="10">
        <v>5.7045777793973684E-4</v>
      </c>
      <c r="CC66" s="10">
        <v>1844.224365234375</v>
      </c>
      <c r="CD66" s="5"/>
      <c r="CE66" s="5"/>
      <c r="CF66" s="5"/>
      <c r="CG66" s="5"/>
      <c r="CH66" s="10">
        <v>5.7045777793973684E-4</v>
      </c>
      <c r="CI66" s="11">
        <f t="shared" si="17"/>
        <v>1794.706280247852</v>
      </c>
      <c r="CJ66" s="12">
        <f t="shared" si="18"/>
        <v>1907.6306958571568</v>
      </c>
      <c r="CK66" s="12">
        <f t="shared" si="30"/>
        <v>4020.3627630455107</v>
      </c>
    </row>
    <row r="67" spans="2:89" x14ac:dyDescent="0.2">
      <c r="B67" s="10">
        <v>8.2356249913573265E-4</v>
      </c>
      <c r="C67" s="10">
        <v>45.929599761962891</v>
      </c>
      <c r="D67" s="5"/>
      <c r="E67" s="5"/>
      <c r="F67" s="5"/>
      <c r="G67" s="5"/>
      <c r="H67" s="10">
        <v>8.2356249913573265E-4</v>
      </c>
      <c r="I67" s="11">
        <f t="shared" si="20"/>
        <v>31.267482148796677</v>
      </c>
      <c r="J67" s="12">
        <f t="shared" si="21"/>
        <v>43.797555831367028</v>
      </c>
      <c r="K67" s="12">
        <f t="shared" si="0"/>
        <v>4.5456113219906564</v>
      </c>
      <c r="L67" s="13"/>
      <c r="M67" s="10">
        <v>8.2356249913573265E-4</v>
      </c>
      <c r="N67" s="10">
        <v>148.92752075195312</v>
      </c>
      <c r="O67" s="5"/>
      <c r="P67" s="5"/>
      <c r="Q67" s="5"/>
      <c r="R67" s="5"/>
      <c r="S67" s="10">
        <v>8.2356249913573265E-4</v>
      </c>
      <c r="T67" s="11">
        <f t="shared" si="1"/>
        <v>125.05340170269618</v>
      </c>
      <c r="U67" s="12">
        <f t="shared" si="2"/>
        <v>151.82318681595081</v>
      </c>
      <c r="V67" s="12">
        <f t="shared" si="3"/>
        <v>8.3848819541878186</v>
      </c>
      <c r="X67" s="10">
        <v>5.1323976367712021E-4</v>
      </c>
      <c r="Y67" s="10">
        <v>161.917236328125</v>
      </c>
      <c r="Z67" s="5"/>
      <c r="AA67" s="5"/>
      <c r="AB67" s="5"/>
      <c r="AC67" s="5"/>
      <c r="AD67" s="10">
        <v>5.1323976367712021E-4</v>
      </c>
      <c r="AE67" s="11">
        <f t="shared" si="4"/>
        <v>153.76459815493988</v>
      </c>
      <c r="AF67" s="12">
        <f t="shared" si="23"/>
        <v>171.86343398018872</v>
      </c>
      <c r="AG67" s="12">
        <f t="shared" si="25"/>
        <v>98.926847733917782</v>
      </c>
      <c r="AI67" s="10">
        <v>3.3454142976552248E-4</v>
      </c>
      <c r="AJ67" s="10">
        <v>153.70912170410156</v>
      </c>
      <c r="AK67" s="5"/>
      <c r="AL67" s="5"/>
      <c r="AM67" s="5"/>
      <c r="AN67" s="5"/>
      <c r="AO67" s="10">
        <v>3.3454142976552248E-4</v>
      </c>
      <c r="AP67" s="11">
        <f t="shared" si="5"/>
        <v>161.76686549732105</v>
      </c>
      <c r="AQ67" s="12">
        <f t="shared" si="6"/>
        <v>176.47492829375278</v>
      </c>
      <c r="AR67" s="12">
        <f t="shared" si="26"/>
        <v>518.28194967740694</v>
      </c>
      <c r="AS67" s="13"/>
      <c r="AU67" s="10">
        <v>1.35E-4</v>
      </c>
      <c r="AV67" s="10">
        <v>52.978029999999997</v>
      </c>
      <c r="AW67" s="5"/>
      <c r="AX67" s="5"/>
      <c r="AY67" s="5"/>
      <c r="AZ67" s="5"/>
      <c r="BA67" s="10">
        <v>1.35E-4</v>
      </c>
      <c r="BB67" s="11">
        <f t="shared" si="8"/>
        <v>62.174958200649002</v>
      </c>
      <c r="BC67" s="12">
        <f t="shared" si="9"/>
        <v>67.744863127052739</v>
      </c>
      <c r="BD67" s="12">
        <f t="shared" si="27"/>
        <v>218.05936060222226</v>
      </c>
      <c r="BF67" s="10">
        <v>9.8572018032427877E-5</v>
      </c>
      <c r="BG67" s="10">
        <v>41.222064971923828</v>
      </c>
      <c r="BH67" s="5"/>
      <c r="BI67" s="5"/>
      <c r="BJ67" s="5"/>
      <c r="BK67" s="5"/>
      <c r="BL67" s="10">
        <v>9.8572018032427877E-5</v>
      </c>
      <c r="BM67" s="11">
        <f t="shared" si="11"/>
        <v>64.596961206920682</v>
      </c>
      <c r="BN67" s="12">
        <f t="shared" si="12"/>
        <v>69.720230398475877</v>
      </c>
      <c r="BO67" s="12">
        <f t="shared" si="28"/>
        <v>812.14543267912654</v>
      </c>
      <c r="BQ67" s="10">
        <v>3.6847154842689633E-4</v>
      </c>
      <c r="BR67" s="10">
        <v>624.10345458984375</v>
      </c>
      <c r="BS67" s="5"/>
      <c r="BT67" s="5"/>
      <c r="BU67" s="5"/>
      <c r="BV67" s="5"/>
      <c r="BW67" s="10">
        <v>3.6847154842689633E-4</v>
      </c>
      <c r="BX67" s="11">
        <f t="shared" si="14"/>
        <v>653.03122029069846</v>
      </c>
      <c r="BY67" s="12">
        <f t="shared" si="15"/>
        <v>698.37345496668615</v>
      </c>
      <c r="BZ67" s="12">
        <f t="shared" si="29"/>
        <v>5516.0329559761713</v>
      </c>
      <c r="CB67" s="10">
        <v>5.9045781381428242E-4</v>
      </c>
      <c r="CC67" s="10">
        <v>1946.9722900390625</v>
      </c>
      <c r="CD67" s="5"/>
      <c r="CE67" s="5"/>
      <c r="CF67" s="5"/>
      <c r="CG67" s="5"/>
      <c r="CH67" s="10">
        <v>5.9045781381428242E-4</v>
      </c>
      <c r="CI67" s="11">
        <f t="shared" si="17"/>
        <v>1889.9113576660006</v>
      </c>
      <c r="CJ67" s="12">
        <f t="shared" si="18"/>
        <v>2008.826156130041</v>
      </c>
      <c r="CK67" s="12">
        <f t="shared" si="30"/>
        <v>3825.9007504007</v>
      </c>
    </row>
    <row r="68" spans="2:89" x14ac:dyDescent="0.2">
      <c r="B68" s="10">
        <v>8.4356247680261731E-4</v>
      </c>
      <c r="C68" s="10">
        <v>47.440788269042969</v>
      </c>
      <c r="D68" s="5"/>
      <c r="E68" s="5"/>
      <c r="F68" s="5"/>
      <c r="G68" s="5"/>
      <c r="H68" s="10">
        <v>8.4356247680261731E-4</v>
      </c>
      <c r="I68" s="11">
        <f t="shared" si="20"/>
        <v>32.413352052472447</v>
      </c>
      <c r="J68" s="12">
        <f t="shared" si="21"/>
        <v>45.402619547175505</v>
      </c>
      <c r="K68" s="12">
        <f t="shared" si="0"/>
        <v>4.1541317387988528</v>
      </c>
      <c r="L68" s="13"/>
      <c r="M68" s="10">
        <v>8.4356247680261731E-4</v>
      </c>
      <c r="N68" s="10">
        <v>153.71272277832031</v>
      </c>
      <c r="O68" s="5"/>
      <c r="P68" s="5"/>
      <c r="Q68" s="5"/>
      <c r="R68" s="5"/>
      <c r="S68" s="10">
        <v>8.4356247680261731E-4</v>
      </c>
      <c r="T68" s="11">
        <f t="shared" si="1"/>
        <v>129.63627565082797</v>
      </c>
      <c r="U68" s="12">
        <f t="shared" si="2"/>
        <v>157.38710205622024</v>
      </c>
      <c r="V68" s="12">
        <f t="shared" si="3"/>
        <v>13.501063077860415</v>
      </c>
      <c r="X68" s="10">
        <v>5.3323974134400487E-4</v>
      </c>
      <c r="Y68" s="10">
        <v>172.27522277832031</v>
      </c>
      <c r="Z68" s="5"/>
      <c r="AA68" s="5"/>
      <c r="AB68" s="5"/>
      <c r="AC68" s="5"/>
      <c r="AD68" s="10">
        <v>5.3323974134400487E-4</v>
      </c>
      <c r="AE68" s="11">
        <f t="shared" si="4"/>
        <v>162.83946870344013</v>
      </c>
      <c r="AF68" s="12">
        <f t="shared" si="23"/>
        <v>182.00646062029591</v>
      </c>
      <c r="AG68" s="12">
        <f t="shared" si="25"/>
        <v>94.696989937097911</v>
      </c>
      <c r="AI68" s="10">
        <v>3.545414365362376E-4</v>
      </c>
      <c r="AJ68" s="10">
        <v>167.1644287109375</v>
      </c>
      <c r="AK68" s="5"/>
      <c r="AL68" s="5"/>
      <c r="AM68" s="5"/>
      <c r="AN68" s="5"/>
      <c r="AO68" s="10">
        <v>3.545414365362376E-4</v>
      </c>
      <c r="AP68" s="11">
        <f t="shared" si="5"/>
        <v>176.48801050664625</v>
      </c>
      <c r="AQ68" s="12">
        <f t="shared" si="6"/>
        <v>192.53453977188718</v>
      </c>
      <c r="AR68" s="12">
        <f t="shared" si="26"/>
        <v>643.64253524492142</v>
      </c>
      <c r="AS68" s="13"/>
      <c r="AU68" s="10">
        <v>1.3899999999999999E-4</v>
      </c>
      <c r="AV68" s="10">
        <v>57.037170000000003</v>
      </c>
      <c r="AW68" s="5"/>
      <c r="AX68" s="5"/>
      <c r="AY68" s="5"/>
      <c r="AZ68" s="5"/>
      <c r="BA68" s="10">
        <v>1.3899999999999999E-4</v>
      </c>
      <c r="BB68" s="11">
        <f t="shared" si="8"/>
        <v>64.958658822968175</v>
      </c>
      <c r="BC68" s="12">
        <f t="shared" si="9"/>
        <v>70.777939836764702</v>
      </c>
      <c r="BD68" s="12">
        <f t="shared" si="27"/>
        <v>188.80875570694258</v>
      </c>
      <c r="BF68" s="10">
        <v>1.1857201752718538E-4</v>
      </c>
      <c r="BG68" s="10">
        <v>63.753147125244141</v>
      </c>
      <c r="BH68" s="5"/>
      <c r="BI68" s="5"/>
      <c r="BJ68" s="5"/>
      <c r="BK68" s="5"/>
      <c r="BL68" s="10">
        <v>1.1857201752718538E-4</v>
      </c>
      <c r="BM68" s="11">
        <f t="shared" si="11"/>
        <v>85.22262966248519</v>
      </c>
      <c r="BN68" s="12">
        <f t="shared" si="12"/>
        <v>91.981747503563298</v>
      </c>
      <c r="BO68" s="12">
        <f t="shared" si="28"/>
        <v>796.85387931884043</v>
      </c>
      <c r="BQ68" s="10">
        <v>3.8847155519761145E-4</v>
      </c>
      <c r="BR68" s="10">
        <v>683.51416015625</v>
      </c>
      <c r="BS68" s="5"/>
      <c r="BT68" s="5"/>
      <c r="BU68" s="5"/>
      <c r="BV68" s="5"/>
      <c r="BW68" s="10">
        <v>3.8847155519761145E-4</v>
      </c>
      <c r="BX68" s="11">
        <f t="shared" si="14"/>
        <v>706.91442194304682</v>
      </c>
      <c r="BY68" s="12">
        <f t="shared" si="15"/>
        <v>755.99795519481586</v>
      </c>
      <c r="BZ68" s="12">
        <f t="shared" si="29"/>
        <v>5253.9005431928244</v>
      </c>
      <c r="CB68" s="10">
        <v>6.1045779148116708E-4</v>
      </c>
      <c r="CC68" s="10">
        <v>2049.747314453125</v>
      </c>
      <c r="CD68" s="5"/>
      <c r="CE68" s="5"/>
      <c r="CF68" s="5"/>
      <c r="CG68" s="5"/>
      <c r="CH68" s="10">
        <v>6.1045779148116708E-4</v>
      </c>
      <c r="CI68" s="11">
        <f t="shared" si="17"/>
        <v>1986.7425145466084</v>
      </c>
      <c r="CJ68" s="12">
        <f t="shared" si="18"/>
        <v>2111.7500101410146</v>
      </c>
      <c r="CK68" s="12">
        <f t="shared" si="30"/>
        <v>3844.3342725650468</v>
      </c>
    </row>
    <row r="69" spans="2:89" x14ac:dyDescent="0.2">
      <c r="B69" s="10">
        <v>8.6356251267716289E-4</v>
      </c>
      <c r="C69" s="10">
        <v>48.961944580078125</v>
      </c>
      <c r="D69" s="5"/>
      <c r="E69" s="5"/>
      <c r="F69" s="5"/>
      <c r="G69" s="5"/>
      <c r="H69" s="10">
        <v>8.6356251267716289E-4</v>
      </c>
      <c r="I69" s="11">
        <f t="shared" si="20"/>
        <v>33.572890833517327</v>
      </c>
      <c r="J69" s="12">
        <f t="shared" si="21"/>
        <v>47.026829781302169</v>
      </c>
      <c r="K69" s="12">
        <f t="shared" si="0"/>
        <v>3.7446692844417089</v>
      </c>
      <c r="L69" s="13"/>
      <c r="M69" s="10">
        <v>8.6356251267716289E-4</v>
      </c>
      <c r="N69" s="10">
        <v>158.81344604492188</v>
      </c>
      <c r="O69" s="5"/>
      <c r="P69" s="5"/>
      <c r="Q69" s="5"/>
      <c r="R69" s="5"/>
      <c r="S69" s="10">
        <v>8.6356251267716289E-4</v>
      </c>
      <c r="T69" s="11">
        <f t="shared" si="1"/>
        <v>134.27381788354785</v>
      </c>
      <c r="U69" s="12">
        <f t="shared" si="2"/>
        <v>163.01738824738678</v>
      </c>
      <c r="V69" s="12">
        <f t="shared" si="3"/>
        <v>17.673130041665445</v>
      </c>
      <c r="X69" s="10">
        <v>5.5323971901088953E-4</v>
      </c>
      <c r="Y69" s="10">
        <v>182.767333984375</v>
      </c>
      <c r="Z69" s="5"/>
      <c r="AA69" s="5"/>
      <c r="AB69" s="5"/>
      <c r="AC69" s="5"/>
      <c r="AD69" s="10">
        <v>5.5323971901088953E-4</v>
      </c>
      <c r="AE69" s="11">
        <f t="shared" si="4"/>
        <v>172.08615902500199</v>
      </c>
      <c r="AF69" s="12">
        <f t="shared" si="23"/>
        <v>192.34153105057584</v>
      </c>
      <c r="AG69" s="12">
        <f t="shared" si="25"/>
        <v>91.665249462448742</v>
      </c>
      <c r="AI69" s="10">
        <v>3.7454144330695271E-4</v>
      </c>
      <c r="AJ69" s="10">
        <v>180.89187622070312</v>
      </c>
      <c r="AK69" s="5"/>
      <c r="AL69" s="5"/>
      <c r="AM69" s="5"/>
      <c r="AN69" s="5"/>
      <c r="AO69" s="10">
        <v>3.7454144330695271E-4</v>
      </c>
      <c r="AP69" s="11">
        <f t="shared" si="5"/>
        <v>191.63045332767413</v>
      </c>
      <c r="AQ69" s="12">
        <f t="shared" si="6"/>
        <v>209.05375403012107</v>
      </c>
      <c r="AR69" s="12">
        <f t="shared" si="26"/>
        <v>793.09136175258686</v>
      </c>
      <c r="AS69" s="13"/>
      <c r="AU69" s="10">
        <v>1.44E-4</v>
      </c>
      <c r="AV69" s="10">
        <v>62.014279999999999</v>
      </c>
      <c r="AW69" s="5"/>
      <c r="AX69" s="5"/>
      <c r="AY69" s="5"/>
      <c r="AZ69" s="5"/>
      <c r="BA69" s="10">
        <v>1.44E-4</v>
      </c>
      <c r="BB69" s="11">
        <f t="shared" si="8"/>
        <v>68.494955423930548</v>
      </c>
      <c r="BC69" s="12">
        <f t="shared" si="9"/>
        <v>74.631033367374542</v>
      </c>
      <c r="BD69" s="12">
        <f t="shared" si="27"/>
        <v>159.18246553315686</v>
      </c>
      <c r="BF69" s="10">
        <v>1.385720242979005E-4</v>
      </c>
      <c r="BG69" s="10">
        <v>87.415184020996094</v>
      </c>
      <c r="BH69" s="5"/>
      <c r="BI69" s="5"/>
      <c r="BJ69" s="5"/>
      <c r="BK69" s="5"/>
      <c r="BL69" s="10">
        <v>1.385720242979005E-4</v>
      </c>
      <c r="BM69" s="11">
        <f t="shared" si="11"/>
        <v>107.67006084572763</v>
      </c>
      <c r="BN69" s="12">
        <f t="shared" si="12"/>
        <v>116.20951371281839</v>
      </c>
      <c r="BO69" s="12">
        <f t="shared" si="28"/>
        <v>829.11342240135923</v>
      </c>
      <c r="BQ69" s="10">
        <v>4.0847153286449611E-4</v>
      </c>
      <c r="BR69" s="10">
        <v>744.2830810546875</v>
      </c>
      <c r="BS69" s="5"/>
      <c r="BT69" s="5"/>
      <c r="BU69" s="5"/>
      <c r="BV69" s="5"/>
      <c r="BW69" s="10">
        <v>4.0847153286449611E-4</v>
      </c>
      <c r="BX69" s="11">
        <f t="shared" si="14"/>
        <v>762.20307801831291</v>
      </c>
      <c r="BY69" s="12">
        <f t="shared" si="15"/>
        <v>815.12549544711828</v>
      </c>
      <c r="BZ69" s="12">
        <f t="shared" si="29"/>
        <v>5018.6476769488845</v>
      </c>
      <c r="CB69" s="10">
        <v>6.3045782735571265E-4</v>
      </c>
      <c r="CC69" s="10">
        <v>2152.51806640625</v>
      </c>
      <c r="CD69" s="5"/>
      <c r="CE69" s="5"/>
      <c r="CF69" s="5"/>
      <c r="CG69" s="5"/>
      <c r="CH69" s="10">
        <v>6.3045782735571265E-4</v>
      </c>
      <c r="CI69" s="11">
        <f t="shared" si="17"/>
        <v>2085.1734435775079</v>
      </c>
      <c r="CJ69" s="12">
        <f t="shared" si="18"/>
        <v>2216.3742952998928</v>
      </c>
      <c r="CK69" s="12">
        <f t="shared" si="30"/>
        <v>4077.617968517297</v>
      </c>
    </row>
    <row r="70" spans="2:89" x14ac:dyDescent="0.2">
      <c r="B70" s="10">
        <v>8.8356249034404755E-4</v>
      </c>
      <c r="C70" s="10">
        <v>50.518207550048828</v>
      </c>
      <c r="D70" s="5"/>
      <c r="E70" s="5"/>
      <c r="F70" s="5"/>
      <c r="G70" s="5"/>
      <c r="H70" s="10">
        <v>8.8356249034404755E-4</v>
      </c>
      <c r="I70" s="11">
        <f t="shared" si="20"/>
        <v>34.745932548156802</v>
      </c>
      <c r="J70" s="12">
        <f t="shared" si="21"/>
        <v>48.669954089967426</v>
      </c>
      <c r="K70" s="12">
        <f t="shared" si="0"/>
        <v>3.4160408527028747</v>
      </c>
      <c r="L70" s="13"/>
      <c r="M70" s="10">
        <v>8.8356249034404755E-4</v>
      </c>
      <c r="N70" s="10">
        <v>164.38360595703125</v>
      </c>
      <c r="O70" s="5"/>
      <c r="P70" s="5"/>
      <c r="Q70" s="5"/>
      <c r="R70" s="5"/>
      <c r="S70" s="10">
        <v>8.8356249034404755E-4</v>
      </c>
      <c r="T70" s="11">
        <f t="shared" si="1"/>
        <v>138.96536471346985</v>
      </c>
      <c r="U70" s="12">
        <f t="shared" si="2"/>
        <v>168.71323962861052</v>
      </c>
      <c r="V70" s="12">
        <f t="shared" si="3"/>
        <v>18.745727730073018</v>
      </c>
      <c r="X70" s="10">
        <v>5.732397548854351E-4</v>
      </c>
      <c r="Y70" s="10">
        <v>193.88609313964844</v>
      </c>
      <c r="Z70" s="5"/>
      <c r="AA70" s="5"/>
      <c r="AB70" s="5"/>
      <c r="AC70" s="5"/>
      <c r="AD70" s="10">
        <v>5.732397548854351E-4</v>
      </c>
      <c r="AE70" s="11">
        <f t="shared" si="4"/>
        <v>181.50156142494254</v>
      </c>
      <c r="AF70" s="12">
        <f t="shared" si="23"/>
        <v>202.86517178567249</v>
      </c>
      <c r="AG70" s="12">
        <f t="shared" si="25"/>
        <v>80.62385333148508</v>
      </c>
      <c r="AI70" s="10">
        <v>3.9454142097383738E-4</v>
      </c>
      <c r="AJ70" s="10">
        <v>194.89411926269531</v>
      </c>
      <c r="AK70" s="5"/>
      <c r="AL70" s="5"/>
      <c r="AM70" s="5"/>
      <c r="AN70" s="5"/>
      <c r="AO70" s="10">
        <v>3.9454142097383738E-4</v>
      </c>
      <c r="AP70" s="11">
        <f t="shared" si="5"/>
        <v>207.18275987160754</v>
      </c>
      <c r="AQ70" s="12">
        <f t="shared" si="6"/>
        <v>226.02009737679711</v>
      </c>
      <c r="AR70" s="12">
        <f t="shared" si="26"/>
        <v>968.82651355954408</v>
      </c>
      <c r="AS70" s="13"/>
      <c r="AU70" s="10">
        <v>1.5200000000000001E-4</v>
      </c>
      <c r="AV70" s="10">
        <v>68.703000000000003</v>
      </c>
      <c r="AW70" s="5"/>
      <c r="AX70" s="5"/>
      <c r="AY70" s="5"/>
      <c r="AZ70" s="5"/>
      <c r="BA70" s="10">
        <v>1.5200000000000001E-4</v>
      </c>
      <c r="BB70" s="11">
        <f t="shared" si="8"/>
        <v>74.281425783446878</v>
      </c>
      <c r="BC70" s="12">
        <f t="shared" si="9"/>
        <v>80.935881071961973</v>
      </c>
      <c r="BD70" s="12">
        <f t="shared" si="27"/>
        <v>149.64337932076543</v>
      </c>
      <c r="BF70" s="10">
        <v>1.4357201871462166E-4</v>
      </c>
      <c r="BG70" s="10">
        <v>93.286338806152344</v>
      </c>
      <c r="BH70" s="5"/>
      <c r="BI70" s="5"/>
      <c r="BJ70" s="5"/>
      <c r="BK70" s="5"/>
      <c r="BL70" s="10">
        <v>1.4357201871462166E-4</v>
      </c>
      <c r="BM70" s="11">
        <f t="shared" si="11"/>
        <v>113.5497877722328</v>
      </c>
      <c r="BN70" s="12">
        <f t="shared" si="12"/>
        <v>122.55556944573333</v>
      </c>
      <c r="BO70" s="12">
        <f t="shared" si="28"/>
        <v>856.68786223298616</v>
      </c>
      <c r="BQ70" s="10">
        <v>4.2847153963521123E-4</v>
      </c>
      <c r="BR70" s="10">
        <v>805.1605224609375</v>
      </c>
      <c r="BS70" s="5"/>
      <c r="BT70" s="5"/>
      <c r="BU70" s="5"/>
      <c r="BV70" s="5"/>
      <c r="BW70" s="10">
        <v>4.2847153963521123E-4</v>
      </c>
      <c r="BX70" s="11">
        <f t="shared" si="14"/>
        <v>818.86248625912799</v>
      </c>
      <c r="BY70" s="12">
        <f t="shared" si="15"/>
        <v>875.71896396749241</v>
      </c>
      <c r="BZ70" s="12">
        <f t="shared" si="29"/>
        <v>4978.4936678339309</v>
      </c>
      <c r="CB70" s="10">
        <v>6.5045780502259731E-4</v>
      </c>
      <c r="CC70" s="10">
        <v>2254.909912109375</v>
      </c>
      <c r="CD70" s="5"/>
      <c r="CE70" s="5"/>
      <c r="CF70" s="5"/>
      <c r="CG70" s="5"/>
      <c r="CH70" s="10">
        <v>6.5045780502259731E-4</v>
      </c>
      <c r="CI70" s="11">
        <f t="shared" si="17"/>
        <v>2185.1779905372773</v>
      </c>
      <c r="CJ70" s="12">
        <f t="shared" si="18"/>
        <v>2322.6712117398347</v>
      </c>
      <c r="CK70" s="12">
        <f t="shared" si="30"/>
        <v>4591.5937276089362</v>
      </c>
    </row>
    <row r="71" spans="2:89" x14ac:dyDescent="0.2">
      <c r="B71" s="10">
        <v>9.0356252621859312E-4</v>
      </c>
      <c r="C71" s="10">
        <v>52.063594818115234</v>
      </c>
      <c r="D71" s="5"/>
      <c r="E71" s="5"/>
      <c r="F71" s="5"/>
      <c r="G71" s="5"/>
      <c r="H71" s="10">
        <v>9.0356252621859312E-4</v>
      </c>
      <c r="I71" s="11">
        <f t="shared" si="20"/>
        <v>35.932330266877422</v>
      </c>
      <c r="J71" s="12">
        <f t="shared" si="21"/>
        <v>50.331786663392997</v>
      </c>
      <c r="K71" s="12">
        <f t="shared" si="0"/>
        <v>2.9991594847624419</v>
      </c>
      <c r="L71" s="13"/>
      <c r="M71" s="10">
        <v>9.0356252621859312E-4</v>
      </c>
      <c r="N71" s="10">
        <v>170.16351318359375</v>
      </c>
      <c r="O71" s="5"/>
      <c r="P71" s="5"/>
      <c r="Q71" s="5"/>
      <c r="R71" s="5"/>
      <c r="S71" s="10">
        <v>9.0356252621859312E-4</v>
      </c>
      <c r="T71" s="11">
        <f t="shared" si="1"/>
        <v>143.71032850020194</v>
      </c>
      <c r="U71" s="12">
        <f t="shared" si="2"/>
        <v>174.47394276518435</v>
      </c>
      <c r="V71" s="12">
        <f t="shared" si="3"/>
        <v>18.579803177851289</v>
      </c>
      <c r="X71" s="10">
        <v>5.9323973255231977E-4</v>
      </c>
      <c r="Y71" s="10">
        <v>204.8607177734375</v>
      </c>
      <c r="Z71" s="5"/>
      <c r="AA71" s="5"/>
      <c r="AB71" s="5"/>
      <c r="AC71" s="5"/>
      <c r="AD71" s="10">
        <v>5.9323973255231977E-4</v>
      </c>
      <c r="AE71" s="11">
        <f t="shared" si="4"/>
        <v>191.08265139070022</v>
      </c>
      <c r="AF71" s="12">
        <f t="shared" si="23"/>
        <v>213.57400231328859</v>
      </c>
      <c r="AG71" s="12">
        <f t="shared" si="25"/>
        <v>75.921327472407981</v>
      </c>
      <c r="AI71" s="10">
        <v>4.1454142774455249E-4</v>
      </c>
      <c r="AJ71" s="10">
        <v>210.78126525878906</v>
      </c>
      <c r="AK71" s="5"/>
      <c r="AL71" s="5"/>
      <c r="AM71" s="5"/>
      <c r="AN71" s="5"/>
      <c r="AO71" s="10">
        <v>4.1454142774455249E-4</v>
      </c>
      <c r="AP71" s="11">
        <f t="shared" si="5"/>
        <v>223.13444432507339</v>
      </c>
      <c r="AQ71" s="12">
        <f t="shared" si="6"/>
        <v>243.42213061416965</v>
      </c>
      <c r="AR71" s="12">
        <f t="shared" si="26"/>
        <v>1065.4260911480844</v>
      </c>
      <c r="AS71" s="13"/>
      <c r="AU71" s="10">
        <v>1.64E-4</v>
      </c>
      <c r="AV71" s="10">
        <v>78.179119999999998</v>
      </c>
      <c r="AW71" s="5"/>
      <c r="AX71" s="5"/>
      <c r="AY71" s="5"/>
      <c r="AZ71" s="5"/>
      <c r="BA71" s="10">
        <v>1.64E-4</v>
      </c>
      <c r="BB71" s="11">
        <f t="shared" si="8"/>
        <v>83.249305916161873</v>
      </c>
      <c r="BC71" s="12">
        <f t="shared" si="9"/>
        <v>90.707143163847888</v>
      </c>
      <c r="BD71" s="12">
        <f t="shared" si="27"/>
        <v>156.95136439390933</v>
      </c>
      <c r="BF71" s="10">
        <v>1.454470184398815E-4</v>
      </c>
      <c r="BG71" s="10">
        <v>95.486404418945312</v>
      </c>
      <c r="BH71" s="5"/>
      <c r="BI71" s="5"/>
      <c r="BJ71" s="5"/>
      <c r="BK71" s="5"/>
      <c r="BL71" s="10">
        <v>1.454470184398815E-4</v>
      </c>
      <c r="BM71" s="11">
        <f t="shared" si="11"/>
        <v>115.78141447575645</v>
      </c>
      <c r="BN71" s="12">
        <f t="shared" si="12"/>
        <v>124.96418937190394</v>
      </c>
      <c r="BO71" s="12">
        <f t="shared" si="28"/>
        <v>868.93980573287422</v>
      </c>
      <c r="BQ71" s="10">
        <v>4.4847154640592635E-4</v>
      </c>
      <c r="BR71" s="10">
        <v>866.500732421875</v>
      </c>
      <c r="BS71" s="5"/>
      <c r="BT71" s="5"/>
      <c r="BU71" s="5"/>
      <c r="BV71" s="5"/>
      <c r="BW71" s="10">
        <v>4.4847154640592635E-4</v>
      </c>
      <c r="BX71" s="11">
        <f t="shared" si="14"/>
        <v>876.8601768113997</v>
      </c>
      <c r="BY71" s="12">
        <f t="shared" si="15"/>
        <v>937.74363640665729</v>
      </c>
      <c r="BZ71" s="12">
        <f t="shared" si="29"/>
        <v>5075.5513681849079</v>
      </c>
      <c r="CB71" s="10">
        <v>6.7045778268948197E-4</v>
      </c>
      <c r="CC71" s="10">
        <v>2357.38916015625</v>
      </c>
      <c r="CD71" s="5"/>
      <c r="CE71" s="5"/>
      <c r="CF71" s="5"/>
      <c r="CG71" s="5"/>
      <c r="CH71" s="10">
        <v>6.7045778268948197E-4</v>
      </c>
      <c r="CI71" s="11">
        <f t="shared" si="17"/>
        <v>2286.7320479553937</v>
      </c>
      <c r="CJ71" s="12">
        <f t="shared" si="18"/>
        <v>2430.6151351281706</v>
      </c>
      <c r="CK71" s="12">
        <f t="shared" si="30"/>
        <v>5362.0434105883351</v>
      </c>
    </row>
    <row r="72" spans="2:89" x14ac:dyDescent="0.2">
      <c r="B72" s="10">
        <v>9.2356250388547778E-4</v>
      </c>
      <c r="C72" s="10">
        <v>53.615806579589844</v>
      </c>
      <c r="D72" s="5"/>
      <c r="E72" s="5"/>
      <c r="F72" s="5"/>
      <c r="G72" s="5"/>
      <c r="H72" s="10">
        <v>9.2356250388547778E-4</v>
      </c>
      <c r="I72" s="11">
        <f t="shared" si="20"/>
        <v>37.131928461801813</v>
      </c>
      <c r="J72" s="12">
        <f t="shared" si="21"/>
        <v>52.012109647744012</v>
      </c>
      <c r="K72" s="12">
        <f t="shared" si="0"/>
        <v>2.5718438492117346</v>
      </c>
      <c r="L72" s="13"/>
      <c r="M72" s="10">
        <v>9.2356250388547778E-4</v>
      </c>
      <c r="N72" s="10">
        <v>176.10560607910156</v>
      </c>
      <c r="O72" s="5"/>
      <c r="P72" s="5"/>
      <c r="Q72" s="5"/>
      <c r="R72" s="5"/>
      <c r="S72" s="10">
        <v>9.2356250388547778E-4</v>
      </c>
      <c r="T72" s="11">
        <f t="shared" si="1"/>
        <v>148.50808721444116</v>
      </c>
      <c r="U72" s="12">
        <f t="shared" si="2"/>
        <v>180.29874247196508</v>
      </c>
      <c r="V72" s="12">
        <f t="shared" si="3"/>
        <v>17.582392809156509</v>
      </c>
      <c r="X72" s="10">
        <v>6.1323976842686534E-4</v>
      </c>
      <c r="Y72" s="10">
        <v>215.95225524902344</v>
      </c>
      <c r="Z72" s="5"/>
      <c r="AA72" s="5"/>
      <c r="AB72" s="5"/>
      <c r="AC72" s="5"/>
      <c r="AD72" s="10">
        <v>6.1323976842686534E-4</v>
      </c>
      <c r="AE72" s="11">
        <f t="shared" si="4"/>
        <v>200.82666652061454</v>
      </c>
      <c r="AF72" s="12">
        <f t="shared" si="23"/>
        <v>224.46493508374692</v>
      </c>
      <c r="AG72" s="12">
        <f t="shared" si="25"/>
        <v>72.46571796850786</v>
      </c>
      <c r="AI72" s="10">
        <v>4.3454143451526761E-4</v>
      </c>
      <c r="AJ72" s="10">
        <v>230.28642272949219</v>
      </c>
      <c r="AK72" s="5"/>
      <c r="AL72" s="5"/>
      <c r="AM72" s="5"/>
      <c r="AN72" s="5"/>
      <c r="AO72" s="10">
        <v>4.3454143451526761E-4</v>
      </c>
      <c r="AP72" s="11">
        <f t="shared" si="5"/>
        <v>239.4757256909574</v>
      </c>
      <c r="AQ72" s="12">
        <f t="shared" si="6"/>
        <v>261.24918344360202</v>
      </c>
      <c r="AR72" s="12">
        <f t="shared" si="26"/>
        <v>958.6925510392233</v>
      </c>
      <c r="AS72" s="13"/>
      <c r="AU72" s="10">
        <v>1.8200000000000001E-4</v>
      </c>
      <c r="AV72" s="10">
        <v>91.953069999999997</v>
      </c>
      <c r="AW72" s="5"/>
      <c r="AX72" s="5"/>
      <c r="AY72" s="5"/>
      <c r="AZ72" s="5"/>
      <c r="BA72" s="10">
        <v>1.8200000000000001E-4</v>
      </c>
      <c r="BB72" s="11">
        <f t="shared" si="8"/>
        <v>97.324443970702276</v>
      </c>
      <c r="BC72" s="12">
        <f t="shared" si="9"/>
        <v>106.04319369921051</v>
      </c>
      <c r="BD72" s="12">
        <f t="shared" si="27"/>
        <v>198.53158585905362</v>
      </c>
      <c r="BF72" s="10">
        <v>1.4685327187180519E-4</v>
      </c>
      <c r="BG72" s="10">
        <v>97.13690185546875</v>
      </c>
      <c r="BH72" s="5"/>
      <c r="BI72" s="5"/>
      <c r="BJ72" s="5"/>
      <c r="BK72" s="5"/>
      <c r="BL72" s="10">
        <v>1.4685327187180519E-4</v>
      </c>
      <c r="BM72" s="11">
        <f t="shared" si="11"/>
        <v>117.46461430183376</v>
      </c>
      <c r="BN72" s="12">
        <f t="shared" si="12"/>
        <v>126.78088597013668</v>
      </c>
      <c r="BO72" s="12">
        <f t="shared" si="28"/>
        <v>878.76579419068457</v>
      </c>
      <c r="BQ72" s="10">
        <v>4.6847155317664146E-4</v>
      </c>
      <c r="BR72" s="10">
        <v>931.3619384765625</v>
      </c>
      <c r="BS72" s="5"/>
      <c r="BT72" s="5"/>
      <c r="BU72" s="5"/>
      <c r="BV72" s="5"/>
      <c r="BW72" s="10">
        <v>4.6847155317664146E-4</v>
      </c>
      <c r="BX72" s="11">
        <f t="shared" si="14"/>
        <v>936.16595282266644</v>
      </c>
      <c r="BY72" s="12">
        <f t="shared" si="15"/>
        <v>1001.1672192393918</v>
      </c>
      <c r="BZ72" s="12">
        <f t="shared" si="29"/>
        <v>4872.7772223774246</v>
      </c>
      <c r="CB72" s="10">
        <v>6.9045781856402755E-4</v>
      </c>
      <c r="CC72" s="10">
        <v>2459.788330078125</v>
      </c>
      <c r="CD72" s="5"/>
      <c r="CE72" s="5"/>
      <c r="CF72" s="5"/>
      <c r="CG72" s="5"/>
      <c r="CH72" s="10">
        <v>6.9045781856402755E-4</v>
      </c>
      <c r="CI72" s="11">
        <f t="shared" si="17"/>
        <v>2389.8126265534074</v>
      </c>
      <c r="CJ72" s="12">
        <f t="shared" si="18"/>
        <v>2540.1816296818815</v>
      </c>
      <c r="CK72" s="12">
        <f t="shared" si="30"/>
        <v>6463.0826211793601</v>
      </c>
    </row>
    <row r="73" spans="2:89" x14ac:dyDescent="0.2">
      <c r="B73" s="10">
        <v>9.4356248155236244E-4</v>
      </c>
      <c r="C73" s="10">
        <v>55.179824829101562</v>
      </c>
      <c r="D73" s="5"/>
      <c r="E73" s="5"/>
      <c r="F73" s="5"/>
      <c r="G73" s="5"/>
      <c r="H73" s="10">
        <v>9.4356248155236244E-4</v>
      </c>
      <c r="I73" s="11">
        <f t="shared" si="20"/>
        <v>38.344586799820625</v>
      </c>
      <c r="J73" s="12">
        <f t="shared" si="21"/>
        <v>53.710726473077223</v>
      </c>
      <c r="K73" s="12">
        <f t="shared" si="0"/>
        <v>2.1582499796734171</v>
      </c>
      <c r="L73" s="13"/>
      <c r="M73" s="10">
        <v>9.4356248155236244E-4</v>
      </c>
      <c r="N73" s="10">
        <v>182.20817565917969</v>
      </c>
      <c r="O73" s="5"/>
      <c r="P73" s="5"/>
      <c r="Q73" s="5"/>
      <c r="R73" s="5"/>
      <c r="S73" s="10">
        <v>9.4356248155236244E-4</v>
      </c>
      <c r="T73" s="11">
        <f t="shared" si="1"/>
        <v>153.35807959792533</v>
      </c>
      <c r="U73" s="12">
        <f t="shared" si="2"/>
        <v>186.18695734391429</v>
      </c>
      <c r="V73" s="12">
        <f t="shared" si="3"/>
        <v>15.830703694779498</v>
      </c>
      <c r="X73" s="10">
        <v>6.3323974609375E-4</v>
      </c>
      <c r="Y73" s="10">
        <v>227.43917846679688</v>
      </c>
      <c r="Z73" s="5"/>
      <c r="AA73" s="5"/>
      <c r="AB73" s="5"/>
      <c r="AC73" s="5"/>
      <c r="AD73" s="10">
        <v>6.3323974609375E-4</v>
      </c>
      <c r="AE73" s="11">
        <f t="shared" si="4"/>
        <v>210.73087101665604</v>
      </c>
      <c r="AF73" s="12">
        <f t="shared" si="23"/>
        <v>235.53491228237709</v>
      </c>
      <c r="AG73" s="12">
        <f t="shared" si="25"/>
        <v>65.540906012729025</v>
      </c>
      <c r="AI73" s="10">
        <v>4.5454144128598273E-4</v>
      </c>
      <c r="AJ73" s="10">
        <v>249.91038513183594</v>
      </c>
      <c r="AK73" s="5"/>
      <c r="AL73" s="5"/>
      <c r="AM73" s="5"/>
      <c r="AN73" s="5"/>
      <c r="AO73" s="10">
        <v>4.5454144128598273E-4</v>
      </c>
      <c r="AP73" s="11">
        <f t="shared" si="5"/>
        <v>256.19752767212475</v>
      </c>
      <c r="AQ73" s="12">
        <f t="shared" si="6"/>
        <v>279.4913543387147</v>
      </c>
      <c r="AR73" s="12">
        <f t="shared" si="26"/>
        <v>875.03373921830962</v>
      </c>
      <c r="AS73" s="13"/>
      <c r="AU73" s="10">
        <v>2.02E-4</v>
      </c>
      <c r="AV73" s="10">
        <v>103.52209999999999</v>
      </c>
      <c r="AW73" s="5"/>
      <c r="AX73" s="5"/>
      <c r="AY73" s="5"/>
      <c r="AZ73" s="5"/>
      <c r="BA73" s="10">
        <v>2.02E-4</v>
      </c>
      <c r="BB73" s="11">
        <f t="shared" si="8"/>
        <v>113.79990601895446</v>
      </c>
      <c r="BC73" s="12">
        <f t="shared" si="9"/>
        <v>123.9945997590564</v>
      </c>
      <c r="BD73" s="12">
        <f t="shared" si="27"/>
        <v>419.12324638456454</v>
      </c>
      <c r="BF73" s="10">
        <v>1.4825952530372888E-4</v>
      </c>
      <c r="BG73" s="10">
        <v>98.786750793457031</v>
      </c>
      <c r="BH73" s="5"/>
      <c r="BI73" s="5"/>
      <c r="BJ73" s="5"/>
      <c r="BK73" s="5"/>
      <c r="BL73" s="10">
        <v>1.4825952530372888E-4</v>
      </c>
      <c r="BM73" s="11">
        <f t="shared" si="11"/>
        <v>119.15589262822404</v>
      </c>
      <c r="BN73" s="12">
        <f t="shared" si="12"/>
        <v>128.60630178507205</v>
      </c>
      <c r="BO73" s="12">
        <f t="shared" si="28"/>
        <v>889.20562134152817</v>
      </c>
      <c r="BQ73" s="10">
        <v>4.8847153084352612E-4</v>
      </c>
      <c r="BR73" s="10">
        <v>1004.0233154296875</v>
      </c>
      <c r="BS73" s="5"/>
      <c r="BT73" s="5"/>
      <c r="BU73" s="5"/>
      <c r="BV73" s="5"/>
      <c r="BW73" s="10">
        <v>4.8847153084352612E-4</v>
      </c>
      <c r="BX73" s="11">
        <f t="shared" si="14"/>
        <v>996.75148493274753</v>
      </c>
      <c r="BY73" s="12">
        <f t="shared" si="15"/>
        <v>1065.9594160992563</v>
      </c>
      <c r="BZ73" s="12">
        <f t="shared" si="29"/>
        <v>3836.0805661509557</v>
      </c>
      <c r="CB73" s="10">
        <v>7.1045779623091221E-4</v>
      </c>
      <c r="CC73" s="10">
        <v>2574.62158203125</v>
      </c>
      <c r="CD73" s="5"/>
      <c r="CE73" s="5"/>
      <c r="CF73" s="5"/>
      <c r="CG73" s="5"/>
      <c r="CH73" s="10">
        <v>7.1045779623091221E-4</v>
      </c>
      <c r="CI73" s="11">
        <f t="shared" si="17"/>
        <v>2494.3968546360661</v>
      </c>
      <c r="CJ73" s="12">
        <f t="shared" si="18"/>
        <v>2651.3463845995793</v>
      </c>
      <c r="CK73" s="12">
        <f t="shared" si="30"/>
        <v>5886.6953291491136</v>
      </c>
    </row>
    <row r="74" spans="2:89" x14ac:dyDescent="0.2">
      <c r="B74" s="10">
        <v>9.6356251742690802E-4</v>
      </c>
      <c r="C74" s="10">
        <v>56.754581451416016</v>
      </c>
      <c r="D74" s="5"/>
      <c r="E74" s="5"/>
      <c r="F74" s="5"/>
      <c r="G74" s="5"/>
      <c r="H74" s="10">
        <v>9.6356251742690802E-4</v>
      </c>
      <c r="I74" s="11">
        <f t="shared" si="20"/>
        <v>39.570169696319752</v>
      </c>
      <c r="J74" s="12">
        <f t="shared" si="21"/>
        <v>55.42744722084791</v>
      </c>
      <c r="K74" s="12">
        <f t="shared" si="0"/>
        <v>1.7612852659455986</v>
      </c>
      <c r="L74" s="13"/>
      <c r="M74" s="10">
        <v>9.6356251742690802E-4</v>
      </c>
      <c r="N74" s="10">
        <v>188.38031005859375</v>
      </c>
      <c r="O74" s="5"/>
      <c r="P74" s="5"/>
      <c r="Q74" s="5"/>
      <c r="R74" s="5"/>
      <c r="S74" s="10">
        <v>9.6356251742690802E-4</v>
      </c>
      <c r="T74" s="11">
        <f t="shared" si="1"/>
        <v>158.25976338386323</v>
      </c>
      <c r="U74" s="12">
        <f t="shared" si="2"/>
        <v>192.13792903290852</v>
      </c>
      <c r="V74" s="12">
        <f t="shared" si="3"/>
        <v>14.119700356130359</v>
      </c>
      <c r="X74" s="10">
        <v>6.5323972376063466E-4</v>
      </c>
      <c r="Y74" s="10">
        <v>238.97065734863281</v>
      </c>
      <c r="Z74" s="5"/>
      <c r="AA74" s="5"/>
      <c r="AB74" s="5"/>
      <c r="AC74" s="5"/>
      <c r="AD74" s="10">
        <v>6.5323972376063466E-4</v>
      </c>
      <c r="AE74" s="11">
        <f t="shared" si="4"/>
        <v>220.79274192960543</v>
      </c>
      <c r="AF74" s="12">
        <f t="shared" si="23"/>
        <v>246.78111399665187</v>
      </c>
      <c r="AG74" s="12">
        <f t="shared" si="25"/>
        <v>61.00323305058506</v>
      </c>
      <c r="AI74" s="10">
        <v>4.7454144805669785E-4</v>
      </c>
      <c r="AJ74" s="10">
        <v>271.28302001953125</v>
      </c>
      <c r="AK74" s="5"/>
      <c r="AL74" s="5"/>
      <c r="AM74" s="5"/>
      <c r="AN74" s="5"/>
      <c r="AO74" s="10">
        <v>4.7454144805669785E-4</v>
      </c>
      <c r="AP74" s="11">
        <f t="shared" si="5"/>
        <v>273.29138032326142</v>
      </c>
      <c r="AQ74" s="12">
        <f t="shared" si="6"/>
        <v>298.13940325527898</v>
      </c>
      <c r="AR74" s="12">
        <f t="shared" si="26"/>
        <v>721.26532050535161</v>
      </c>
      <c r="AS74" s="13"/>
      <c r="AU74" s="10">
        <v>2.22E-4</v>
      </c>
      <c r="AV74" s="10">
        <v>125.5968</v>
      </c>
      <c r="AW74" s="5"/>
      <c r="AX74" s="5"/>
      <c r="AY74" s="5"/>
      <c r="AZ74" s="5"/>
      <c r="BA74" s="10">
        <v>2.22E-4</v>
      </c>
      <c r="BB74" s="11">
        <f t="shared" si="8"/>
        <v>131.11256414900811</v>
      </c>
      <c r="BC74" s="12">
        <f t="shared" si="9"/>
        <v>142.85820159053617</v>
      </c>
      <c r="BD74" s="12">
        <f t="shared" si="27"/>
        <v>297.95598486976451</v>
      </c>
      <c r="BF74" s="10">
        <v>1.503688981756568E-4</v>
      </c>
      <c r="BG74" s="10">
        <v>101.26405334472656</v>
      </c>
      <c r="BH74" s="5"/>
      <c r="BI74" s="5"/>
      <c r="BJ74" s="5"/>
      <c r="BK74" s="5"/>
      <c r="BL74" s="10">
        <v>1.503688981756568E-4</v>
      </c>
      <c r="BM74" s="11">
        <f t="shared" si="11"/>
        <v>121.70786461049892</v>
      </c>
      <c r="BN74" s="12">
        <f t="shared" si="12"/>
        <v>131.36067399160237</v>
      </c>
      <c r="BO74" s="12">
        <f t="shared" si="28"/>
        <v>905.80657436195111</v>
      </c>
      <c r="BQ74" s="10">
        <v>5.084715667180717E-4</v>
      </c>
      <c r="BR74" s="10">
        <v>1074.1287841796875</v>
      </c>
      <c r="BS74" s="5"/>
      <c r="BT74" s="5"/>
      <c r="BU74" s="5"/>
      <c r="BV74" s="5"/>
      <c r="BW74" s="10">
        <v>5.084715667180717E-4</v>
      </c>
      <c r="BX74" s="11">
        <f t="shared" si="14"/>
        <v>1058.5905540690353</v>
      </c>
      <c r="BY74" s="12">
        <f t="shared" si="15"/>
        <v>1132.0921874320086</v>
      </c>
      <c r="BZ74" s="12">
        <f t="shared" si="29"/>
        <v>3359.7561165911866</v>
      </c>
      <c r="CB74" s="10">
        <v>7.3045783210545778E-4</v>
      </c>
      <c r="CC74" s="10">
        <v>2690.76904296875</v>
      </c>
      <c r="CD74" s="5"/>
      <c r="CE74" s="5"/>
      <c r="CF74" s="5"/>
      <c r="CG74" s="5"/>
      <c r="CH74" s="10">
        <v>7.3045783210545778E-4</v>
      </c>
      <c r="CI74" s="11">
        <f t="shared" si="17"/>
        <v>2600.4640167154962</v>
      </c>
      <c r="CJ74" s="12">
        <f t="shared" si="18"/>
        <v>2764.0873809576206</v>
      </c>
      <c r="CK74" s="12">
        <f t="shared" si="30"/>
        <v>5375.5786854502585</v>
      </c>
    </row>
    <row r="75" spans="2:89" x14ac:dyDescent="0.2">
      <c r="B75" s="10">
        <v>9.8356255330145359E-4</v>
      </c>
      <c r="C75" s="10">
        <v>58.339729309082031</v>
      </c>
      <c r="D75" s="5"/>
      <c r="E75" s="5"/>
      <c r="F75" s="5"/>
      <c r="G75" s="5"/>
      <c r="H75" s="10">
        <v>9.8356255330145359E-4</v>
      </c>
      <c r="I75" s="11">
        <f t="shared" si="20"/>
        <v>40.808538826156109</v>
      </c>
      <c r="J75" s="12">
        <f t="shared" si="21"/>
        <v>57.162078133747833</v>
      </c>
      <c r="K75" s="12">
        <f t="shared" si="0"/>
        <v>1.3868622907660175</v>
      </c>
      <c r="L75" s="13"/>
      <c r="M75" s="10">
        <v>9.8356255330145359E-4</v>
      </c>
      <c r="N75" s="10">
        <v>194.67567443847656</v>
      </c>
      <c r="O75" s="5"/>
      <c r="P75" s="5"/>
      <c r="Q75" s="5"/>
      <c r="R75" s="5"/>
      <c r="S75" s="10">
        <v>9.8356255330145359E-4</v>
      </c>
      <c r="T75" s="11">
        <f t="shared" si="1"/>
        <v>163.21258534479634</v>
      </c>
      <c r="U75" s="12">
        <f t="shared" si="2"/>
        <v>198.15098588384166</v>
      </c>
      <c r="V75" s="12">
        <f t="shared" si="3"/>
        <v>12.077789642285618</v>
      </c>
      <c r="X75" s="10">
        <v>6.7323975963518023E-4</v>
      </c>
      <c r="Y75" s="10">
        <v>250.62045288085938</v>
      </c>
      <c r="Z75" s="5"/>
      <c r="AA75" s="5"/>
      <c r="AB75" s="5"/>
      <c r="AC75" s="5"/>
      <c r="AD75" s="10">
        <v>6.7323975963518023E-4</v>
      </c>
      <c r="AE75" s="11">
        <f t="shared" si="4"/>
        <v>231.00987626792073</v>
      </c>
      <c r="AF75" s="12">
        <f t="shared" si="23"/>
        <v>258.2008543913193</v>
      </c>
      <c r="AG75" s="12">
        <f t="shared" si="25"/>
        <v>57.462487059783058</v>
      </c>
      <c r="AI75" s="10">
        <v>4.9454142572358251E-4</v>
      </c>
      <c r="AJ75" s="10">
        <v>292.98519897460938</v>
      </c>
      <c r="AK75" s="5"/>
      <c r="AL75" s="5"/>
      <c r="AM75" s="5"/>
      <c r="AN75" s="5"/>
      <c r="AO75" s="10">
        <v>4.9454142572358251E-4</v>
      </c>
      <c r="AP75" s="11">
        <f t="shared" si="5"/>
        <v>290.74932972576795</v>
      </c>
      <c r="AQ75" s="12">
        <f t="shared" si="6"/>
        <v>317.18465309362938</v>
      </c>
      <c r="AR75" s="12">
        <f t="shared" si="26"/>
        <v>585.61357965855427</v>
      </c>
      <c r="AS75" s="13"/>
      <c r="AU75" s="10">
        <v>2.42E-4</v>
      </c>
      <c r="AV75" s="10">
        <v>147.2244</v>
      </c>
      <c r="AW75" s="5"/>
      <c r="AX75" s="5"/>
      <c r="AY75" s="5"/>
      <c r="AZ75" s="5"/>
      <c r="BA75" s="10">
        <v>2.42E-4</v>
      </c>
      <c r="BB75" s="11">
        <f t="shared" si="8"/>
        <v>149.22373232802894</v>
      </c>
      <c r="BC75" s="12">
        <f t="shared" si="9"/>
        <v>162.59184749664621</v>
      </c>
      <c r="BD75" s="12">
        <f t="shared" si="27"/>
        <v>236.15844256217778</v>
      </c>
      <c r="BF75" s="10">
        <v>1.5353296475950629E-4</v>
      </c>
      <c r="BG75" s="10">
        <v>104.98310089111328</v>
      </c>
      <c r="BH75" s="5"/>
      <c r="BI75" s="5"/>
      <c r="BJ75" s="5"/>
      <c r="BK75" s="5"/>
      <c r="BL75" s="10">
        <v>1.5353296475950629E-4</v>
      </c>
      <c r="BM75" s="11">
        <f t="shared" si="11"/>
        <v>125.56947284086449</v>
      </c>
      <c r="BN75" s="12">
        <f t="shared" si="12"/>
        <v>135.52855140409113</v>
      </c>
      <c r="BO75" s="12">
        <f t="shared" si="28"/>
        <v>933.02454704077888</v>
      </c>
      <c r="BQ75" s="10">
        <v>5.2847154438495636E-4</v>
      </c>
      <c r="BR75" s="10">
        <v>1145.5721435546875</v>
      </c>
      <c r="BS75" s="5"/>
      <c r="BT75" s="5"/>
      <c r="BU75" s="5"/>
      <c r="BV75" s="5"/>
      <c r="BW75" s="10">
        <v>5.2847154438495636E-4</v>
      </c>
      <c r="BX75" s="11">
        <f t="shared" si="14"/>
        <v>1121.657893572552</v>
      </c>
      <c r="BY75" s="12">
        <f t="shared" si="15"/>
        <v>1199.5385122264363</v>
      </c>
      <c r="BZ75" s="12">
        <f t="shared" si="29"/>
        <v>2912.3689476151098</v>
      </c>
      <c r="CB75" s="10">
        <v>7.5045780977234244E-4</v>
      </c>
      <c r="CC75" s="10">
        <v>2808.6806640625</v>
      </c>
      <c r="CD75" s="5"/>
      <c r="CE75" s="5"/>
      <c r="CF75" s="5"/>
      <c r="CG75" s="5"/>
      <c r="CH75" s="10">
        <v>7.5045780977234244E-4</v>
      </c>
      <c r="CI75" s="11">
        <f t="shared" si="17"/>
        <v>2707.9930534141399</v>
      </c>
      <c r="CJ75" s="12">
        <f t="shared" si="18"/>
        <v>2878.3822343048523</v>
      </c>
      <c r="CK75" s="12">
        <f t="shared" si="30"/>
        <v>4858.3088942495742</v>
      </c>
    </row>
    <row r="76" spans="2:89" x14ac:dyDescent="0.2">
      <c r="B76" s="10">
        <v>1.0035624727606773E-3</v>
      </c>
      <c r="C76" s="10">
        <v>59.937187194824219</v>
      </c>
      <c r="D76" s="5"/>
      <c r="E76" s="5"/>
      <c r="F76" s="5"/>
      <c r="G76" s="5"/>
      <c r="H76" s="10">
        <v>1.0035624727606773E-3</v>
      </c>
      <c r="I76" s="11">
        <f t="shared" si="20"/>
        <v>42.05955619002733</v>
      </c>
      <c r="J76" s="12">
        <f t="shared" si="21"/>
        <v>58.914425910886266</v>
      </c>
      <c r="K76" s="12">
        <f t="shared" si="0"/>
        <v>1.0460406439224106</v>
      </c>
      <c r="L76" s="13"/>
      <c r="M76" s="10">
        <v>1.0035624727606773E-3</v>
      </c>
      <c r="N76" s="10">
        <v>201.11479187011719</v>
      </c>
      <c r="O76" s="5"/>
      <c r="P76" s="5"/>
      <c r="Q76" s="5"/>
      <c r="R76" s="5"/>
      <c r="S76" s="10">
        <v>1.0035624727606773E-3</v>
      </c>
      <c r="T76" s="11">
        <f t="shared" si="1"/>
        <v>168.21599355645679</v>
      </c>
      <c r="U76" s="12">
        <f t="shared" si="2"/>
        <v>204.22545782376818</v>
      </c>
      <c r="V76" s="12">
        <f t="shared" si="3"/>
        <v>9.6762426752034472</v>
      </c>
      <c r="X76" s="10">
        <v>6.932397373020649E-4</v>
      </c>
      <c r="Y76" s="10">
        <v>262.40151977539062</v>
      </c>
      <c r="Z76" s="5"/>
      <c r="AA76" s="5"/>
      <c r="AB76" s="5"/>
      <c r="AC76" s="5"/>
      <c r="AD76" s="10">
        <v>6.932397373020649E-4</v>
      </c>
      <c r="AE76" s="11">
        <f t="shared" si="4"/>
        <v>241.37989088093727</v>
      </c>
      <c r="AF76" s="12">
        <f t="shared" si="23"/>
        <v>269.79146980737175</v>
      </c>
      <c r="AG76" s="12">
        <f t="shared" si="25"/>
        <v>54.611361475177901</v>
      </c>
      <c r="AI76" s="10">
        <v>5.1454146159812808E-4</v>
      </c>
      <c r="AJ76" s="10">
        <v>314.57565307617188</v>
      </c>
      <c r="AK76" s="5"/>
      <c r="AL76" s="5"/>
      <c r="AM76" s="5"/>
      <c r="AN76" s="5"/>
      <c r="AO76" s="10">
        <v>5.1454146159812808E-4</v>
      </c>
      <c r="AP76" s="11">
        <f t="shared" si="5"/>
        <v>308.56401091974072</v>
      </c>
      <c r="AQ76" s="12">
        <f t="shared" si="6"/>
        <v>336.61906926171963</v>
      </c>
      <c r="AR76" s="12">
        <f t="shared" si="26"/>
        <v>485.91219712926875</v>
      </c>
      <c r="AS76" s="13"/>
      <c r="AU76" s="10">
        <v>2.6200000000000003E-4</v>
      </c>
      <c r="AV76" s="10">
        <v>168.75749999999999</v>
      </c>
      <c r="AW76" s="5"/>
      <c r="AX76" s="5"/>
      <c r="AY76" s="5"/>
      <c r="AZ76" s="5"/>
      <c r="BA76" s="10">
        <v>2.6200000000000003E-4</v>
      </c>
      <c r="BB76" s="11">
        <f t="shared" si="8"/>
        <v>168.0996411023736</v>
      </c>
      <c r="BC76" s="12">
        <f t="shared" si="9"/>
        <v>183.15874280826</v>
      </c>
      <c r="BD76" s="12">
        <f t="shared" si="27"/>
        <v>207.3957944224606</v>
      </c>
      <c r="BF76" s="10">
        <v>1.5827905735932291E-4</v>
      </c>
      <c r="BG76" s="10">
        <v>110.57247924804688</v>
      </c>
      <c r="BH76" s="5"/>
      <c r="BI76" s="5"/>
      <c r="BJ76" s="5"/>
      <c r="BK76" s="5"/>
      <c r="BL76" s="10">
        <v>1.5827905735932291E-4</v>
      </c>
      <c r="BM76" s="11">
        <f t="shared" si="11"/>
        <v>131.43674616904141</v>
      </c>
      <c r="BN76" s="12">
        <f t="shared" si="12"/>
        <v>141.8611658275619</v>
      </c>
      <c r="BO76" s="12">
        <f t="shared" si="28"/>
        <v>978.98190787112389</v>
      </c>
      <c r="BQ76" s="10">
        <v>5.4847152205184102E-4</v>
      </c>
      <c r="BR76" s="10">
        <v>1217.0762939453125</v>
      </c>
      <c r="BS76" s="5"/>
      <c r="BT76" s="5"/>
      <c r="BU76" s="5"/>
      <c r="BV76" s="5"/>
      <c r="BW76" s="10">
        <v>5.4847152205184102E-4</v>
      </c>
      <c r="BX76" s="11">
        <f t="shared" si="14"/>
        <v>1185.9302034713096</v>
      </c>
      <c r="BY76" s="12">
        <f t="shared" si="15"/>
        <v>1268.2734727122518</v>
      </c>
      <c r="BZ76" s="12">
        <f t="shared" si="29"/>
        <v>2621.1511136939362</v>
      </c>
      <c r="CB76" s="10">
        <v>7.704577874392271E-4</v>
      </c>
      <c r="CC76" s="10">
        <v>2928.18798828125</v>
      </c>
      <c r="CD76" s="5"/>
      <c r="CE76" s="5"/>
      <c r="CF76" s="5"/>
      <c r="CG76" s="5"/>
      <c r="CH76" s="10">
        <v>7.704577874392271E-4</v>
      </c>
      <c r="CI76" s="11">
        <f t="shared" si="17"/>
        <v>2816.9646523182464</v>
      </c>
      <c r="CJ76" s="12">
        <f t="shared" si="18"/>
        <v>2994.2104170743464</v>
      </c>
      <c r="CK76" s="12">
        <f t="shared" si="30"/>
        <v>4358.961103739488</v>
      </c>
    </row>
    <row r="77" spans="2:89" x14ac:dyDescent="0.2">
      <c r="B77" s="10">
        <v>1.0235625086352229E-3</v>
      </c>
      <c r="C77" s="10">
        <v>61.557254791259766</v>
      </c>
      <c r="D77" s="5"/>
      <c r="E77" s="5"/>
      <c r="F77" s="5"/>
      <c r="G77" s="5"/>
      <c r="H77" s="10">
        <v>1.0235625086352229E-3</v>
      </c>
      <c r="I77" s="11">
        <f t="shared" si="20"/>
        <v>43.323109598453918</v>
      </c>
      <c r="J77" s="12">
        <f t="shared" si="21"/>
        <v>60.68433340417662</v>
      </c>
      <c r="K77" s="12">
        <f t="shared" si="0"/>
        <v>0.7619917480271633</v>
      </c>
      <c r="L77" s="13"/>
      <c r="M77" s="10">
        <v>1.0235625086352229E-3</v>
      </c>
      <c r="N77" s="10">
        <v>207.59974670410156</v>
      </c>
      <c r="O77" s="5"/>
      <c r="P77" s="5"/>
      <c r="Q77" s="5"/>
      <c r="R77" s="5"/>
      <c r="S77" s="10">
        <v>1.0235625086352229E-3</v>
      </c>
      <c r="T77" s="11">
        <f t="shared" si="1"/>
        <v>173.26953932022599</v>
      </c>
      <c r="U77" s="12">
        <f t="shared" si="2"/>
        <v>210.36080010257919</v>
      </c>
      <c r="V77" s="12">
        <f t="shared" si="3"/>
        <v>7.6234158692448606</v>
      </c>
      <c r="X77" s="10">
        <v>7.1323977317661047E-4</v>
      </c>
      <c r="Y77" s="10">
        <v>274.31573486328125</v>
      </c>
      <c r="Z77" s="5"/>
      <c r="AA77" s="5"/>
      <c r="AB77" s="5"/>
      <c r="AC77" s="5"/>
      <c r="AD77" s="10">
        <v>7.1323977317661047E-4</v>
      </c>
      <c r="AE77" s="11">
        <f t="shared" si="4"/>
        <v>251.90062377586528</v>
      </c>
      <c r="AF77" s="12">
        <f t="shared" si="23"/>
        <v>281.5505437750266</v>
      </c>
      <c r="AG77" s="12">
        <f t="shared" si="25"/>
        <v>52.342459989469894</v>
      </c>
      <c r="AI77" s="10">
        <v>5.3454143926501274E-4</v>
      </c>
      <c r="AJ77" s="10">
        <v>336.11941528320312</v>
      </c>
      <c r="AK77" s="5"/>
      <c r="AL77" s="5"/>
      <c r="AM77" s="5"/>
      <c r="AN77" s="5"/>
      <c r="AO77" s="10">
        <v>5.3454143926501274E-4</v>
      </c>
      <c r="AP77" s="11">
        <f t="shared" si="5"/>
        <v>326.7283167851902</v>
      </c>
      <c r="AQ77" s="12">
        <f t="shared" si="6"/>
        <v>356.43489845057212</v>
      </c>
      <c r="AR77" s="12">
        <f t="shared" si="26"/>
        <v>412.71885632365297</v>
      </c>
      <c r="AS77" s="13"/>
      <c r="AU77" s="10">
        <v>2.8200000000000002E-4</v>
      </c>
      <c r="AV77" s="10">
        <v>190.41200000000001</v>
      </c>
      <c r="AW77" s="5"/>
      <c r="AX77" s="5"/>
      <c r="AY77" s="5"/>
      <c r="AZ77" s="5"/>
      <c r="BA77" s="10">
        <v>2.8200000000000002E-4</v>
      </c>
      <c r="BB77" s="11">
        <f t="shared" si="8"/>
        <v>187.71047631001548</v>
      </c>
      <c r="BC77" s="12">
        <f t="shared" si="9"/>
        <v>204.52640248020521</v>
      </c>
      <c r="BD77" s="12">
        <f t="shared" si="27"/>
        <v>199.21635737322271</v>
      </c>
      <c r="BF77" s="10">
        <v>1.6539818898309022E-4</v>
      </c>
      <c r="BG77" s="10">
        <v>118.99240875244141</v>
      </c>
      <c r="BH77" s="5"/>
      <c r="BI77" s="5"/>
      <c r="BJ77" s="5"/>
      <c r="BK77" s="5"/>
      <c r="BL77" s="10">
        <v>1.6539818898309022E-4</v>
      </c>
      <c r="BM77" s="11">
        <f t="shared" si="11"/>
        <v>140.40343772683377</v>
      </c>
      <c r="BN77" s="12">
        <f t="shared" si="12"/>
        <v>151.53901738034321</v>
      </c>
      <c r="BO77" s="12">
        <f t="shared" si="28"/>
        <v>1059.2817331778122</v>
      </c>
      <c r="BQ77" s="10">
        <v>5.6847155792638659E-4</v>
      </c>
      <c r="BR77" s="10">
        <v>1289.2176513671875</v>
      </c>
      <c r="BS77" s="5"/>
      <c r="BT77" s="5"/>
      <c r="BU77" s="5"/>
      <c r="BV77" s="5"/>
      <c r="BW77" s="10">
        <v>5.6847155792638659E-4</v>
      </c>
      <c r="BX77" s="11">
        <f t="shared" si="14"/>
        <v>1251.3854947795505</v>
      </c>
      <c r="BY77" s="12">
        <f t="shared" si="15"/>
        <v>1338.2735531317426</v>
      </c>
      <c r="BZ77" s="12">
        <f t="shared" si="29"/>
        <v>2406.4814979336775</v>
      </c>
      <c r="CB77" s="10">
        <v>7.9045782331377268E-4</v>
      </c>
      <c r="CC77" s="10">
        <v>3049.158935546875</v>
      </c>
      <c r="CD77" s="5"/>
      <c r="CE77" s="5"/>
      <c r="CF77" s="5"/>
      <c r="CG77" s="5"/>
      <c r="CH77" s="10">
        <v>7.9045782331377268E-4</v>
      </c>
      <c r="CI77" s="11">
        <f t="shared" si="17"/>
        <v>2927.3602870021682</v>
      </c>
      <c r="CJ77" s="12">
        <f t="shared" si="18"/>
        <v>3111.5522371423071</v>
      </c>
      <c r="CK77" s="12">
        <f t="shared" si="30"/>
        <v>3892.9240839785562</v>
      </c>
    </row>
    <row r="78" spans="2:89" x14ac:dyDescent="0.2">
      <c r="B78" s="10">
        <v>1.0435625445097685E-3</v>
      </c>
      <c r="C78" s="10">
        <v>63.221149444580078</v>
      </c>
      <c r="D78" s="5"/>
      <c r="E78" s="5"/>
      <c r="F78" s="5"/>
      <c r="G78" s="5"/>
      <c r="H78" s="10">
        <v>1.0435625445097685E-3</v>
      </c>
      <c r="I78" s="11">
        <f t="shared" si="20"/>
        <v>44.599068786397623</v>
      </c>
      <c r="J78" s="12">
        <f t="shared" si="21"/>
        <v>62.47161814640716</v>
      </c>
      <c r="K78" s="12">
        <f t="shared" si="0"/>
        <v>0.56179716694078052</v>
      </c>
      <c r="L78" s="13"/>
      <c r="M78" s="10">
        <v>1.0435625445097685E-3</v>
      </c>
      <c r="N78" s="10">
        <v>214.24980163574219</v>
      </c>
      <c r="O78" s="5"/>
      <c r="P78" s="5"/>
      <c r="Q78" s="5"/>
      <c r="R78" s="5"/>
      <c r="S78" s="10">
        <v>1.0435625445097685E-3</v>
      </c>
      <c r="T78" s="11">
        <f t="shared" si="1"/>
        <v>178.37270164480452</v>
      </c>
      <c r="U78" s="12">
        <f t="shared" si="2"/>
        <v>216.55638020202005</v>
      </c>
      <c r="V78" s="12">
        <f t="shared" si="3"/>
        <v>5.3203046824124458</v>
      </c>
      <c r="X78" s="10">
        <v>7.3323975084349513E-4</v>
      </c>
      <c r="Y78" s="10">
        <v>286.351806640625</v>
      </c>
      <c r="Z78" s="5"/>
      <c r="AA78" s="5"/>
      <c r="AB78" s="5"/>
      <c r="AC78" s="5"/>
      <c r="AD78" s="10">
        <v>7.3323975084349513E-4</v>
      </c>
      <c r="AE78" s="11">
        <f t="shared" si="4"/>
        <v>262.5698855437584</v>
      </c>
      <c r="AF78" s="12">
        <f t="shared" si="23"/>
        <v>293.47562918133048</v>
      </c>
      <c r="AG78" s="12">
        <f t="shared" si="25"/>
        <v>50.748847591463417</v>
      </c>
      <c r="AI78" s="10">
        <v>5.545414169318974E-4</v>
      </c>
      <c r="AJ78" s="10">
        <v>357.6519775390625</v>
      </c>
      <c r="AK78" s="5"/>
      <c r="AL78" s="5"/>
      <c r="AM78" s="5"/>
      <c r="AN78" s="5"/>
      <c r="AO78" s="10">
        <v>5.545414169318974E-4</v>
      </c>
      <c r="AP78" s="11">
        <f t="shared" si="5"/>
        <v>345.23569231269266</v>
      </c>
      <c r="AQ78" s="12">
        <f t="shared" si="6"/>
        <v>376.62498966041653</v>
      </c>
      <c r="AR78" s="12">
        <f t="shared" si="26"/>
        <v>359.97518895704701</v>
      </c>
      <c r="AS78" s="13"/>
      <c r="AU78" s="10">
        <v>3.0200000000000002E-4</v>
      </c>
      <c r="AV78" s="10">
        <v>212.44759999999999</v>
      </c>
      <c r="AW78" s="5"/>
      <c r="AX78" s="5"/>
      <c r="AY78" s="5"/>
      <c r="AZ78" s="5"/>
      <c r="BA78" s="10">
        <v>3.0200000000000002E-4</v>
      </c>
      <c r="BB78" s="11">
        <f t="shared" si="8"/>
        <v>208.02966210507356</v>
      </c>
      <c r="BC78" s="12">
        <f t="shared" si="9"/>
        <v>226.66586988599101</v>
      </c>
      <c r="BD78" s="12">
        <f t="shared" si="27"/>
        <v>202.1591985508791</v>
      </c>
      <c r="BF78" s="10">
        <v>1.7607690824661404E-4</v>
      </c>
      <c r="BG78" s="10">
        <v>131.71696472167969</v>
      </c>
      <c r="BH78" s="5"/>
      <c r="BI78" s="5"/>
      <c r="BJ78" s="5"/>
      <c r="BK78" s="5"/>
      <c r="BL78" s="10">
        <v>1.7607690824661404E-4</v>
      </c>
      <c r="BM78" s="11">
        <f t="shared" si="11"/>
        <v>154.21805525148739</v>
      </c>
      <c r="BN78" s="12">
        <f t="shared" si="12"/>
        <v>166.44929022739601</v>
      </c>
      <c r="BO78" s="12">
        <f t="shared" si="28"/>
        <v>1206.3344350350324</v>
      </c>
      <c r="BQ78" s="10">
        <v>5.8847153559327126E-4</v>
      </c>
      <c r="BR78" s="10">
        <v>1362.5745849609375</v>
      </c>
      <c r="BS78" s="5"/>
      <c r="BT78" s="5"/>
      <c r="BU78" s="5"/>
      <c r="BV78" s="5"/>
      <c r="BW78" s="10">
        <v>5.8847153559327126E-4</v>
      </c>
      <c r="BX78" s="11">
        <f t="shared" si="14"/>
        <v>1318.0023870159757</v>
      </c>
      <c r="BY78" s="12">
        <f t="shared" si="15"/>
        <v>1409.5158884822417</v>
      </c>
      <c r="BZ78" s="12">
        <f t="shared" si="29"/>
        <v>2203.4859762792094</v>
      </c>
      <c r="CB78" s="10">
        <v>8.1045780098065734E-4</v>
      </c>
      <c r="CC78" s="10">
        <v>3166.251708984375</v>
      </c>
      <c r="CD78" s="5"/>
      <c r="CE78" s="5"/>
      <c r="CF78" s="5"/>
      <c r="CG78" s="5"/>
      <c r="CH78" s="10">
        <v>8.1045780098065734E-4</v>
      </c>
      <c r="CI78" s="11">
        <f t="shared" si="17"/>
        <v>3039.1611852651763</v>
      </c>
      <c r="CJ78" s="12">
        <f t="shared" si="18"/>
        <v>3230.3877411454823</v>
      </c>
      <c r="CK78" s="12">
        <f t="shared" si="30"/>
        <v>4113.4306213705931</v>
      </c>
    </row>
    <row r="79" spans="2:89" x14ac:dyDescent="0.2">
      <c r="B79" s="10">
        <v>1.0635624639689922E-3</v>
      </c>
      <c r="C79" s="10">
        <v>64.895133972167969</v>
      </c>
      <c r="D79" s="5"/>
      <c r="E79" s="5"/>
      <c r="F79" s="5"/>
      <c r="G79" s="5"/>
      <c r="H79" s="10">
        <v>1.0635624639689922E-3</v>
      </c>
      <c r="I79" s="11">
        <f t="shared" si="20"/>
        <v>45.887306754191911</v>
      </c>
      <c r="J79" s="12">
        <f t="shared" si="21"/>
        <v>64.276102244296979</v>
      </c>
      <c r="K79" s="12">
        <f t="shared" si="0"/>
        <v>0.3832002801109432</v>
      </c>
      <c r="L79" s="13"/>
      <c r="M79" s="10">
        <v>1.0635624639689922E-3</v>
      </c>
      <c r="N79" s="10">
        <v>220.97662353515625</v>
      </c>
      <c r="O79" s="5"/>
      <c r="P79" s="5"/>
      <c r="Q79" s="5"/>
      <c r="R79" s="5"/>
      <c r="S79" s="10">
        <v>1.0635624639689922E-3</v>
      </c>
      <c r="T79" s="11">
        <f t="shared" si="1"/>
        <v>183.5249725986537</v>
      </c>
      <c r="U79" s="12">
        <f t="shared" si="2"/>
        <v>222.81158145925843</v>
      </c>
      <c r="V79" s="12">
        <f t="shared" si="3"/>
        <v>3.3670705832253973</v>
      </c>
      <c r="X79" s="10">
        <v>7.5323972851037979E-4</v>
      </c>
      <c r="Y79" s="10">
        <v>298.2862548828125</v>
      </c>
      <c r="Z79" s="5"/>
      <c r="AA79" s="5"/>
      <c r="AB79" s="5"/>
      <c r="AC79" s="5"/>
      <c r="AD79" s="10">
        <v>7.5323972851037979E-4</v>
      </c>
      <c r="AE79" s="11">
        <f t="shared" si="4"/>
        <v>273.38566612600732</v>
      </c>
      <c r="AF79" s="12">
        <f t="shared" si="23"/>
        <v>305.56447937406796</v>
      </c>
      <c r="AG79" s="12">
        <f t="shared" si="25"/>
        <v>52.972551745110763</v>
      </c>
      <c r="AI79" s="10">
        <v>5.7454145280644298E-4</v>
      </c>
      <c r="AJ79" s="10">
        <v>379.1463623046875</v>
      </c>
      <c r="AK79" s="5"/>
      <c r="AL79" s="5"/>
      <c r="AM79" s="5"/>
      <c r="AN79" s="5"/>
      <c r="AO79" s="10">
        <v>5.7454145280644298E-4</v>
      </c>
      <c r="AP79" s="11">
        <f t="shared" si="5"/>
        <v>364.07994739160847</v>
      </c>
      <c r="AQ79" s="12">
        <f t="shared" si="6"/>
        <v>397.18258996735904</v>
      </c>
      <c r="AR79" s="12">
        <f t="shared" si="26"/>
        <v>325.30550829971793</v>
      </c>
      <c r="AS79" s="13"/>
      <c r="AU79" s="10">
        <v>3.2200000000000002E-4</v>
      </c>
      <c r="AV79" s="10">
        <v>233.7527</v>
      </c>
      <c r="AW79" s="5"/>
      <c r="AX79" s="5"/>
      <c r="AY79" s="5"/>
      <c r="AZ79" s="5"/>
      <c r="BA79" s="10">
        <v>3.2200000000000002E-4</v>
      </c>
      <c r="BB79" s="11">
        <f t="shared" si="8"/>
        <v>229.03331379536877</v>
      </c>
      <c r="BC79" s="12">
        <f t="shared" si="9"/>
        <v>249.55112063815778</v>
      </c>
      <c r="BD79" s="12">
        <f t="shared" si="27"/>
        <v>249.59009466016965</v>
      </c>
      <c r="BF79" s="10">
        <v>1.9209497258998454E-4</v>
      </c>
      <c r="BG79" s="10">
        <v>151.48005676269531</v>
      </c>
      <c r="BH79" s="5"/>
      <c r="BI79" s="5"/>
      <c r="BJ79" s="5"/>
      <c r="BK79" s="5"/>
      <c r="BL79" s="10">
        <v>1.9209497258998454E-4</v>
      </c>
      <c r="BM79" s="11">
        <f t="shared" si="11"/>
        <v>175.73392733739786</v>
      </c>
      <c r="BN79" s="12">
        <f t="shared" si="12"/>
        <v>189.67161417307875</v>
      </c>
      <c r="BO79" s="12">
        <f t="shared" si="28"/>
        <v>1458.5950574306141</v>
      </c>
      <c r="BQ79" s="10">
        <v>6.0847157146781683E-4</v>
      </c>
      <c r="BR79" s="10">
        <v>1434.3878173828125</v>
      </c>
      <c r="BS79" s="5"/>
      <c r="BT79" s="5"/>
      <c r="BU79" s="5"/>
      <c r="BV79" s="5"/>
      <c r="BW79" s="10">
        <v>6.0847157146781683E-4</v>
      </c>
      <c r="BX79" s="11">
        <f t="shared" si="14"/>
        <v>1385.7613487802719</v>
      </c>
      <c r="BY79" s="12">
        <f t="shared" si="15"/>
        <v>1481.9795912302084</v>
      </c>
      <c r="BZ79" s="12">
        <f t="shared" si="29"/>
        <v>2264.9769379416734</v>
      </c>
      <c r="CB79" s="10">
        <v>8.30457778647542E-4</v>
      </c>
      <c r="CC79" s="10">
        <v>3277.413818359375</v>
      </c>
      <c r="CD79" s="5"/>
      <c r="CE79" s="5"/>
      <c r="CF79" s="5"/>
      <c r="CG79" s="5"/>
      <c r="CH79" s="10">
        <v>8.30457778647542E-4</v>
      </c>
      <c r="CI79" s="11">
        <f t="shared" si="17"/>
        <v>3152.3502122402542</v>
      </c>
      <c r="CJ79" s="12">
        <f t="shared" si="18"/>
        <v>3350.6987160767358</v>
      </c>
      <c r="CK79" s="12">
        <f t="shared" si="30"/>
        <v>5370.6762334440291</v>
      </c>
    </row>
    <row r="80" spans="2:89" x14ac:dyDescent="0.2">
      <c r="B80" s="10">
        <v>1.0835624998435378E-3</v>
      </c>
      <c r="C80" s="10">
        <v>66.580215454101562</v>
      </c>
      <c r="D80" s="5"/>
      <c r="E80" s="5"/>
      <c r="F80" s="5"/>
      <c r="G80" s="5"/>
      <c r="H80" s="10">
        <v>1.0835624998435378E-3</v>
      </c>
      <c r="I80" s="11">
        <f t="shared" si="20"/>
        <v>47.187722420278739</v>
      </c>
      <c r="J80" s="12">
        <f t="shared" si="21"/>
        <v>66.097644109049071</v>
      </c>
      <c r="K80" s="12">
        <f t="shared" si="0"/>
        <v>0.23287510306577086</v>
      </c>
      <c r="L80" s="13"/>
      <c r="M80" s="10">
        <v>1.0835624998435378E-3</v>
      </c>
      <c r="N80" s="10">
        <v>227.81455993652344</v>
      </c>
      <c r="O80" s="5"/>
      <c r="P80" s="5"/>
      <c r="Q80" s="5"/>
      <c r="R80" s="5"/>
      <c r="S80" s="10">
        <v>1.0835624998435378E-3</v>
      </c>
      <c r="T80" s="11">
        <f t="shared" si="1"/>
        <v>188.72594790896966</v>
      </c>
      <c r="U80" s="12">
        <f t="shared" si="2"/>
        <v>229.12591306009341</v>
      </c>
      <c r="V80" s="12">
        <f t="shared" si="3"/>
        <v>1.7196470146967235</v>
      </c>
      <c r="X80" s="10">
        <v>7.7323976438492537E-4</v>
      </c>
      <c r="Y80" s="10">
        <v>310.30462646484375</v>
      </c>
      <c r="Z80" s="5"/>
      <c r="AA80" s="5"/>
      <c r="AB80" s="5"/>
      <c r="AC80" s="5"/>
      <c r="AD80" s="10">
        <v>7.7323976438492537E-4</v>
      </c>
      <c r="AE80" s="11">
        <f t="shared" si="4"/>
        <v>284.3460390116702</v>
      </c>
      <c r="AF80" s="12">
        <f t="shared" si="23"/>
        <v>317.81494108265503</v>
      </c>
      <c r="AG80" s="12">
        <f t="shared" si="25"/>
        <v>56.404825658509722</v>
      </c>
      <c r="AI80" s="10">
        <v>5.9454143047332764E-4</v>
      </c>
      <c r="AJ80" s="10">
        <v>401.01153564453125</v>
      </c>
      <c r="AK80" s="5"/>
      <c r="AL80" s="5"/>
      <c r="AM80" s="5"/>
      <c r="AN80" s="5"/>
      <c r="AO80" s="10">
        <v>5.9454143047332764E-4</v>
      </c>
      <c r="AP80" s="11">
        <f t="shared" si="5"/>
        <v>383.25505607038457</v>
      </c>
      <c r="AQ80" s="12">
        <f t="shared" si="6"/>
        <v>418.10112553215907</v>
      </c>
      <c r="AR80" s="12">
        <f t="shared" si="26"/>
        <v>292.05408252731115</v>
      </c>
      <c r="AS80" s="13"/>
      <c r="AU80" s="10">
        <v>3.4200000000000002E-4</v>
      </c>
      <c r="AV80" s="10">
        <v>255.833</v>
      </c>
      <c r="AW80" s="5"/>
      <c r="AX80" s="5"/>
      <c r="AY80" s="5"/>
      <c r="AZ80" s="5"/>
      <c r="BA80" s="10">
        <v>3.4200000000000002E-4</v>
      </c>
      <c r="BB80" s="11">
        <f t="shared" si="8"/>
        <v>250.69981201913316</v>
      </c>
      <c r="BC80" s="12">
        <f t="shared" si="9"/>
        <v>273.15859861787163</v>
      </c>
      <c r="BD80" s="12">
        <f t="shared" si="27"/>
        <v>300.17636746759547</v>
      </c>
      <c r="BF80" s="10">
        <v>2.1209496480878443E-4</v>
      </c>
      <c r="BG80" s="10">
        <v>184.46556091308594</v>
      </c>
      <c r="BH80" s="5"/>
      <c r="BI80" s="5"/>
      <c r="BJ80" s="5"/>
      <c r="BK80" s="5"/>
      <c r="BL80" s="10">
        <v>2.1209496480878443E-4</v>
      </c>
      <c r="BM80" s="11">
        <f t="shared" si="11"/>
        <v>203.88118732130474</v>
      </c>
      <c r="BN80" s="12">
        <f t="shared" si="12"/>
        <v>220.0512700345613</v>
      </c>
      <c r="BO80" s="12">
        <f t="shared" si="28"/>
        <v>1266.3426936782546</v>
      </c>
      <c r="BQ80" s="10">
        <v>6.2847154913470149E-4</v>
      </c>
      <c r="BR80" s="10">
        <v>1507.534423828125</v>
      </c>
      <c r="BS80" s="5"/>
      <c r="BT80" s="5"/>
      <c r="BU80" s="5"/>
      <c r="BV80" s="5"/>
      <c r="BW80" s="10">
        <v>6.2847154913470149E-4</v>
      </c>
      <c r="BX80" s="11">
        <f t="shared" si="14"/>
        <v>1454.6430573863645</v>
      </c>
      <c r="BY80" s="12">
        <f t="shared" si="15"/>
        <v>1555.6439970480976</v>
      </c>
      <c r="BZ80" s="12">
        <f t="shared" si="29"/>
        <v>2314.5310354079065</v>
      </c>
      <c r="CB80" s="10">
        <v>8.5045781452208757E-4</v>
      </c>
      <c r="CC80" s="10">
        <v>3389.25439453125</v>
      </c>
      <c r="CD80" s="5"/>
      <c r="CE80" s="5"/>
      <c r="CF80" s="5"/>
      <c r="CG80" s="5"/>
      <c r="CH80" s="10">
        <v>8.5045781452208757E-4</v>
      </c>
      <c r="CI80" s="11">
        <f t="shared" si="17"/>
        <v>3266.9108837641384</v>
      </c>
      <c r="CJ80" s="12">
        <f t="shared" si="18"/>
        <v>3472.4676405755063</v>
      </c>
      <c r="CK80" s="12">
        <f t="shared" si="30"/>
        <v>6924.4443172219308</v>
      </c>
    </row>
    <row r="81" spans="2:89" x14ac:dyDescent="0.2">
      <c r="B81" s="10">
        <v>1.1035625357180834E-3</v>
      </c>
      <c r="C81" s="10">
        <v>68.276313781738281</v>
      </c>
      <c r="D81" s="5"/>
      <c r="E81" s="5"/>
      <c r="F81" s="5"/>
      <c r="G81" s="5"/>
      <c r="H81" s="10">
        <v>1.1035625357180834E-3</v>
      </c>
      <c r="I81" s="11">
        <f t="shared" si="20"/>
        <v>48.500195471798172</v>
      </c>
      <c r="J81" s="12">
        <f t="shared" si="21"/>
        <v>67.936075213847815</v>
      </c>
      <c r="K81" s="12">
        <f t="shared" si="0"/>
        <v>0.11576228308015556</v>
      </c>
      <c r="L81" s="13"/>
      <c r="M81" s="10">
        <v>1.1035625357180834E-3</v>
      </c>
      <c r="N81" s="10">
        <v>234.65309143066406</v>
      </c>
      <c r="O81" s="5"/>
      <c r="P81" s="5"/>
      <c r="Q81" s="5"/>
      <c r="R81" s="5"/>
      <c r="S81" s="10">
        <v>1.1035625357180834E-3</v>
      </c>
      <c r="T81" s="11">
        <f t="shared" si="1"/>
        <v>193.97514638790568</v>
      </c>
      <c r="U81" s="12">
        <f t="shared" si="2"/>
        <v>235.49879081032199</v>
      </c>
      <c r="V81" s="12">
        <f t="shared" si="3"/>
        <v>0.71520744075380716</v>
      </c>
      <c r="X81" s="10">
        <v>7.9323974205181003E-4</v>
      </c>
      <c r="Y81" s="10">
        <v>322.40988159179688</v>
      </c>
      <c r="Z81" s="5"/>
      <c r="AA81" s="5"/>
      <c r="AB81" s="5"/>
      <c r="AC81" s="5"/>
      <c r="AD81" s="10">
        <v>7.9323974205181003E-4</v>
      </c>
      <c r="AE81" s="11">
        <f t="shared" si="4"/>
        <v>295.44905829248052</v>
      </c>
      <c r="AF81" s="12">
        <f t="shared" si="23"/>
        <v>330.22483935602429</v>
      </c>
      <c r="AG81" s="12">
        <f t="shared" si="25"/>
        <v>61.073564856658365</v>
      </c>
      <c r="AI81" s="10">
        <v>6.145414081402123E-4</v>
      </c>
      <c r="AJ81" s="10">
        <v>423.13360595703125</v>
      </c>
      <c r="AK81" s="5"/>
      <c r="AL81" s="5"/>
      <c r="AM81" s="5"/>
      <c r="AN81" s="5"/>
      <c r="AO81" s="10">
        <v>6.145414081402123E-4</v>
      </c>
      <c r="AP81" s="11">
        <f t="shared" si="5"/>
        <v>402.75545770214995</v>
      </c>
      <c r="AQ81" s="12">
        <f t="shared" si="6"/>
        <v>439.37453012639077</v>
      </c>
      <c r="AR81" s="12">
        <f t="shared" si="26"/>
        <v>263.76761787488607</v>
      </c>
      <c r="AS81" s="13"/>
      <c r="AU81" s="10">
        <v>3.6200000000000002E-4</v>
      </c>
      <c r="AV81" s="10">
        <v>278.09179999999998</v>
      </c>
      <c r="AW81" s="5"/>
      <c r="AX81" s="5"/>
      <c r="AY81" s="5"/>
      <c r="AZ81" s="5"/>
      <c r="BA81" s="10">
        <v>3.6200000000000002E-4</v>
      </c>
      <c r="BB81" s="11">
        <f t="shared" si="8"/>
        <v>273.00946570194191</v>
      </c>
      <c r="BC81" s="12">
        <f t="shared" si="9"/>
        <v>297.46684873806311</v>
      </c>
      <c r="BD81" s="12">
        <f t="shared" si="27"/>
        <v>375.39251360232163</v>
      </c>
      <c r="BF81" s="10">
        <v>2.3209497157949954E-4</v>
      </c>
      <c r="BG81" s="10">
        <v>220.15679931640625</v>
      </c>
      <c r="BH81" s="5"/>
      <c r="BI81" s="5"/>
      <c r="BJ81" s="5"/>
      <c r="BK81" s="5"/>
      <c r="BL81" s="10">
        <v>2.3209497157949954E-4</v>
      </c>
      <c r="BM81" s="11">
        <f t="shared" si="11"/>
        <v>233.38890888310635</v>
      </c>
      <c r="BN81" s="12">
        <f t="shared" si="12"/>
        <v>251.89928745496084</v>
      </c>
      <c r="BO81" s="12">
        <f t="shared" si="28"/>
        <v>1007.585553226279</v>
      </c>
      <c r="BQ81" s="10">
        <v>6.4847152680158615E-4</v>
      </c>
      <c r="BR81" s="10">
        <v>1580.6802978515625</v>
      </c>
      <c r="BS81" s="5"/>
      <c r="BT81" s="5"/>
      <c r="BU81" s="5"/>
      <c r="BV81" s="5"/>
      <c r="BW81" s="10">
        <v>6.4847152680158615E-4</v>
      </c>
      <c r="BX81" s="11">
        <f t="shared" si="14"/>
        <v>1524.6296914381053</v>
      </c>
      <c r="BY81" s="12">
        <f t="shared" si="15"/>
        <v>1630.4900471380852</v>
      </c>
      <c r="BZ81" s="12">
        <f t="shared" si="29"/>
        <v>2481.0111239862458</v>
      </c>
      <c r="CB81" s="10">
        <v>8.7045779218897223E-4</v>
      </c>
      <c r="CC81" s="10">
        <v>3501.368896484375</v>
      </c>
      <c r="CD81" s="5"/>
      <c r="CE81" s="5"/>
      <c r="CF81" s="5"/>
      <c r="CG81" s="5"/>
      <c r="CH81" s="10">
        <v>8.7045779218897223E-4</v>
      </c>
      <c r="CI81" s="11">
        <f t="shared" si="17"/>
        <v>3382.8263104081984</v>
      </c>
      <c r="CJ81" s="12">
        <f t="shared" si="18"/>
        <v>3595.676562516232</v>
      </c>
      <c r="CK81" s="12">
        <f t="shared" si="30"/>
        <v>8893.9358723762798</v>
      </c>
    </row>
    <row r="82" spans="2:89" x14ac:dyDescent="0.2">
      <c r="B82" s="10">
        <v>1.1235624551773071E-3</v>
      </c>
      <c r="C82" s="10">
        <v>69.983123779296875</v>
      </c>
      <c r="D82" s="5"/>
      <c r="E82" s="5"/>
      <c r="F82" s="5"/>
      <c r="G82" s="5"/>
      <c r="H82" s="10">
        <v>1.1235624551773071E-3</v>
      </c>
      <c r="I82" s="11">
        <f t="shared" si="20"/>
        <v>49.824608397414409</v>
      </c>
      <c r="J82" s="12">
        <f t="shared" si="21"/>
        <v>69.791230956079318</v>
      </c>
      <c r="K82" s="12">
        <f t="shared" si="0"/>
        <v>3.6822855602404739E-2</v>
      </c>
      <c r="L82" s="13"/>
      <c r="M82" s="10">
        <v>1.1235624551773071E-3</v>
      </c>
      <c r="N82" s="10">
        <v>241.51631164550781</v>
      </c>
      <c r="O82" s="5"/>
      <c r="P82" s="5"/>
      <c r="Q82" s="5"/>
      <c r="R82" s="5"/>
      <c r="S82" s="10">
        <v>1.1235624551773071E-3</v>
      </c>
      <c r="T82" s="11">
        <f t="shared" si="1"/>
        <v>199.27209805223097</v>
      </c>
      <c r="U82" s="12">
        <f t="shared" si="2"/>
        <v>241.92964411889361</v>
      </c>
      <c r="V82" s="12">
        <f t="shared" si="3"/>
        <v>0.17084373355521751</v>
      </c>
      <c r="X82" s="10">
        <v>8.1323971971869469E-4</v>
      </c>
      <c r="Y82" s="10">
        <v>334.605224609375</v>
      </c>
      <c r="Z82" s="5"/>
      <c r="AA82" s="5"/>
      <c r="AB82" s="5"/>
      <c r="AC82" s="5"/>
      <c r="AD82" s="10">
        <v>8.1323971971869469E-4</v>
      </c>
      <c r="AE82" s="11">
        <f t="shared" si="4"/>
        <v>306.69294520830624</v>
      </c>
      <c r="AF82" s="12">
        <f t="shared" si="23"/>
        <v>342.79218606538541</v>
      </c>
      <c r="AG82" s="12">
        <f t="shared" si="25"/>
        <v>67.026337882200067</v>
      </c>
      <c r="AI82" s="10">
        <v>6.3454144401475787E-4</v>
      </c>
      <c r="AJ82" s="10">
        <v>445.37033081054688</v>
      </c>
      <c r="AK82" s="5"/>
      <c r="AL82" s="5"/>
      <c r="AM82" s="5"/>
      <c r="AN82" s="5"/>
      <c r="AO82" s="10">
        <v>6.3454144401475787E-4</v>
      </c>
      <c r="AP82" s="11">
        <f t="shared" si="5"/>
        <v>422.57587194312009</v>
      </c>
      <c r="AQ82" s="12">
        <f t="shared" si="6"/>
        <v>460.99704331025174</v>
      </c>
      <c r="AR82" s="12">
        <f t="shared" si="26"/>
        <v>244.19414354843229</v>
      </c>
      <c r="AS82" s="13"/>
      <c r="AU82" s="10">
        <v>3.8200000000000002E-4</v>
      </c>
      <c r="AV82" s="10">
        <v>300.48899999999998</v>
      </c>
      <c r="AW82" s="5"/>
      <c r="AX82" s="5"/>
      <c r="AY82" s="5"/>
      <c r="AZ82" s="5"/>
      <c r="BA82" s="10">
        <v>3.8200000000000002E-4</v>
      </c>
      <c r="BB82" s="11">
        <f t="shared" si="8"/>
        <v>295.94424131864264</v>
      </c>
      <c r="BC82" s="12">
        <f t="shared" si="9"/>
        <v>322.45622195145495</v>
      </c>
      <c r="BD82" s="12">
        <f t="shared" si="27"/>
        <v>482.55884026448524</v>
      </c>
      <c r="BF82" s="10">
        <v>2.5209496379829943E-4</v>
      </c>
      <c r="BG82" s="10">
        <v>255.44830322265625</v>
      </c>
      <c r="BH82" s="5"/>
      <c r="BI82" s="5"/>
      <c r="BJ82" s="5"/>
      <c r="BK82" s="5"/>
      <c r="BL82" s="10">
        <v>2.5209496379829943E-4</v>
      </c>
      <c r="BM82" s="11">
        <f t="shared" si="11"/>
        <v>264.19699344990607</v>
      </c>
      <c r="BN82" s="12">
        <f t="shared" si="12"/>
        <v>285.15080136522943</v>
      </c>
      <c r="BO82" s="12">
        <f t="shared" si="28"/>
        <v>882.238395909563</v>
      </c>
      <c r="BQ82" s="10">
        <v>6.6847156267613173E-4</v>
      </c>
      <c r="BR82" s="10">
        <v>1652.8372802734375</v>
      </c>
      <c r="BS82" s="5"/>
      <c r="BT82" s="5"/>
      <c r="BU82" s="5"/>
      <c r="BV82" s="5"/>
      <c r="BW82" s="10">
        <v>6.6847156267613173E-4</v>
      </c>
      <c r="BX82" s="11">
        <f t="shared" si="14"/>
        <v>1595.7042828286319</v>
      </c>
      <c r="BY82" s="12">
        <f t="shared" si="15"/>
        <v>1706.4995952384834</v>
      </c>
      <c r="BZ82" s="12">
        <f t="shared" si="29"/>
        <v>2879.6440474077872</v>
      </c>
      <c r="CB82" s="10">
        <v>8.9045782806351781E-4</v>
      </c>
      <c r="CC82" s="10">
        <v>3614.071533203125</v>
      </c>
      <c r="CD82" s="5"/>
      <c r="CE82" s="5"/>
      <c r="CF82" s="5"/>
      <c r="CG82" s="5"/>
      <c r="CH82" s="10">
        <v>8.9045782806351781E-4</v>
      </c>
      <c r="CI82" s="11">
        <f t="shared" si="17"/>
        <v>3500.0815067254111</v>
      </c>
      <c r="CJ82" s="12">
        <f t="shared" si="18"/>
        <v>3720.3095535550674</v>
      </c>
      <c r="CK82" s="12">
        <f t="shared" si="30"/>
        <v>11286.516968299728</v>
      </c>
    </row>
    <row r="83" spans="2:89" x14ac:dyDescent="0.2">
      <c r="B83" s="10">
        <v>1.1435624910518527E-3</v>
      </c>
      <c r="C83" s="10">
        <v>71.700691223144531</v>
      </c>
      <c r="D83" s="5"/>
      <c r="E83" s="5"/>
      <c r="F83" s="5"/>
      <c r="G83" s="5"/>
      <c r="H83" s="10">
        <v>1.1435624910518527E-3</v>
      </c>
      <c r="I83" s="11">
        <f t="shared" si="20"/>
        <v>51.160869792737259</v>
      </c>
      <c r="J83" s="12">
        <f t="shared" si="21"/>
        <v>71.662983302125042</v>
      </c>
      <c r="K83" s="12">
        <f t="shared" si="0"/>
        <v>1.4218873076120412E-3</v>
      </c>
      <c r="L83" s="13"/>
      <c r="M83" s="10">
        <v>1.1435624910518527E-3</v>
      </c>
      <c r="N83" s="10">
        <v>248.40522766113281</v>
      </c>
      <c r="O83" s="5"/>
      <c r="P83" s="5"/>
      <c r="Q83" s="5"/>
      <c r="R83" s="5"/>
      <c r="S83" s="10">
        <v>1.1435624910518527E-3</v>
      </c>
      <c r="T83" s="11">
        <f t="shared" si="1"/>
        <v>204.61643733269796</v>
      </c>
      <c r="U83" s="12">
        <f t="shared" si="2"/>
        <v>248.41802916031125</v>
      </c>
      <c r="V83" s="12">
        <f t="shared" si="3"/>
        <v>1.6387838121551988E-4</v>
      </c>
      <c r="X83" s="10">
        <v>8.3323975559324026E-4</v>
      </c>
      <c r="Y83" s="10">
        <v>346.89273071289062</v>
      </c>
      <c r="Z83" s="5"/>
      <c r="AA83" s="5"/>
      <c r="AB83" s="5"/>
      <c r="AC83" s="5"/>
      <c r="AD83" s="10">
        <v>8.3323975559324026E-4</v>
      </c>
      <c r="AE83" s="11">
        <f t="shared" si="4"/>
        <v>318.07598986089374</v>
      </c>
      <c r="AF83" s="12">
        <f t="shared" si="23"/>
        <v>355.51507004920222</v>
      </c>
      <c r="AG83" s="12">
        <f t="shared" si="25"/>
        <v>74.344735630506321</v>
      </c>
      <c r="AI83" s="10">
        <v>6.5454142168164253E-4</v>
      </c>
      <c r="AJ83" s="10">
        <v>467.75372314453125</v>
      </c>
      <c r="AK83" s="5"/>
      <c r="AL83" s="5"/>
      <c r="AM83" s="5"/>
      <c r="AN83" s="5"/>
      <c r="AO83" s="10">
        <v>6.5454142168164253E-4</v>
      </c>
      <c r="AP83" s="11">
        <f t="shared" si="5"/>
        <v>442.71109945812287</v>
      </c>
      <c r="AQ83" s="12">
        <f t="shared" si="6"/>
        <v>482.96299301796461</v>
      </c>
      <c r="AR83" s="12">
        <f t="shared" si="26"/>
        <v>231.32189008292752</v>
      </c>
      <c r="AS83" s="13"/>
      <c r="AU83" s="10">
        <v>4.0200000000000001E-4</v>
      </c>
      <c r="AV83" s="10">
        <v>323.02269999999999</v>
      </c>
      <c r="AW83" s="5"/>
      <c r="AX83" s="5"/>
      <c r="AY83" s="5"/>
      <c r="AZ83" s="5"/>
      <c r="BA83" s="10">
        <v>4.0200000000000001E-4</v>
      </c>
      <c r="BB83" s="11">
        <f t="shared" si="8"/>
        <v>319.48754257269053</v>
      </c>
      <c r="BC83" s="12">
        <f t="shared" si="9"/>
        <v>348.10863519260766</v>
      </c>
      <c r="BD83" s="12">
        <f t="shared" si="27"/>
        <v>629.30414448771239</v>
      </c>
      <c r="BF83" s="10">
        <v>2.7209497056901455E-4</v>
      </c>
      <c r="BG83" s="10">
        <v>290.5924072265625</v>
      </c>
      <c r="BH83" s="5"/>
      <c r="BI83" s="5"/>
      <c r="BJ83" s="5"/>
      <c r="BK83" s="5"/>
      <c r="BL83" s="10">
        <v>2.7209497056901455E-4</v>
      </c>
      <c r="BM83" s="11">
        <f t="shared" si="11"/>
        <v>296.25274833720005</v>
      </c>
      <c r="BN83" s="12">
        <f t="shared" si="12"/>
        <v>319.74893995537354</v>
      </c>
      <c r="BO83" s="12">
        <f t="shared" si="28"/>
        <v>850.10340076622958</v>
      </c>
      <c r="BQ83" s="10">
        <v>6.8847154034301639E-4</v>
      </c>
      <c r="BR83" s="10">
        <v>1725.81591796875</v>
      </c>
      <c r="BS83" s="5"/>
      <c r="BT83" s="5"/>
      <c r="BU83" s="5"/>
      <c r="BV83" s="5"/>
      <c r="BW83" s="10">
        <v>6.8847154034301639E-4</v>
      </c>
      <c r="BX83" s="11">
        <f t="shared" si="14"/>
        <v>1667.8500183256654</v>
      </c>
      <c r="BY83" s="12">
        <f t="shared" si="15"/>
        <v>1783.6546607156699</v>
      </c>
      <c r="BZ83" s="12">
        <f t="shared" si="29"/>
        <v>3345.320162544383</v>
      </c>
      <c r="CB83" s="10">
        <v>9.1045780573040247E-4</v>
      </c>
      <c r="CC83" s="10">
        <v>3727.504638671875</v>
      </c>
      <c r="CD83" s="5"/>
      <c r="CE83" s="5"/>
      <c r="CF83" s="5"/>
      <c r="CG83" s="5"/>
      <c r="CH83" s="10">
        <v>9.1045780573040247E-4</v>
      </c>
      <c r="CI83" s="11">
        <f t="shared" si="17"/>
        <v>3618.6606608185452</v>
      </c>
      <c r="CJ83" s="12">
        <f t="shared" si="18"/>
        <v>3846.349806897023</v>
      </c>
      <c r="CK83" s="12">
        <f t="shared" si="30"/>
        <v>14124.174010463721</v>
      </c>
    </row>
    <row r="84" spans="2:89" x14ac:dyDescent="0.2">
      <c r="B84" s="10">
        <v>1.1635625269263983E-3</v>
      </c>
      <c r="C84" s="10">
        <v>73.425155639648438</v>
      </c>
      <c r="D84" s="5"/>
      <c r="E84" s="5"/>
      <c r="F84" s="5"/>
      <c r="G84" s="5"/>
      <c r="H84" s="10">
        <v>1.1635625269263983E-3</v>
      </c>
      <c r="I84" s="11">
        <f t="shared" si="20"/>
        <v>52.508867975279117</v>
      </c>
      <c r="J84" s="12">
        <f t="shared" si="21"/>
        <v>73.551175814061295</v>
      </c>
      <c r="K84" s="12">
        <f t="shared" si="0"/>
        <v>1.5881084359047139E-2</v>
      </c>
      <c r="L84" s="13"/>
      <c r="M84" s="10">
        <v>1.1635625269263983E-3</v>
      </c>
      <c r="N84" s="10">
        <v>255.31982421875</v>
      </c>
      <c r="O84" s="5"/>
      <c r="P84" s="5"/>
      <c r="Q84" s="5"/>
      <c r="R84" s="5"/>
      <c r="S84" s="10">
        <v>1.1635625269263983E-3</v>
      </c>
      <c r="T84" s="11">
        <f t="shared" si="1"/>
        <v>210.00771755838758</v>
      </c>
      <c r="U84" s="12">
        <f t="shared" si="2"/>
        <v>254.96340364622873</v>
      </c>
      <c r="V84" s="12">
        <f t="shared" si="3"/>
        <v>0.12703562451639203</v>
      </c>
      <c r="X84" s="10">
        <v>8.5323973326012492E-4</v>
      </c>
      <c r="Y84" s="10">
        <v>359.27410888671875</v>
      </c>
      <c r="Z84" s="5"/>
      <c r="AA84" s="5"/>
      <c r="AB84" s="5"/>
      <c r="AC84" s="5"/>
      <c r="AD84" s="10">
        <v>8.5323973326012492E-4</v>
      </c>
      <c r="AE84" s="11">
        <f t="shared" si="4"/>
        <v>329.59644592194468</v>
      </c>
      <c r="AF84" s="12">
        <f t="shared" si="23"/>
        <v>368.39153942790159</v>
      </c>
      <c r="AG84" s="12">
        <f t="shared" si="25"/>
        <v>83.12753967329364</v>
      </c>
      <c r="AI84" s="10">
        <v>6.7454145755618811E-4</v>
      </c>
      <c r="AJ84" s="10">
        <v>490.29150390625</v>
      </c>
      <c r="AK84" s="5"/>
      <c r="AL84" s="5"/>
      <c r="AM84" s="5"/>
      <c r="AN84" s="5"/>
      <c r="AO84" s="10">
        <v>6.7454145755618811E-4</v>
      </c>
      <c r="AP84" s="11">
        <f t="shared" si="5"/>
        <v>463.15640839468062</v>
      </c>
      <c r="AQ84" s="12">
        <f t="shared" si="6"/>
        <v>505.26721717060735</v>
      </c>
      <c r="AR84" s="12">
        <f t="shared" si="26"/>
        <v>224.27198777624875</v>
      </c>
      <c r="AS84" s="13"/>
      <c r="AU84" s="10">
        <v>4.2200000000000001E-4</v>
      </c>
      <c r="AV84" s="10">
        <v>345.69510000000002</v>
      </c>
      <c r="AW84" s="5"/>
      <c r="AX84" s="5"/>
      <c r="AY84" s="5"/>
      <c r="AZ84" s="5"/>
      <c r="BA84" s="10">
        <v>4.2200000000000001E-4</v>
      </c>
      <c r="BB84" s="11">
        <f t="shared" si="8"/>
        <v>343.62402902526259</v>
      </c>
      <c r="BC84" s="12">
        <f t="shared" si="9"/>
        <v>374.40737375903564</v>
      </c>
      <c r="BD84" s="12">
        <f t="shared" si="27"/>
        <v>824.39466441380489</v>
      </c>
      <c r="BF84" s="10">
        <v>2.9209497733972967E-4</v>
      </c>
      <c r="BG84" s="10">
        <v>325.67926025390625</v>
      </c>
      <c r="BH84" s="5"/>
      <c r="BI84" s="5"/>
      <c r="BJ84" s="5"/>
      <c r="BK84" s="5"/>
      <c r="BL84" s="10">
        <v>2.9209497733972967E-4</v>
      </c>
      <c r="BM84" s="11">
        <f t="shared" si="11"/>
        <v>329.50935599800539</v>
      </c>
      <c r="BN84" s="12">
        <f t="shared" si="12"/>
        <v>355.64317251773525</v>
      </c>
      <c r="BO84" s="12">
        <f t="shared" si="28"/>
        <v>897.83603815444201</v>
      </c>
      <c r="BQ84" s="10">
        <v>7.0847151800990105E-4</v>
      </c>
      <c r="BR84" s="10">
        <v>1798.5181884765625</v>
      </c>
      <c r="BS84" s="5"/>
      <c r="BT84" s="5"/>
      <c r="BU84" s="5"/>
      <c r="BV84" s="5"/>
      <c r="BW84" s="10">
        <v>7.0847151800990105E-4</v>
      </c>
      <c r="BX84" s="11">
        <f t="shared" si="14"/>
        <v>1741.0514238843671</v>
      </c>
      <c r="BY84" s="12">
        <f t="shared" si="15"/>
        <v>1861.9386951079171</v>
      </c>
      <c r="BZ84" s="12">
        <f t="shared" si="29"/>
        <v>4022.1606613776871</v>
      </c>
      <c r="CB84" s="10">
        <v>9.3045778339728713E-4</v>
      </c>
      <c r="CC84" s="10">
        <v>3841.7783203125</v>
      </c>
      <c r="CD84" s="5"/>
      <c r="CE84" s="5"/>
      <c r="CF84" s="5"/>
      <c r="CG84" s="5"/>
      <c r="CH84" s="10">
        <v>9.3045778339728713E-4</v>
      </c>
      <c r="CI84" s="11">
        <f t="shared" si="17"/>
        <v>3738.5494840576807</v>
      </c>
      <c r="CJ84" s="12">
        <f t="shared" si="18"/>
        <v>3973.7821348596708</v>
      </c>
      <c r="CK84" s="12">
        <f t="shared" si="30"/>
        <v>17425.007055003862</v>
      </c>
    </row>
    <row r="85" spans="2:89" x14ac:dyDescent="0.2">
      <c r="B85" s="10">
        <v>1.183562446385622E-3</v>
      </c>
      <c r="C85" s="10">
        <v>75.161209106445312</v>
      </c>
      <c r="D85" s="5"/>
      <c r="E85" s="5"/>
      <c r="F85" s="5"/>
      <c r="G85" s="5"/>
      <c r="H85" s="10">
        <v>1.183562446385622E-3</v>
      </c>
      <c r="I85" s="11">
        <f t="shared" si="20"/>
        <v>53.868493682877542</v>
      </c>
      <c r="J85" s="12">
        <f t="shared" si="21"/>
        <v>75.455655444206243</v>
      </c>
      <c r="K85" s="12">
        <f t="shared" si="0"/>
        <v>8.6698645820824247E-2</v>
      </c>
      <c r="L85" s="13"/>
      <c r="M85" s="10">
        <v>1.183562446385622E-3</v>
      </c>
      <c r="N85" s="10">
        <v>262.25277709960938</v>
      </c>
      <c r="O85" s="5"/>
      <c r="P85" s="5"/>
      <c r="Q85" s="5"/>
      <c r="R85" s="5"/>
      <c r="S85" s="10">
        <v>1.183562446385622E-3</v>
      </c>
      <c r="T85" s="11">
        <f t="shared" si="1"/>
        <v>215.44550173840227</v>
      </c>
      <c r="U85" s="12">
        <f t="shared" si="2"/>
        <v>261.56523704049289</v>
      </c>
      <c r="V85" s="12">
        <f t="shared" si="3"/>
        <v>0.4727113328899013</v>
      </c>
      <c r="X85" s="10">
        <v>8.732397691346705E-4</v>
      </c>
      <c r="Y85" s="10">
        <v>371.75039672851562</v>
      </c>
      <c r="Z85" s="5"/>
      <c r="AA85" s="5"/>
      <c r="AB85" s="5"/>
      <c r="AC85" s="5"/>
      <c r="AD85" s="10">
        <v>8.732397691346705E-4</v>
      </c>
      <c r="AE85" s="11">
        <f t="shared" si="4"/>
        <v>341.25275980995104</v>
      </c>
      <c r="AF85" s="12">
        <f t="shared" si="23"/>
        <v>381.41985775592877</v>
      </c>
      <c r="AG85" s="12">
        <f t="shared" si="25"/>
        <v>93.498476560661757</v>
      </c>
      <c r="AI85" s="10">
        <v>6.9454143522307277E-4</v>
      </c>
      <c r="AJ85" s="10">
        <v>512.989501953125</v>
      </c>
      <c r="AK85" s="5"/>
      <c r="AL85" s="5"/>
      <c r="AM85" s="5"/>
      <c r="AN85" s="5"/>
      <c r="AO85" s="10">
        <v>6.9454143522307277E-4</v>
      </c>
      <c r="AP85" s="11">
        <f t="shared" si="5"/>
        <v>483.90704808263325</v>
      </c>
      <c r="AQ85" s="12">
        <f t="shared" si="6"/>
        <v>527.904533160646</v>
      </c>
      <c r="AR85" s="12">
        <f t="shared" si="26"/>
        <v>222.45815592132524</v>
      </c>
      <c r="AS85" s="13"/>
      <c r="AU85" s="10">
        <v>4.4200000000000001E-4</v>
      </c>
      <c r="AV85" s="10">
        <v>368.50670000000002</v>
      </c>
      <c r="AW85" s="5"/>
      <c r="AX85" s="5"/>
      <c r="AY85" s="5"/>
      <c r="AZ85" s="5"/>
      <c r="BA85" s="10">
        <v>4.4200000000000001E-4</v>
      </c>
      <c r="BB85" s="11">
        <f t="shared" si="8"/>
        <v>368.33946524260267</v>
      </c>
      <c r="BC85" s="12">
        <f t="shared" si="9"/>
        <v>401.33692694451139</v>
      </c>
      <c r="BD85" s="12">
        <f t="shared" si="27"/>
        <v>1077.8238012281201</v>
      </c>
      <c r="BF85" s="10">
        <v>3.1209498411044478E-4</v>
      </c>
      <c r="BG85" s="10">
        <v>361.05331420898438</v>
      </c>
      <c r="BH85" s="5"/>
      <c r="BI85" s="5"/>
      <c r="BJ85" s="5"/>
      <c r="BK85" s="5"/>
      <c r="BL85" s="10">
        <v>3.1209498411044478E-4</v>
      </c>
      <c r="BM85" s="11">
        <f t="shared" si="11"/>
        <v>363.92492388487716</v>
      </c>
      <c r="BN85" s="12">
        <f t="shared" si="12"/>
        <v>392.78828395232728</v>
      </c>
      <c r="BO85" s="12">
        <f t="shared" si="28"/>
        <v>1007.1083046108894</v>
      </c>
      <c r="BQ85" s="10">
        <v>7.2847155388444662E-4</v>
      </c>
      <c r="BR85" s="10">
        <v>1873.037353515625</v>
      </c>
      <c r="BS85" s="5"/>
      <c r="BT85" s="5"/>
      <c r="BU85" s="5"/>
      <c r="BV85" s="5"/>
      <c r="BW85" s="10">
        <v>7.2847155388444662E-4</v>
      </c>
      <c r="BX85" s="11">
        <f t="shared" si="14"/>
        <v>1815.2937066962722</v>
      </c>
      <c r="BY85" s="12">
        <f t="shared" si="15"/>
        <v>1941.3358784904869</v>
      </c>
      <c r="BZ85" s="12">
        <f t="shared" si="29"/>
        <v>4664.6885137418412</v>
      </c>
      <c r="CB85" s="10">
        <v>9.504578192718327E-4</v>
      </c>
      <c r="CC85" s="10">
        <v>3956.972900390625</v>
      </c>
      <c r="CD85" s="5"/>
      <c r="CE85" s="5"/>
      <c r="CF85" s="5"/>
      <c r="CG85" s="5"/>
      <c r="CH85" s="10">
        <v>9.504578192718327E-4</v>
      </c>
      <c r="CI85" s="11">
        <f t="shared" si="17"/>
        <v>3859.7341773646681</v>
      </c>
      <c r="CJ85" s="12">
        <f t="shared" si="18"/>
        <v>4102.5918701153578</v>
      </c>
      <c r="CK85" s="12">
        <f t="shared" si="30"/>
        <v>21204.88434369264</v>
      </c>
    </row>
    <row r="86" spans="2:89" x14ac:dyDescent="0.2">
      <c r="B86" s="10">
        <v>1.2035624822601676E-3</v>
      </c>
      <c r="C86" s="10">
        <v>76.90869140625</v>
      </c>
      <c r="D86" s="5"/>
      <c r="E86" s="5"/>
      <c r="F86" s="5"/>
      <c r="G86" s="5"/>
      <c r="H86" s="10">
        <v>1.2035624822601676E-3</v>
      </c>
      <c r="I86" s="11">
        <f t="shared" si="20"/>
        <v>55.239664009125114</v>
      </c>
      <c r="J86" s="12">
        <f t="shared" si="21"/>
        <v>77.376306062390185</v>
      </c>
      <c r="K86" s="12">
        <f t="shared" ref="K86:K126" si="31">(J86-C86)^2</f>
        <v>0.21866346663710351</v>
      </c>
      <c r="L86" s="13"/>
      <c r="M86" s="10">
        <v>1.2035624822601676E-3</v>
      </c>
      <c r="N86" s="10">
        <v>269.18270874023438</v>
      </c>
      <c r="O86" s="5"/>
      <c r="P86" s="5"/>
      <c r="Q86" s="5"/>
      <c r="R86" s="5"/>
      <c r="S86" s="10">
        <v>1.2035624822601676E-3</v>
      </c>
      <c r="T86" s="11">
        <f t="shared" ref="T86:T126" si="32">$Q$32*(S86^(3/2))</f>
        <v>220.92945829093375</v>
      </c>
      <c r="U86" s="12">
        <f t="shared" ref="U86:U126" si="33">T86*$Q$33</f>
        <v>268.22312678062934</v>
      </c>
      <c r="V86" s="12">
        <f t="shared" ref="V86:V126" si="34">(U86-N86)^2</f>
        <v>0.92079753719943302</v>
      </c>
      <c r="X86" s="10">
        <v>8.9323974680155516E-4</v>
      </c>
      <c r="Y86" s="10">
        <v>384.32208251953125</v>
      </c>
      <c r="Z86" s="5"/>
      <c r="AA86" s="5"/>
      <c r="AB86" s="5"/>
      <c r="AC86" s="5"/>
      <c r="AD86" s="10">
        <v>8.9323974680155516E-4</v>
      </c>
      <c r="AE86" s="11">
        <f t="shared" ref="AE86:AE142" si="35">$AB$32*(AD86^(3/2))</f>
        <v>353.04329905616072</v>
      </c>
      <c r="AF86" s="12">
        <f t="shared" ref="AF86:AF125" si="36">AE86*$AB$33</f>
        <v>394.59820041507538</v>
      </c>
      <c r="AG86" s="12">
        <f t="shared" si="25"/>
        <v>105.59859900312237</v>
      </c>
      <c r="AI86" s="10">
        <v>7.1454141288995743E-4</v>
      </c>
      <c r="AJ86" s="10">
        <v>535.60430908203125</v>
      </c>
      <c r="AK86" s="5"/>
      <c r="AL86" s="5"/>
      <c r="AM86" s="5"/>
      <c r="AN86" s="5"/>
      <c r="AO86" s="10">
        <v>7.1454141288995743E-4</v>
      </c>
      <c r="AP86" s="11">
        <f t="shared" ref="AP86:AP149" si="37">$AM$32*(AO86^(3/2))</f>
        <v>504.95864752545543</v>
      </c>
      <c r="AQ86" s="12">
        <f t="shared" ref="AQ86:AQ149" si="38">AP86*$AM$33</f>
        <v>550.87017257462333</v>
      </c>
      <c r="AR86" s="12">
        <f t="shared" si="26"/>
        <v>233.04658817445551</v>
      </c>
      <c r="AS86" s="13"/>
      <c r="AU86" s="10">
        <v>4.6200000000000001E-4</v>
      </c>
      <c r="AV86" s="10">
        <v>396.81150000000002</v>
      </c>
      <c r="AW86" s="5"/>
      <c r="AX86" s="5"/>
      <c r="AY86" s="5"/>
      <c r="AZ86" s="5"/>
      <c r="BA86" s="10">
        <v>4.6200000000000001E-4</v>
      </c>
      <c r="BB86" s="11">
        <f t="shared" ref="BB86:BB149" si="39">$AY$32*(BA86^(3/2))</f>
        <v>393.62059415937421</v>
      </c>
      <c r="BC86" s="12">
        <f t="shared" ref="BC86:BC149" si="40">BB86*$AY$33</f>
        <v>428.88285005775253</v>
      </c>
      <c r="BD86" s="12">
        <f t="shared" si="27"/>
        <v>1028.5714945269019</v>
      </c>
      <c r="BF86" s="10">
        <v>3.3209496177732944E-4</v>
      </c>
      <c r="BG86" s="10">
        <v>396.43136596679688</v>
      </c>
      <c r="BH86" s="5"/>
      <c r="BI86" s="5"/>
      <c r="BJ86" s="5"/>
      <c r="BK86" s="5"/>
      <c r="BL86" s="10">
        <v>3.3209496177732944E-4</v>
      </c>
      <c r="BM86" s="11">
        <f t="shared" ref="BM86:BM149" si="41">$BJ$32*(BL86^(3/2))</f>
        <v>399.46160897626481</v>
      </c>
      <c r="BN86" s="12">
        <f t="shared" ref="BN86:BN149" si="42">BM86*$BJ$33</f>
        <v>431.14342985823384</v>
      </c>
      <c r="BO86" s="12">
        <f t="shared" si="28"/>
        <v>1204.9273796032023</v>
      </c>
      <c r="BQ86" s="10">
        <v>7.4847153155133128E-4</v>
      </c>
      <c r="BR86" s="10">
        <v>1954.7744140625</v>
      </c>
      <c r="BS86" s="5"/>
      <c r="BT86" s="5"/>
      <c r="BU86" s="5"/>
      <c r="BV86" s="5"/>
      <c r="BW86" s="10">
        <v>7.4847153155133128E-4</v>
      </c>
      <c r="BX86" s="11">
        <f t="shared" ref="BX86:BX149" si="43">$BU$32*(BW86^(3/2))</f>
        <v>1890.5620468834256</v>
      </c>
      <c r="BY86" s="12">
        <f t="shared" ref="BY86:BY149" si="44">BX86*$BU$33</f>
        <v>2021.8303619896228</v>
      </c>
      <c r="BZ86" s="12">
        <f t="shared" si="29"/>
        <v>4496.5001524050067</v>
      </c>
      <c r="CB86" s="10">
        <v>9.7045779693871737E-4</v>
      </c>
      <c r="CC86" s="10">
        <v>4073.13037109375</v>
      </c>
      <c r="CD86" s="5"/>
      <c r="CE86" s="5"/>
      <c r="CF86" s="5"/>
      <c r="CG86" s="5"/>
      <c r="CH86" s="10">
        <v>9.7045779693871737E-4</v>
      </c>
      <c r="CI86" s="11">
        <f t="shared" ref="CI86:CI138" si="45">$CF$32*(CH86^(3/2))</f>
        <v>3982.200330887566</v>
      </c>
      <c r="CJ86" s="12">
        <f t="shared" ref="CJ86:CJ138" si="46">CI86*$CF$33</f>
        <v>4232.7636961322432</v>
      </c>
      <c r="CK86" s="12">
        <f t="shared" si="30"/>
        <v>25482.798462845232</v>
      </c>
    </row>
    <row r="87" spans="2:89" x14ac:dyDescent="0.2">
      <c r="B87" s="10">
        <v>1.2235625181347132E-3</v>
      </c>
      <c r="C87" s="10">
        <v>78.667304992675781</v>
      </c>
      <c r="D87" s="5"/>
      <c r="E87" s="5"/>
      <c r="F87" s="5"/>
      <c r="G87" s="5"/>
      <c r="H87" s="10">
        <v>1.2235625181347132E-3</v>
      </c>
      <c r="I87" s="11">
        <f t="shared" ref="I87:I126" si="47">$F$32*(H87^(3/2))</f>
        <v>56.62227481031497</v>
      </c>
      <c r="J87" s="12">
        <f t="shared" ref="J87:J126" si="48">I87*$F$33</f>
        <v>79.312981790547411</v>
      </c>
      <c r="K87" s="12">
        <f t="shared" si="31"/>
        <v>0.41689852730976174</v>
      </c>
      <c r="L87" s="13"/>
      <c r="M87" s="10">
        <v>1.2235625181347132E-3</v>
      </c>
      <c r="N87" s="10">
        <v>276.1417236328125</v>
      </c>
      <c r="O87" s="5"/>
      <c r="P87" s="5"/>
      <c r="Q87" s="5"/>
      <c r="R87" s="5"/>
      <c r="S87" s="10">
        <v>1.2235625181347132E-3</v>
      </c>
      <c r="T87" s="11">
        <f t="shared" si="32"/>
        <v>226.45917069620128</v>
      </c>
      <c r="U87" s="12">
        <f t="shared" si="33"/>
        <v>274.93656718378884</v>
      </c>
      <c r="V87" s="12">
        <f t="shared" si="34"/>
        <v>1.4524020666233213</v>
      </c>
      <c r="X87" s="10">
        <v>9.1323972446843982E-4</v>
      </c>
      <c r="Y87" s="10">
        <v>396.98931884765625</v>
      </c>
      <c r="Z87" s="5"/>
      <c r="AA87" s="5"/>
      <c r="AB87" s="5"/>
      <c r="AC87" s="5"/>
      <c r="AD87" s="10">
        <v>9.1323972446843982E-4</v>
      </c>
      <c r="AE87" s="11">
        <f t="shared" si="35"/>
        <v>364.96658563019002</v>
      </c>
      <c r="AF87" s="12">
        <f t="shared" si="36"/>
        <v>407.9249154036433</v>
      </c>
      <c r="AG87" s="12">
        <f t="shared" si="25"/>
        <v>119.58727203531576</v>
      </c>
      <c r="AI87" s="10">
        <v>7.34541448764503E-4</v>
      </c>
      <c r="AJ87" s="10">
        <v>558.24371337890625</v>
      </c>
      <c r="AK87" s="5"/>
      <c r="AL87" s="5"/>
      <c r="AM87" s="5"/>
      <c r="AN87" s="5"/>
      <c r="AO87" s="10">
        <v>7.34541448764503E-4</v>
      </c>
      <c r="AP87" s="11">
        <f t="shared" si="37"/>
        <v>526.30702661684597</v>
      </c>
      <c r="AQ87" s="12">
        <f t="shared" si="38"/>
        <v>574.15957524530438</v>
      </c>
      <c r="AR87" s="12">
        <f t="shared" si="26"/>
        <v>253.31465895026622</v>
      </c>
      <c r="AS87" s="13"/>
      <c r="AU87" s="10">
        <v>4.8200000000000001E-4</v>
      </c>
      <c r="AV87" s="10">
        <v>426.40010000000001</v>
      </c>
      <c r="AW87" s="5"/>
      <c r="AX87" s="5"/>
      <c r="AY87" s="5"/>
      <c r="AZ87" s="5"/>
      <c r="BA87" s="10">
        <v>4.8200000000000001E-4</v>
      </c>
      <c r="BB87" s="11">
        <f t="shared" si="39"/>
        <v>419.45502987728867</v>
      </c>
      <c r="BC87" s="12">
        <f t="shared" si="40"/>
        <v>457.0316476174828</v>
      </c>
      <c r="BD87" s="12">
        <f t="shared" si="27"/>
        <v>938.29170944211592</v>
      </c>
      <c r="BF87" s="10">
        <v>3.5209496854804456E-4</v>
      </c>
      <c r="BG87" s="10">
        <v>431.87521362304688</v>
      </c>
      <c r="BH87" s="5"/>
      <c r="BI87" s="5"/>
      <c r="BJ87" s="5"/>
      <c r="BK87" s="5"/>
      <c r="BL87" s="10">
        <v>3.5209496854804456E-4</v>
      </c>
      <c r="BM87" s="11">
        <f t="shared" si="41"/>
        <v>436.08519735498766</v>
      </c>
      <c r="BN87" s="12">
        <f t="shared" si="42"/>
        <v>470.67168276790687</v>
      </c>
      <c r="BO87" s="12">
        <f t="shared" si="28"/>
        <v>1505.1660181080738</v>
      </c>
      <c r="BQ87" s="10">
        <v>7.6847156742587686E-4</v>
      </c>
      <c r="BR87" s="10">
        <v>2038.1123046875</v>
      </c>
      <c r="BS87" s="5"/>
      <c r="BT87" s="5"/>
      <c r="BU87" s="5"/>
      <c r="BV87" s="5"/>
      <c r="BW87" s="10">
        <v>7.6847156742587686E-4</v>
      </c>
      <c r="BX87" s="11">
        <f t="shared" si="43"/>
        <v>1966.8430755669624</v>
      </c>
      <c r="BY87" s="12">
        <f t="shared" si="44"/>
        <v>2103.4078484785841</v>
      </c>
      <c r="BZ87" s="12">
        <f t="shared" si="29"/>
        <v>4263.5080389733848</v>
      </c>
      <c r="CB87" s="10">
        <v>9.9045783281326294E-4</v>
      </c>
      <c r="CC87" s="10">
        <v>4190.1787109375</v>
      </c>
      <c r="CD87" s="5"/>
      <c r="CE87" s="5"/>
      <c r="CF87" s="5"/>
      <c r="CG87" s="5"/>
      <c r="CH87" s="10">
        <v>9.9045783281326294E-4</v>
      </c>
      <c r="CI87" s="11">
        <f t="shared" si="45"/>
        <v>4105.9353788974622</v>
      </c>
      <c r="CJ87" s="12">
        <f t="shared" si="46"/>
        <v>4364.2842565352739</v>
      </c>
      <c r="CK87" s="12">
        <f t="shared" si="30"/>
        <v>30312.741007898534</v>
      </c>
    </row>
    <row r="88" spans="2:89" x14ac:dyDescent="0.2">
      <c r="B88" s="10">
        <v>1.2435625540092587E-3</v>
      </c>
      <c r="C88" s="10">
        <v>80.436347961425781</v>
      </c>
      <c r="D88" s="5"/>
      <c r="E88" s="5"/>
      <c r="F88" s="5"/>
      <c r="G88" s="5"/>
      <c r="H88" s="10">
        <v>1.2435625540092587E-3</v>
      </c>
      <c r="I88" s="11">
        <f t="shared" si="47"/>
        <v>58.016232193334041</v>
      </c>
      <c r="J88" s="12">
        <f t="shared" si="48"/>
        <v>81.265551109010218</v>
      </c>
      <c r="K88" s="12">
        <f t="shared" si="31"/>
        <v>0.68757785996393728</v>
      </c>
      <c r="L88" s="13"/>
      <c r="M88" s="10">
        <v>1.2435625540092587E-3</v>
      </c>
      <c r="N88" s="10">
        <v>283.12655639648438</v>
      </c>
      <c r="O88" s="5"/>
      <c r="P88" s="5"/>
      <c r="Q88" s="5"/>
      <c r="R88" s="5"/>
      <c r="S88" s="10">
        <v>1.2435625540092587E-3</v>
      </c>
      <c r="T88" s="11">
        <f t="shared" si="32"/>
        <v>232.03426343138116</v>
      </c>
      <c r="U88" s="12">
        <f t="shared" si="33"/>
        <v>281.70510234016768</v>
      </c>
      <c r="V88" s="12">
        <f t="shared" si="34"/>
        <v>2.0205316342191737</v>
      </c>
      <c r="X88" s="10">
        <v>9.3323976034298539E-4</v>
      </c>
      <c r="Y88" s="10">
        <v>409.75180053710938</v>
      </c>
      <c r="Z88" s="5"/>
      <c r="AA88" s="5"/>
      <c r="AB88" s="5"/>
      <c r="AC88" s="5"/>
      <c r="AD88" s="10">
        <v>9.3323976034298539E-4</v>
      </c>
      <c r="AE88" s="11">
        <f t="shared" si="35"/>
        <v>377.02119299491693</v>
      </c>
      <c r="AF88" s="12">
        <f t="shared" si="36"/>
        <v>421.39840827420153</v>
      </c>
      <c r="AG88" s="12">
        <f t="shared" si="25"/>
        <v>135.64347178169481</v>
      </c>
      <c r="AI88" s="10">
        <v>7.5454142643138766E-4</v>
      </c>
      <c r="AJ88" s="10">
        <v>580.98284912109375</v>
      </c>
      <c r="AK88" s="5"/>
      <c r="AL88" s="5"/>
      <c r="AM88" s="5"/>
      <c r="AN88" s="5"/>
      <c r="AO88" s="10">
        <v>7.5454142643138766E-4</v>
      </c>
      <c r="AP88" s="11">
        <f t="shared" si="37"/>
        <v>547.94799295288203</v>
      </c>
      <c r="AQ88" s="12">
        <f t="shared" si="38"/>
        <v>597.76816758971574</v>
      </c>
      <c r="AR88" s="12">
        <f t="shared" si="26"/>
        <v>281.74691609306262</v>
      </c>
      <c r="AS88" s="13"/>
      <c r="AU88" s="10">
        <v>5.0199999999999995E-4</v>
      </c>
      <c r="AV88" s="10">
        <v>455.78129999999999</v>
      </c>
      <c r="AW88" s="5"/>
      <c r="AX88" s="5"/>
      <c r="AY88" s="5"/>
      <c r="AZ88" s="5"/>
      <c r="BA88" s="10">
        <v>5.0199999999999995E-4</v>
      </c>
      <c r="BB88" s="11">
        <f t="shared" si="39"/>
        <v>445.8311662237482</v>
      </c>
      <c r="BC88" s="12">
        <f t="shared" si="40"/>
        <v>485.77067371935686</v>
      </c>
      <c r="BD88" s="12">
        <f t="shared" si="27"/>
        <v>899.36253607925289</v>
      </c>
      <c r="BF88" s="10">
        <v>3.7209497531875968E-4</v>
      </c>
      <c r="BG88" s="10">
        <v>467.41766357421875</v>
      </c>
      <c r="BH88" s="5"/>
      <c r="BI88" s="5"/>
      <c r="BJ88" s="5"/>
      <c r="BK88" s="5"/>
      <c r="BL88" s="10">
        <v>3.7209497531875968E-4</v>
      </c>
      <c r="BM88" s="11">
        <f t="shared" si="41"/>
        <v>473.76429222729007</v>
      </c>
      <c r="BN88" s="12">
        <f t="shared" si="42"/>
        <v>511.33915576695426</v>
      </c>
      <c r="BO88" s="12">
        <f t="shared" si="28"/>
        <v>1929.0974764365267</v>
      </c>
      <c r="BQ88" s="10">
        <v>7.8847154509276152E-4</v>
      </c>
      <c r="BR88" s="10">
        <v>2123.02734375</v>
      </c>
      <c r="BS88" s="5"/>
      <c r="BT88" s="5"/>
      <c r="BU88" s="5"/>
      <c r="BV88" s="5"/>
      <c r="BW88" s="10">
        <v>7.8847154509276152E-4</v>
      </c>
      <c r="BX88" s="11">
        <f t="shared" si="43"/>
        <v>2044.1230845194636</v>
      </c>
      <c r="BY88" s="12">
        <f t="shared" si="44"/>
        <v>2186.0536779199238</v>
      </c>
      <c r="BZ88" s="12">
        <f t="shared" si="29"/>
        <v>3972.3187988988989</v>
      </c>
      <c r="CB88" s="10">
        <v>1.0104577522724867E-3</v>
      </c>
      <c r="CC88" s="10">
        <v>4307.890625</v>
      </c>
      <c r="CD88" s="5"/>
      <c r="CE88" s="5"/>
      <c r="CF88" s="5"/>
      <c r="CG88" s="5"/>
      <c r="CH88" s="10">
        <v>1.0104577522724867E-3</v>
      </c>
      <c r="CI88" s="11">
        <f t="shared" si="45"/>
        <v>4230.9253613750752</v>
      </c>
      <c r="CJ88" s="12">
        <f t="shared" si="46"/>
        <v>4497.1387129291161</v>
      </c>
      <c r="CK88" s="12">
        <f t="shared" si="30"/>
        <v>35814.838784826454</v>
      </c>
    </row>
    <row r="89" spans="2:89" x14ac:dyDescent="0.2">
      <c r="B89" s="10">
        <v>1.2635624734684825E-3</v>
      </c>
      <c r="C89" s="10">
        <v>82.21038818359375</v>
      </c>
      <c r="D89" s="5"/>
      <c r="E89" s="5"/>
      <c r="F89" s="5"/>
      <c r="G89" s="5"/>
      <c r="H89" s="10">
        <v>1.2635624734684825E-3</v>
      </c>
      <c r="I89" s="11">
        <f t="shared" si="47"/>
        <v>59.421436327651541</v>
      </c>
      <c r="J89" s="12">
        <f t="shared" si="48"/>
        <v>83.233874181343268</v>
      </c>
      <c r="K89" s="12">
        <f t="shared" si="31"/>
        <v>1.0475235875893256</v>
      </c>
      <c r="L89" s="13"/>
      <c r="M89" s="10">
        <v>1.2635624734684825E-3</v>
      </c>
      <c r="N89" s="10">
        <v>290.13446044921875</v>
      </c>
      <c r="O89" s="5"/>
      <c r="P89" s="5"/>
      <c r="Q89" s="5"/>
      <c r="R89" s="5"/>
      <c r="S89" s="10">
        <v>1.2635624734684825E-3</v>
      </c>
      <c r="T89" s="11">
        <f t="shared" si="32"/>
        <v>237.65433722711717</v>
      </c>
      <c r="U89" s="12">
        <f t="shared" si="33"/>
        <v>288.52824751008484</v>
      </c>
      <c r="V89" s="12">
        <f t="shared" si="34"/>
        <v>2.5799200058411977</v>
      </c>
      <c r="X89" s="10">
        <v>9.5323973800987005E-4</v>
      </c>
      <c r="Y89" s="10">
        <v>422.60885620117188</v>
      </c>
      <c r="Z89" s="5"/>
      <c r="AA89" s="5"/>
      <c r="AB89" s="5"/>
      <c r="AC89" s="5"/>
      <c r="AD89" s="10">
        <v>9.5323973800987005E-4</v>
      </c>
      <c r="AE89" s="11">
        <f t="shared" si="35"/>
        <v>389.20563642596642</v>
      </c>
      <c r="AF89" s="12">
        <f t="shared" si="36"/>
        <v>435.01701954314558</v>
      </c>
      <c r="AG89" s="12">
        <f t="shared" si="25"/>
        <v>153.96251752110004</v>
      </c>
      <c r="AI89" s="10">
        <v>7.7454146230593324E-4</v>
      </c>
      <c r="AJ89" s="10">
        <v>603.832275390625</v>
      </c>
      <c r="AK89" s="5"/>
      <c r="AL89" s="5"/>
      <c r="AM89" s="5"/>
      <c r="AN89" s="5"/>
      <c r="AO89" s="10">
        <v>7.7454146230593324E-4</v>
      </c>
      <c r="AP89" s="11">
        <f t="shared" si="37"/>
        <v>569.87776723222362</v>
      </c>
      <c r="AQ89" s="12">
        <f t="shared" si="38"/>
        <v>621.69182668731435</v>
      </c>
      <c r="AR89" s="12">
        <f t="shared" si="26"/>
        <v>318.96357251907813</v>
      </c>
      <c r="AS89" s="13"/>
      <c r="AU89" s="10">
        <v>5.22E-4</v>
      </c>
      <c r="AV89" s="10">
        <v>485.10599999999999</v>
      </c>
      <c r="AW89" s="5"/>
      <c r="AX89" s="5"/>
      <c r="AY89" s="5"/>
      <c r="AZ89" s="5"/>
      <c r="BA89" s="10">
        <v>5.22E-4</v>
      </c>
      <c r="BB89" s="11">
        <f t="shared" si="39"/>
        <v>472.73809821070711</v>
      </c>
      <c r="BC89" s="12">
        <f t="shared" si="40"/>
        <v>515.08804645876342</v>
      </c>
      <c r="BD89" s="12">
        <f t="shared" si="27"/>
        <v>898.92310985544816</v>
      </c>
      <c r="BF89" s="10">
        <v>3.920949820894748E-4</v>
      </c>
      <c r="BG89" s="10">
        <v>503.073974609375</v>
      </c>
      <c r="BH89" s="5"/>
      <c r="BI89" s="5"/>
      <c r="BJ89" s="5"/>
      <c r="BK89" s="5"/>
      <c r="BL89" s="10">
        <v>3.920949820894748E-4</v>
      </c>
      <c r="BM89" s="11">
        <f t="shared" si="41"/>
        <v>512.4701135250541</v>
      </c>
      <c r="BN89" s="12">
        <f t="shared" si="42"/>
        <v>553.1147862025424</v>
      </c>
      <c r="BO89" s="12">
        <f t="shared" si="28"/>
        <v>2504.0828249028773</v>
      </c>
      <c r="BQ89" s="10">
        <v>8.0847152275964618E-4</v>
      </c>
      <c r="BR89" s="10">
        <v>2209.994140625</v>
      </c>
      <c r="BS89" s="5"/>
      <c r="BT89" s="5"/>
      <c r="BU89" s="5"/>
      <c r="BV89" s="5"/>
      <c r="BW89" s="10">
        <v>8.0847152275964618E-4</v>
      </c>
      <c r="BX89" s="11">
        <f t="shared" si="43"/>
        <v>2122.3895381751699</v>
      </c>
      <c r="BY89" s="12">
        <f t="shared" si="44"/>
        <v>2269.7544443598404</v>
      </c>
      <c r="BZ89" s="12">
        <f t="shared" si="29"/>
        <v>3571.293902480375</v>
      </c>
      <c r="CB89" s="10">
        <v>1.0304577881470323E-3</v>
      </c>
      <c r="CC89" s="10">
        <v>4426.58349609375</v>
      </c>
      <c r="CD89" s="5"/>
      <c r="CE89" s="5"/>
      <c r="CF89" s="5"/>
      <c r="CG89" s="5"/>
      <c r="CH89" s="10">
        <v>1.0304577881470323E-3</v>
      </c>
      <c r="CI89" s="11">
        <f t="shared" si="45"/>
        <v>4357.1592433899796</v>
      </c>
      <c r="CJ89" s="12">
        <f t="shared" si="46"/>
        <v>4631.3153360563201</v>
      </c>
      <c r="CK89" s="12">
        <f t="shared" si="30"/>
        <v>41915.126294459427</v>
      </c>
    </row>
    <row r="90" spans="2:89" x14ac:dyDescent="0.2">
      <c r="B90" s="10">
        <v>1.2835625093430281E-3</v>
      </c>
      <c r="C90" s="10">
        <v>83.989730834960938</v>
      </c>
      <c r="D90" s="5"/>
      <c r="E90" s="5"/>
      <c r="F90" s="5"/>
      <c r="G90" s="5"/>
      <c r="H90" s="10">
        <v>1.2835625093430281E-3</v>
      </c>
      <c r="I90" s="11">
        <f t="shared" si="47"/>
        <v>60.83781413811802</v>
      </c>
      <c r="J90" s="12">
        <f t="shared" si="48"/>
        <v>85.217848648395218</v>
      </c>
      <c r="K90" s="12">
        <f t="shared" si="31"/>
        <v>1.5082733636745993</v>
      </c>
      <c r="L90" s="13"/>
      <c r="M90" s="10">
        <v>1.2835625093430281E-3</v>
      </c>
      <c r="N90" s="10">
        <v>297.267333984375</v>
      </c>
      <c r="O90" s="5"/>
      <c r="P90" s="5"/>
      <c r="Q90" s="5"/>
      <c r="R90" s="5"/>
      <c r="S90" s="10">
        <v>1.2835625093430281E-3</v>
      </c>
      <c r="T90" s="11">
        <f t="shared" si="32"/>
        <v>243.31909982143648</v>
      </c>
      <c r="U90" s="12">
        <f t="shared" si="33"/>
        <v>295.40564786797376</v>
      </c>
      <c r="V90" s="12">
        <f t="shared" si="34"/>
        <v>3.4658751960011491</v>
      </c>
      <c r="X90" s="10">
        <v>9.7323977388441563E-4</v>
      </c>
      <c r="Y90" s="10">
        <v>435.5596923828125</v>
      </c>
      <c r="Z90" s="5"/>
      <c r="AA90" s="5"/>
      <c r="AB90" s="5"/>
      <c r="AC90" s="5"/>
      <c r="AD90" s="10">
        <v>9.7323977388441563E-4</v>
      </c>
      <c r="AE90" s="11">
        <f t="shared" si="35"/>
        <v>401.51861704715884</v>
      </c>
      <c r="AF90" s="12">
        <f t="shared" si="36"/>
        <v>448.77929745029638</v>
      </c>
      <c r="AG90" s="12">
        <f t="shared" si="25"/>
        <v>174.75795814024556</v>
      </c>
      <c r="AI90" s="10">
        <v>7.945414399728179E-4</v>
      </c>
      <c r="AJ90" s="10">
        <v>626.800537109375</v>
      </c>
      <c r="AK90" s="5"/>
      <c r="AL90" s="5"/>
      <c r="AM90" s="5"/>
      <c r="AN90" s="5"/>
      <c r="AO90" s="10">
        <v>7.945414399728179E-4</v>
      </c>
      <c r="AP90" s="11">
        <f t="shared" si="37"/>
        <v>592.09246885180607</v>
      </c>
      <c r="AQ90" s="12">
        <f t="shared" si="38"/>
        <v>645.92631910534192</v>
      </c>
      <c r="AR90" s="12">
        <f t="shared" si="26"/>
        <v>365.7955369572523</v>
      </c>
      <c r="AS90" s="13"/>
      <c r="AU90" s="10">
        <v>5.4199999999999995E-4</v>
      </c>
      <c r="AV90" s="10">
        <v>514.40930000000003</v>
      </c>
      <c r="AW90" s="5"/>
      <c r="AX90" s="5"/>
      <c r="AY90" s="5"/>
      <c r="AZ90" s="5"/>
      <c r="BA90" s="10">
        <v>5.4199999999999995E-4</v>
      </c>
      <c r="BB90" s="11">
        <f t="shared" si="39"/>
        <v>500.16555414381338</v>
      </c>
      <c r="BC90" s="12">
        <f t="shared" si="40"/>
        <v>544.97257395800602</v>
      </c>
      <c r="BD90" s="12">
        <f t="shared" si="27"/>
        <v>934.11371503212729</v>
      </c>
      <c r="BF90" s="10">
        <v>4.1209495975635946E-4</v>
      </c>
      <c r="BG90" s="10">
        <v>538.86474609375</v>
      </c>
      <c r="BH90" s="5"/>
      <c r="BI90" s="5"/>
      <c r="BJ90" s="5"/>
      <c r="BK90" s="5"/>
      <c r="BL90" s="10">
        <v>4.1209495975635946E-4</v>
      </c>
      <c r="BM90" s="11">
        <f t="shared" si="41"/>
        <v>552.17605639044996</v>
      </c>
      <c r="BN90" s="12">
        <f t="shared" si="42"/>
        <v>595.96985915088919</v>
      </c>
      <c r="BO90" s="12">
        <f t="shared" si="28"/>
        <v>3260.993937268649</v>
      </c>
      <c r="BQ90" s="10">
        <v>8.2847155863419175E-4</v>
      </c>
      <c r="BR90" s="10">
        <v>2297.8115234375</v>
      </c>
      <c r="BS90" s="5"/>
      <c r="BT90" s="5"/>
      <c r="BU90" s="5"/>
      <c r="BV90" s="5"/>
      <c r="BW90" s="10">
        <v>8.2847155863419175E-4</v>
      </c>
      <c r="BX90" s="11">
        <f t="shared" si="43"/>
        <v>2201.6303888987059</v>
      </c>
      <c r="BY90" s="12">
        <f t="shared" si="44"/>
        <v>2354.4972636536263</v>
      </c>
      <c r="BZ90" s="12">
        <f t="shared" si="29"/>
        <v>3213.2731438501592</v>
      </c>
      <c r="CB90" s="10">
        <v>1.0504578240215778E-3</v>
      </c>
      <c r="CC90" s="10">
        <v>4575.2939453125</v>
      </c>
      <c r="CD90" s="5"/>
      <c r="CE90" s="5"/>
      <c r="CF90" s="5"/>
      <c r="CG90" s="5"/>
      <c r="CH90" s="10">
        <v>1.0504578240215778E-3</v>
      </c>
      <c r="CI90" s="11">
        <f t="shared" si="45"/>
        <v>4484.6241764451606</v>
      </c>
      <c r="CJ90" s="12">
        <f t="shared" si="46"/>
        <v>4766.8004689817262</v>
      </c>
      <c r="CK90" s="12">
        <f t="shared" si="30"/>
        <v>36674.748607871901</v>
      </c>
    </row>
    <row r="91" spans="2:89" x14ac:dyDescent="0.2">
      <c r="B91" s="10">
        <v>1.3035625452175736E-3</v>
      </c>
      <c r="C91" s="10">
        <v>85.779167175292969</v>
      </c>
      <c r="D91" s="5"/>
      <c r="E91" s="5"/>
      <c r="F91" s="5"/>
      <c r="G91" s="5"/>
      <c r="H91" s="10">
        <v>1.3035625452175736E-3</v>
      </c>
      <c r="I91" s="11">
        <f t="shared" si="47"/>
        <v>62.265270142369694</v>
      </c>
      <c r="J91" s="12">
        <f t="shared" si="48"/>
        <v>87.2173407643742</v>
      </c>
      <c r="K91" s="12">
        <f t="shared" si="31"/>
        <v>2.0683432723307891</v>
      </c>
      <c r="L91" s="13"/>
      <c r="M91" s="10">
        <v>1.3035625452175736E-3</v>
      </c>
      <c r="N91" s="10">
        <v>304.48629760742188</v>
      </c>
      <c r="O91" s="5"/>
      <c r="P91" s="5"/>
      <c r="Q91" s="5"/>
      <c r="R91" s="5"/>
      <c r="S91" s="10">
        <v>1.3035625452175736E-3</v>
      </c>
      <c r="T91" s="11">
        <f t="shared" si="32"/>
        <v>249.02816933535254</v>
      </c>
      <c r="U91" s="12">
        <f t="shared" si="33"/>
        <v>302.33683978722433</v>
      </c>
      <c r="V91" s="12">
        <f t="shared" si="34"/>
        <v>4.6201689208083607</v>
      </c>
      <c r="X91" s="10">
        <v>9.9323969334363937E-4</v>
      </c>
      <c r="Y91" s="10">
        <v>448.60400390625</v>
      </c>
      <c r="Z91" s="5"/>
      <c r="AA91" s="5"/>
      <c r="AB91" s="5"/>
      <c r="AC91" s="5"/>
      <c r="AD91" s="10">
        <v>9.9323969334363937E-4</v>
      </c>
      <c r="AE91" s="11">
        <f t="shared" si="35"/>
        <v>413.95869945592523</v>
      </c>
      <c r="AF91" s="12">
        <f t="shared" si="36"/>
        <v>462.6836376392701</v>
      </c>
      <c r="AG91" s="12">
        <f t="shared" si="25"/>
        <v>198.23608605599759</v>
      </c>
      <c r="AI91" s="10">
        <v>8.1454141763970256E-4</v>
      </c>
      <c r="AJ91" s="10">
        <v>649.8946533203125</v>
      </c>
      <c r="AK91" s="5"/>
      <c r="AL91" s="5"/>
      <c r="AM91" s="5"/>
      <c r="AN91" s="5"/>
      <c r="AO91" s="10">
        <v>8.1454141763970256E-4</v>
      </c>
      <c r="AP91" s="11">
        <f t="shared" si="37"/>
        <v>614.58855091951955</v>
      </c>
      <c r="AQ91" s="12">
        <f t="shared" si="38"/>
        <v>670.46777546344799</v>
      </c>
      <c r="AR91" s="12">
        <f t="shared" si="26"/>
        <v>423.25335471637192</v>
      </c>
      <c r="AS91" s="13"/>
      <c r="AU91" s="10">
        <v>5.62E-4</v>
      </c>
      <c r="AV91" s="10">
        <v>543.71230000000003</v>
      </c>
      <c r="AW91" s="5"/>
      <c r="AX91" s="5"/>
      <c r="AY91" s="5"/>
      <c r="AZ91" s="5"/>
      <c r="BA91" s="10">
        <v>5.62E-4</v>
      </c>
      <c r="BB91" s="11">
        <f t="shared" si="39"/>
        <v>528.10383659376225</v>
      </c>
      <c r="BC91" s="12">
        <f t="shared" si="40"/>
        <v>575.41369004961234</v>
      </c>
      <c r="BD91" s="12">
        <f t="shared" si="27"/>
        <v>1004.9781310776586</v>
      </c>
      <c r="BF91" s="10">
        <v>4.3209496652707458E-4</v>
      </c>
      <c r="BG91" s="10">
        <v>579.47235107421875</v>
      </c>
      <c r="BH91" s="5"/>
      <c r="BI91" s="5"/>
      <c r="BJ91" s="5"/>
      <c r="BK91" s="5"/>
      <c r="BL91" s="10">
        <v>4.3209496652707458E-4</v>
      </c>
      <c r="BM91" s="11">
        <f t="shared" si="41"/>
        <v>592.85764889031157</v>
      </c>
      <c r="BN91" s="12">
        <f t="shared" si="42"/>
        <v>639.87796177791165</v>
      </c>
      <c r="BO91" s="12">
        <f t="shared" si="28"/>
        <v>3648.8378044860983</v>
      </c>
      <c r="BQ91" s="10">
        <v>8.4847153630107641E-4</v>
      </c>
      <c r="BR91" s="10">
        <v>2379.309326171875</v>
      </c>
      <c r="BS91" s="5"/>
      <c r="BT91" s="5"/>
      <c r="BU91" s="5"/>
      <c r="BV91" s="5"/>
      <c r="BW91" s="10">
        <v>8.4847153630107641E-4</v>
      </c>
      <c r="BX91" s="11">
        <f t="shared" si="43"/>
        <v>2281.8333432597838</v>
      </c>
      <c r="BY91" s="12">
        <f t="shared" si="44"/>
        <v>2440.2689887952633</v>
      </c>
      <c r="BZ91" s="12">
        <f t="shared" si="29"/>
        <v>3716.0804671573292</v>
      </c>
      <c r="CB91" s="10">
        <v>1.0704578598961234E-3</v>
      </c>
      <c r="CC91" s="10">
        <v>4732.69091796875</v>
      </c>
      <c r="CD91" s="5"/>
      <c r="CE91" s="5"/>
      <c r="CF91" s="5"/>
      <c r="CG91" s="5"/>
      <c r="CH91" s="10">
        <v>1.0704578598961234E-3</v>
      </c>
      <c r="CI91" s="11">
        <f t="shared" si="45"/>
        <v>4613.3083839319297</v>
      </c>
      <c r="CJ91" s="12">
        <f t="shared" si="46"/>
        <v>4903.5815941026067</v>
      </c>
      <c r="CK91" s="12">
        <f t="shared" si="30"/>
        <v>29203.623189486694</v>
      </c>
    </row>
    <row r="92" spans="2:89" x14ac:dyDescent="0.2">
      <c r="B92" s="10">
        <v>1.3235624646767974E-3</v>
      </c>
      <c r="C92" s="10">
        <v>87.683197021484375</v>
      </c>
      <c r="D92" s="5"/>
      <c r="E92" s="5"/>
      <c r="F92" s="5"/>
      <c r="G92" s="5"/>
      <c r="H92" s="10">
        <v>1.3235624646767974E-3</v>
      </c>
      <c r="I92" s="11">
        <f t="shared" si="47"/>
        <v>63.70371061800661</v>
      </c>
      <c r="J92" s="12">
        <f t="shared" si="48"/>
        <v>89.232219248736925</v>
      </c>
      <c r="K92" s="12">
        <f t="shared" si="31"/>
        <v>2.3994698605224505</v>
      </c>
      <c r="L92" s="13"/>
      <c r="M92" s="10">
        <v>1.3235624646767974E-3</v>
      </c>
      <c r="N92" s="10">
        <v>311.70150756835938</v>
      </c>
      <c r="O92" s="5"/>
      <c r="P92" s="5"/>
      <c r="Q92" s="5"/>
      <c r="R92" s="5"/>
      <c r="S92" s="10">
        <v>1.3235624646767974E-3</v>
      </c>
      <c r="T92" s="11">
        <f t="shared" si="32"/>
        <v>254.78117092880396</v>
      </c>
      <c r="U92" s="12">
        <f t="shared" si="33"/>
        <v>309.32136818695204</v>
      </c>
      <c r="V92" s="12">
        <f t="shared" si="34"/>
        <v>5.665063474926078</v>
      </c>
      <c r="X92" s="10">
        <v>1.0132397292181849E-3</v>
      </c>
      <c r="Y92" s="10">
        <v>463.88531494140625</v>
      </c>
      <c r="Z92" s="5"/>
      <c r="AA92" s="5"/>
      <c r="AB92" s="5"/>
      <c r="AC92" s="5"/>
      <c r="AD92" s="10">
        <v>1.0132397292181849E-3</v>
      </c>
      <c r="AE92" s="11">
        <f t="shared" si="35"/>
        <v>426.52474143306461</v>
      </c>
      <c r="AF92" s="12">
        <f t="shared" si="36"/>
        <v>476.72876344614946</v>
      </c>
      <c r="AG92" s="12">
        <f t="shared" si="25"/>
        <v>164.95416949399055</v>
      </c>
      <c r="AI92" s="10">
        <v>8.3454145351424813E-4</v>
      </c>
      <c r="AJ92" s="10">
        <v>673.12042236328125</v>
      </c>
      <c r="AK92" s="5"/>
      <c r="AL92" s="5"/>
      <c r="AM92" s="5"/>
      <c r="AN92" s="5"/>
      <c r="AO92" s="10">
        <v>8.3454145351424813E-4</v>
      </c>
      <c r="AP92" s="11">
        <f t="shared" si="37"/>
        <v>637.36260365356782</v>
      </c>
      <c r="AQ92" s="12">
        <f t="shared" si="38"/>
        <v>695.31247595785101</v>
      </c>
      <c r="AR92" s="12">
        <f t="shared" si="26"/>
        <v>492.48724274425643</v>
      </c>
      <c r="AS92" s="13"/>
      <c r="AU92" s="10">
        <v>5.8200000000000005E-4</v>
      </c>
      <c r="AV92" s="10">
        <v>573.22720000000004</v>
      </c>
      <c r="AW92" s="5"/>
      <c r="AX92" s="5"/>
      <c r="AY92" s="5"/>
      <c r="AZ92" s="5"/>
      <c r="BA92" s="10">
        <v>5.8200000000000005E-4</v>
      </c>
      <c r="BB92" s="11">
        <f t="shared" si="39"/>
        <v>556.54377079556787</v>
      </c>
      <c r="BC92" s="12">
        <f t="shared" si="40"/>
        <v>606.40139805298656</v>
      </c>
      <c r="BD92" s="12">
        <f t="shared" si="27"/>
        <v>1100.527416458775</v>
      </c>
      <c r="BF92" s="10">
        <v>4.5209497329778969E-4</v>
      </c>
      <c r="BG92" s="10">
        <v>627.86102294921875</v>
      </c>
      <c r="BH92" s="5"/>
      <c r="BI92" s="5"/>
      <c r="BJ92" s="5"/>
      <c r="BK92" s="5"/>
      <c r="BL92" s="10">
        <v>4.5209497329778969E-4</v>
      </c>
      <c r="BM92" s="11">
        <f t="shared" si="41"/>
        <v>634.49197557068726</v>
      </c>
      <c r="BN92" s="12">
        <f t="shared" si="42"/>
        <v>684.81436117513613</v>
      </c>
      <c r="BO92" s="12">
        <f t="shared" si="28"/>
        <v>3243.6827350757417</v>
      </c>
      <c r="BQ92" s="10">
        <v>8.6847157217562199E-4</v>
      </c>
      <c r="BR92" s="10">
        <v>2461.21533203125</v>
      </c>
      <c r="BS92" s="5"/>
      <c r="BT92" s="5"/>
      <c r="BU92" s="5"/>
      <c r="BV92" s="5"/>
      <c r="BW92" s="10">
        <v>8.6847157217562199E-4</v>
      </c>
      <c r="BX92" s="11">
        <f t="shared" si="43"/>
        <v>2362.987456833253</v>
      </c>
      <c r="BY92" s="12">
        <f t="shared" si="44"/>
        <v>2527.0579154499997</v>
      </c>
      <c r="BZ92" s="12">
        <f t="shared" si="29"/>
        <v>4335.2457912550071</v>
      </c>
      <c r="CB92" s="10">
        <v>1.0904577793553472E-3</v>
      </c>
      <c r="CC92" s="10">
        <v>4888.40478515625</v>
      </c>
      <c r="CD92" s="5"/>
      <c r="CE92" s="5"/>
      <c r="CF92" s="5"/>
      <c r="CG92" s="5"/>
      <c r="CH92" s="10">
        <v>1.0904577793553472E-3</v>
      </c>
      <c r="CI92" s="11">
        <f t="shared" si="45"/>
        <v>4743.1996613335941</v>
      </c>
      <c r="CJ92" s="12">
        <f t="shared" si="46"/>
        <v>5041.6457389839034</v>
      </c>
      <c r="CK92" s="12">
        <f t="shared" si="30"/>
        <v>23482.789930008988</v>
      </c>
    </row>
    <row r="93" spans="2:89" x14ac:dyDescent="0.2">
      <c r="B93" s="10">
        <v>1.343562500551343E-3</v>
      </c>
      <c r="C93" s="10">
        <v>89.808494567871094</v>
      </c>
      <c r="D93" s="5"/>
      <c r="E93" s="5"/>
      <c r="F93" s="5"/>
      <c r="G93" s="5"/>
      <c r="H93" s="10">
        <v>1.343562500551343E-3</v>
      </c>
      <c r="I93" s="11">
        <f t="shared" si="47"/>
        <v>65.15306893482753</v>
      </c>
      <c r="J93" s="12">
        <f t="shared" si="48"/>
        <v>91.262390770017007</v>
      </c>
      <c r="K93" s="12">
        <f t="shared" si="31"/>
        <v>2.1138141666143087</v>
      </c>
      <c r="L93" s="13"/>
      <c r="M93" s="10">
        <v>1.343562500551343E-3</v>
      </c>
      <c r="N93" s="10">
        <v>318.93368530273438</v>
      </c>
      <c r="O93" s="5"/>
      <c r="P93" s="5"/>
      <c r="Q93" s="5"/>
      <c r="R93" s="5"/>
      <c r="S93" s="10">
        <v>1.343562500551343E-3</v>
      </c>
      <c r="T93" s="11">
        <f t="shared" si="32"/>
        <v>260.57783811620413</v>
      </c>
      <c r="U93" s="12">
        <f t="shared" si="33"/>
        <v>316.35890953584584</v>
      </c>
      <c r="V93" s="12">
        <f t="shared" si="34"/>
        <v>6.6294702497564471</v>
      </c>
      <c r="X93" s="10">
        <v>1.0332397650927305E-3</v>
      </c>
      <c r="Y93" s="10">
        <v>479.22982788085938</v>
      </c>
      <c r="Z93" s="5"/>
      <c r="AA93" s="5"/>
      <c r="AB93" s="5"/>
      <c r="AC93" s="5"/>
      <c r="AD93" s="10">
        <v>1.0332397650927305E-3</v>
      </c>
      <c r="AE93" s="11">
        <f t="shared" si="35"/>
        <v>439.2154221924925</v>
      </c>
      <c r="AF93" s="12">
        <f t="shared" si="36"/>
        <v>490.91319862194882</v>
      </c>
      <c r="AG93" s="12">
        <f t="shared" si="25"/>
        <v>136.50115187374499</v>
      </c>
      <c r="AI93" s="10">
        <v>8.5454143118113279E-4</v>
      </c>
      <c r="AJ93" s="10">
        <v>696.46966552734375</v>
      </c>
      <c r="AK93" s="5"/>
      <c r="AL93" s="5"/>
      <c r="AM93" s="5"/>
      <c r="AN93" s="5"/>
      <c r="AO93" s="10">
        <v>8.5454143118113279E-4</v>
      </c>
      <c r="AP93" s="11">
        <f t="shared" si="37"/>
        <v>660.41114378323482</v>
      </c>
      <c r="AQ93" s="12">
        <f t="shared" si="38"/>
        <v>720.45662061413736</v>
      </c>
      <c r="AR93" s="12">
        <f t="shared" si="26"/>
        <v>575.37401433585399</v>
      </c>
      <c r="AS93" s="13"/>
      <c r="AU93" s="10">
        <v>6.02E-4</v>
      </c>
      <c r="AV93" s="10">
        <v>603.10170000000005</v>
      </c>
      <c r="AW93" s="5"/>
      <c r="AX93" s="5"/>
      <c r="AY93" s="5"/>
      <c r="AZ93" s="5"/>
      <c r="BA93" s="10">
        <v>6.02E-4</v>
      </c>
      <c r="BB93" s="11">
        <f t="shared" si="39"/>
        <v>585.47665931544225</v>
      </c>
      <c r="BC93" s="12">
        <f t="shared" si="40"/>
        <v>637.92622138014895</v>
      </c>
      <c r="BD93" s="12">
        <f t="shared" si="27"/>
        <v>1212.7472893564475</v>
      </c>
      <c r="BF93" s="10">
        <v>4.7209498006850481E-4</v>
      </c>
      <c r="BG93" s="10">
        <v>675.88677978515625</v>
      </c>
      <c r="BH93" s="5"/>
      <c r="BI93" s="5"/>
      <c r="BJ93" s="5"/>
      <c r="BK93" s="5"/>
      <c r="BL93" s="10">
        <v>4.7209498006850481E-4</v>
      </c>
      <c r="BM93" s="11">
        <f t="shared" si="41"/>
        <v>677.05771349011513</v>
      </c>
      <c r="BN93" s="12">
        <f t="shared" si="42"/>
        <v>730.75604325082031</v>
      </c>
      <c r="BO93" s="12">
        <f t="shared" si="28"/>
        <v>3010.6360732644571</v>
      </c>
      <c r="BQ93" s="10">
        <v>8.8847154984250665E-4</v>
      </c>
      <c r="BR93" s="10">
        <v>2543.505859375</v>
      </c>
      <c r="BS93" s="5"/>
      <c r="BT93" s="5"/>
      <c r="BU93" s="5"/>
      <c r="BV93" s="5"/>
      <c r="BW93" s="10">
        <v>8.8847154984250665E-4</v>
      </c>
      <c r="BX93" s="11">
        <f t="shared" si="43"/>
        <v>2445.0812425953377</v>
      </c>
      <c r="BY93" s="12">
        <f t="shared" si="44"/>
        <v>2614.8517590099455</v>
      </c>
      <c r="BZ93" s="12">
        <f t="shared" si="29"/>
        <v>5090.2373947197102</v>
      </c>
      <c r="CB93" s="10">
        <v>1.1104578152298927E-3</v>
      </c>
      <c r="CC93" s="10">
        <v>5043.1298828125</v>
      </c>
      <c r="CD93" s="5"/>
      <c r="CE93" s="5"/>
      <c r="CF93" s="5"/>
      <c r="CG93" s="5"/>
      <c r="CH93" s="10">
        <v>1.1104578152298927E-3</v>
      </c>
      <c r="CI93" s="11">
        <f t="shared" si="45"/>
        <v>4874.2883922635192</v>
      </c>
      <c r="CJ93" s="12">
        <f t="shared" si="46"/>
        <v>5180.9826821679153</v>
      </c>
      <c r="CK93" s="12">
        <f t="shared" si="30"/>
        <v>19003.39429012439</v>
      </c>
    </row>
    <row r="94" spans="2:89" x14ac:dyDescent="0.2">
      <c r="B94" s="10">
        <v>1.3635625364258885E-3</v>
      </c>
      <c r="C94" s="10">
        <v>91.928817749023438</v>
      </c>
      <c r="D94" s="5"/>
      <c r="E94" s="5"/>
      <c r="F94" s="5"/>
      <c r="G94" s="5"/>
      <c r="H94" s="10">
        <v>1.3635625364258885E-3</v>
      </c>
      <c r="I94" s="11">
        <f t="shared" si="47"/>
        <v>66.613255244417175</v>
      </c>
      <c r="J94" s="12">
        <f t="shared" si="48"/>
        <v>93.307729474109351</v>
      </c>
      <c r="K94" s="12">
        <f t="shared" si="31"/>
        <v>1.9013975455794099</v>
      </c>
      <c r="L94" s="13"/>
      <c r="M94" s="10">
        <v>1.3635625364258885E-3</v>
      </c>
      <c r="N94" s="10">
        <v>326.18994140625</v>
      </c>
      <c r="O94" s="5"/>
      <c r="P94" s="5"/>
      <c r="Q94" s="5"/>
      <c r="R94" s="5"/>
      <c r="S94" s="10">
        <v>1.3635625364258885E-3</v>
      </c>
      <c r="T94" s="11">
        <f t="shared" si="32"/>
        <v>266.41781155138267</v>
      </c>
      <c r="U94" s="12">
        <f t="shared" si="33"/>
        <v>323.44902756364024</v>
      </c>
      <c r="V94" s="12">
        <f t="shared" si="34"/>
        <v>7.5126086926097839</v>
      </c>
      <c r="X94" s="10">
        <v>1.0532398009672761E-3</v>
      </c>
      <c r="Y94" s="10">
        <v>494.56808471679688</v>
      </c>
      <c r="Z94" s="5"/>
      <c r="AA94" s="5"/>
      <c r="AB94" s="5"/>
      <c r="AC94" s="5"/>
      <c r="AD94" s="10">
        <v>1.0532398009672761E-3</v>
      </c>
      <c r="AE94" s="11">
        <f t="shared" si="35"/>
        <v>452.029529431171</v>
      </c>
      <c r="AF94" s="12">
        <f t="shared" si="36"/>
        <v>505.23558816970785</v>
      </c>
      <c r="AG94" s="12">
        <f t="shared" si="25"/>
        <v>113.79562991786764</v>
      </c>
      <c r="AI94" s="10">
        <v>8.7454140884801745E-4</v>
      </c>
      <c r="AJ94" s="10">
        <v>719.95416259765625</v>
      </c>
      <c r="AK94" s="5"/>
      <c r="AL94" s="5"/>
      <c r="AM94" s="5"/>
      <c r="AN94" s="5"/>
      <c r="AO94" s="10">
        <v>8.7454140884801745E-4</v>
      </c>
      <c r="AP94" s="11">
        <f t="shared" si="37"/>
        <v>683.73100484516146</v>
      </c>
      <c r="AQ94" s="12">
        <f t="shared" si="38"/>
        <v>745.89675506980518</v>
      </c>
      <c r="AR94" s="12">
        <f t="shared" si="26"/>
        <v>673.01810417599836</v>
      </c>
      <c r="AS94" s="13"/>
      <c r="AU94" s="10">
        <v>6.2200000000000005E-4</v>
      </c>
      <c r="AV94" s="10">
        <v>633.21140000000003</v>
      </c>
      <c r="AW94" s="5"/>
      <c r="AX94" s="5"/>
      <c r="AY94" s="5"/>
      <c r="AZ94" s="5"/>
      <c r="BA94" s="10">
        <v>6.2200000000000005E-4</v>
      </c>
      <c r="BB94" s="11">
        <f t="shared" si="39"/>
        <v>614.89424203906719</v>
      </c>
      <c r="BC94" s="12">
        <f t="shared" si="40"/>
        <v>669.97915993958202</v>
      </c>
      <c r="BD94" s="12">
        <f t="shared" si="27"/>
        <v>1351.8681709747304</v>
      </c>
      <c r="BF94" s="10">
        <v>4.9209495773538947E-4</v>
      </c>
      <c r="BG94" s="10">
        <v>723.7738037109375</v>
      </c>
      <c r="BH94" s="5"/>
      <c r="BI94" s="5"/>
      <c r="BJ94" s="5"/>
      <c r="BK94" s="5"/>
      <c r="BL94" s="10">
        <v>4.9209495773538947E-4</v>
      </c>
      <c r="BM94" s="11">
        <f t="shared" si="41"/>
        <v>720.53484664443431</v>
      </c>
      <c r="BN94" s="12">
        <f t="shared" si="42"/>
        <v>777.68140450542364</v>
      </c>
      <c r="BO94" s="12">
        <f t="shared" si="28"/>
        <v>2906.0294234176831</v>
      </c>
      <c r="BQ94" s="10">
        <v>9.0847152750939131E-4</v>
      </c>
      <c r="BR94" s="10">
        <v>2626.34033203125</v>
      </c>
      <c r="BS94" s="5"/>
      <c r="BT94" s="5"/>
      <c r="BU94" s="5"/>
      <c r="BV94" s="5"/>
      <c r="BW94" s="10">
        <v>9.0847152750939131E-4</v>
      </c>
      <c r="BX94" s="11">
        <f t="shared" si="43"/>
        <v>2528.1042948626628</v>
      </c>
      <c r="BY94" s="12">
        <f t="shared" si="44"/>
        <v>2703.6393912888448</v>
      </c>
      <c r="BZ94" s="12">
        <f t="shared" si="29"/>
        <v>5975.144562109147</v>
      </c>
      <c r="CB94" s="10">
        <v>1.1304578511044383E-3</v>
      </c>
      <c r="CC94" s="10">
        <v>5197.6865234375</v>
      </c>
      <c r="CD94" s="5"/>
      <c r="CE94" s="5"/>
      <c r="CF94" s="5"/>
      <c r="CG94" s="5"/>
      <c r="CH94" s="10">
        <v>1.1304578511044383E-3</v>
      </c>
      <c r="CI94" s="11">
        <f t="shared" si="45"/>
        <v>5006.5629976362052</v>
      </c>
      <c r="CJ94" s="12">
        <f t="shared" si="46"/>
        <v>5321.5801160034289</v>
      </c>
      <c r="CK94" s="12">
        <f t="shared" si="30"/>
        <v>15349.62227889239</v>
      </c>
    </row>
    <row r="95" spans="2:89" x14ac:dyDescent="0.2">
      <c r="B95" s="10">
        <v>1.3835624558851123E-3</v>
      </c>
      <c r="C95" s="10">
        <v>94.071281433105469</v>
      </c>
      <c r="D95" s="5"/>
      <c r="E95" s="5"/>
      <c r="F95" s="5"/>
      <c r="G95" s="5"/>
      <c r="H95" s="10">
        <v>1.3835624558851123E-3</v>
      </c>
      <c r="I95" s="11">
        <f t="shared" si="47"/>
        <v>68.084181246298101</v>
      </c>
      <c r="J95" s="12">
        <f t="shared" si="48"/>
        <v>95.368111675164471</v>
      </c>
      <c r="K95" s="12">
        <f t="shared" si="31"/>
        <v>1.68176867671881</v>
      </c>
      <c r="L95" s="13"/>
      <c r="M95" s="10">
        <v>1.3835624558851123E-3</v>
      </c>
      <c r="N95" s="10">
        <v>333.46853637695312</v>
      </c>
      <c r="O95" s="5"/>
      <c r="P95" s="5"/>
      <c r="Q95" s="5"/>
      <c r="R95" s="5"/>
      <c r="S95" s="10">
        <v>1.3835624558851123E-3</v>
      </c>
      <c r="T95" s="11">
        <f t="shared" si="32"/>
        <v>272.3007380791023</v>
      </c>
      <c r="U95" s="12">
        <f t="shared" si="33"/>
        <v>330.59129351627632</v>
      </c>
      <c r="V95" s="12">
        <f t="shared" si="34"/>
        <v>8.2785264793156248</v>
      </c>
      <c r="X95" s="10">
        <v>1.0732397204264998E-3</v>
      </c>
      <c r="Y95" s="10">
        <v>509.97662353515625</v>
      </c>
      <c r="Z95" s="5"/>
      <c r="AA95" s="5"/>
      <c r="AB95" s="5"/>
      <c r="AC95" s="5"/>
      <c r="AD95" s="10">
        <v>1.0732397204264998E-3</v>
      </c>
      <c r="AE95" s="11">
        <f t="shared" si="35"/>
        <v>464.96580989527018</v>
      </c>
      <c r="AF95" s="12">
        <f t="shared" si="36"/>
        <v>519.69453132156809</v>
      </c>
      <c r="AG95" s="12">
        <f t="shared" si="25"/>
        <v>94.437731745203919</v>
      </c>
      <c r="AI95" s="10">
        <v>8.9454144472256303E-4</v>
      </c>
      <c r="AJ95" s="10">
        <v>743.56292724609375</v>
      </c>
      <c r="AK95" s="5"/>
      <c r="AL95" s="5"/>
      <c r="AM95" s="5"/>
      <c r="AN95" s="5"/>
      <c r="AO95" s="10">
        <v>8.9454144472256303E-4</v>
      </c>
      <c r="AP95" s="11">
        <f t="shared" si="37"/>
        <v>707.31913508535308</v>
      </c>
      <c r="AQ95" s="12">
        <f t="shared" si="38"/>
        <v>771.6295501012479</v>
      </c>
      <c r="AR95" s="12">
        <f t="shared" si="26"/>
        <v>787.73531849346136</v>
      </c>
      <c r="AS95" s="13"/>
      <c r="AU95" s="10">
        <v>6.4199999999999999E-4</v>
      </c>
      <c r="AV95" s="10">
        <v>664.57889999999998</v>
      </c>
      <c r="AW95" s="5"/>
      <c r="AX95" s="5"/>
      <c r="AY95" s="5"/>
      <c r="AZ95" s="5"/>
      <c r="BA95" s="10">
        <v>6.4199999999999999E-4</v>
      </c>
      <c r="BB95" s="11">
        <f t="shared" si="39"/>
        <v>644.78866070404854</v>
      </c>
      <c r="BC95" s="12">
        <f t="shared" si="40"/>
        <v>702.55165149134689</v>
      </c>
      <c r="BD95" s="12">
        <f t="shared" si="27"/>
        <v>1441.9298558235892</v>
      </c>
      <c r="BF95" s="10">
        <v>5.1209499360993505E-4</v>
      </c>
      <c r="BG95" s="10">
        <v>771.595458984375</v>
      </c>
      <c r="BH95" s="5"/>
      <c r="BI95" s="5"/>
      <c r="BJ95" s="5"/>
      <c r="BK95" s="5"/>
      <c r="BL95" s="10">
        <v>5.1209499360993505E-4</v>
      </c>
      <c r="BM95" s="11">
        <f t="shared" si="41"/>
        <v>764.90484467372858</v>
      </c>
      <c r="BN95" s="12">
        <f t="shared" si="42"/>
        <v>825.57044491203158</v>
      </c>
      <c r="BO95" s="12">
        <f t="shared" si="28"/>
        <v>2913.2991058907255</v>
      </c>
      <c r="BQ95" s="10">
        <v>9.2847156338393688E-4</v>
      </c>
      <c r="BR95" s="10">
        <v>2709.7626953125</v>
      </c>
      <c r="BS95" s="5"/>
      <c r="BT95" s="5"/>
      <c r="BU95" s="5"/>
      <c r="BV95" s="5"/>
      <c r="BW95" s="10">
        <v>9.2847156338393688E-4</v>
      </c>
      <c r="BX95" s="11">
        <f t="shared" si="43"/>
        <v>2612.0465721840183</v>
      </c>
      <c r="BY95" s="12">
        <f t="shared" si="44"/>
        <v>2793.4100736225173</v>
      </c>
      <c r="BZ95" s="12">
        <f t="shared" si="29"/>
        <v>6996.8838981391527</v>
      </c>
      <c r="CB95" s="10">
        <v>1.1504577705636621E-3</v>
      </c>
      <c r="CC95" s="10">
        <v>5351.94921875</v>
      </c>
      <c r="CD95" s="5"/>
      <c r="CE95" s="5"/>
      <c r="CF95" s="5"/>
      <c r="CG95" s="5"/>
      <c r="CH95" s="10">
        <v>1.1504577705636621E-3</v>
      </c>
      <c r="CI95" s="11">
        <f t="shared" si="45"/>
        <v>5140.0121593899121</v>
      </c>
      <c r="CJ95" s="12">
        <f t="shared" si="46"/>
        <v>5463.426010286822</v>
      </c>
      <c r="CK95" s="12">
        <f t="shared" si="30"/>
        <v>12427.075051344074</v>
      </c>
    </row>
    <row r="96" spans="2:89" x14ac:dyDescent="0.2">
      <c r="B96" s="10">
        <v>1.4035624917596579E-3</v>
      </c>
      <c r="C96" s="10">
        <v>96.273857116699219</v>
      </c>
      <c r="D96" s="5"/>
      <c r="E96" s="5"/>
      <c r="F96" s="5"/>
      <c r="G96" s="5"/>
      <c r="H96" s="10">
        <v>1.4035624917596579E-3</v>
      </c>
      <c r="I96" s="11">
        <f t="shared" si="47"/>
        <v>69.565786092118614</v>
      </c>
      <c r="J96" s="12">
        <f t="shared" si="48"/>
        <v>97.44345214057337</v>
      </c>
      <c r="K96" s="12">
        <f t="shared" si="31"/>
        <v>1.3679525198711775</v>
      </c>
      <c r="L96" s="13"/>
      <c r="M96" s="10">
        <v>1.4035624917596579E-3</v>
      </c>
      <c r="N96" s="10">
        <v>340.77267456054688</v>
      </c>
      <c r="O96" s="5"/>
      <c r="P96" s="5"/>
      <c r="Q96" s="5"/>
      <c r="R96" s="5"/>
      <c r="S96" s="10">
        <v>1.4035624917596579E-3</v>
      </c>
      <c r="T96" s="11">
        <f t="shared" si="32"/>
        <v>278.2263743381186</v>
      </c>
      <c r="U96" s="12">
        <f t="shared" si="33"/>
        <v>337.78541193693985</v>
      </c>
      <c r="V96" s="12">
        <f t="shared" si="34"/>
        <v>8.9237379823995155</v>
      </c>
      <c r="X96" s="10">
        <v>1.0932397563010454E-3</v>
      </c>
      <c r="Y96" s="10">
        <v>525.46112060546875</v>
      </c>
      <c r="Z96" s="5"/>
      <c r="AA96" s="5"/>
      <c r="AB96" s="5"/>
      <c r="AC96" s="5"/>
      <c r="AD96" s="10">
        <v>1.0932397563010454E-3</v>
      </c>
      <c r="AE96" s="11">
        <f t="shared" si="35"/>
        <v>478.02326966551169</v>
      </c>
      <c r="AF96" s="12">
        <f t="shared" si="36"/>
        <v>534.288917169152</v>
      </c>
      <c r="AG96" s="12">
        <f t="shared" si="25"/>
        <v>77.929992169777805</v>
      </c>
      <c r="AI96" s="10">
        <v>9.1454142238944769E-4</v>
      </c>
      <c r="AJ96" s="10">
        <v>767.3358154296875</v>
      </c>
      <c r="AK96" s="5"/>
      <c r="AL96" s="5"/>
      <c r="AM96" s="5"/>
      <c r="AN96" s="5"/>
      <c r="AO96" s="10">
        <v>9.1454142238944769E-4</v>
      </c>
      <c r="AP96" s="11">
        <f t="shared" si="37"/>
        <v>731.17238168174981</v>
      </c>
      <c r="AQ96" s="12">
        <f t="shared" si="38"/>
        <v>797.65156622754807</v>
      </c>
      <c r="AR96" s="12">
        <f t="shared" si="26"/>
        <v>919.04474643798403</v>
      </c>
      <c r="AS96" s="13"/>
      <c r="AU96" s="10">
        <v>6.6200000000000005E-4</v>
      </c>
      <c r="AV96" s="10">
        <v>701.30619999999999</v>
      </c>
      <c r="AW96" s="5"/>
      <c r="AX96" s="5"/>
      <c r="AY96" s="5"/>
      <c r="AZ96" s="5"/>
      <c r="BA96" s="10">
        <v>6.6200000000000005E-4</v>
      </c>
      <c r="BB96" s="11">
        <f t="shared" si="39"/>
        <v>675.15242733372725</v>
      </c>
      <c r="BC96" s="12">
        <f t="shared" si="40"/>
        <v>735.63553725305667</v>
      </c>
      <c r="BD96" s="12">
        <f t="shared" si="27"/>
        <v>1178.5033962341051</v>
      </c>
      <c r="BF96" s="10">
        <v>5.3209497127681971E-4</v>
      </c>
      <c r="BG96" s="10">
        <v>819.3568115234375</v>
      </c>
      <c r="BH96" s="5"/>
      <c r="BI96" s="5"/>
      <c r="BJ96" s="5"/>
      <c r="BK96" s="5"/>
      <c r="BL96" s="10">
        <v>5.3209497127681971E-4</v>
      </c>
      <c r="BM96" s="11">
        <f t="shared" si="41"/>
        <v>810.14983575759857</v>
      </c>
      <c r="BN96" s="12">
        <f t="shared" si="42"/>
        <v>874.40387521287437</v>
      </c>
      <c r="BO96" s="12">
        <f t="shared" si="28"/>
        <v>3030.1792208289189</v>
      </c>
      <c r="BQ96" s="10">
        <v>9.4847154105082154E-4</v>
      </c>
      <c r="BR96" s="10">
        <v>2793.807373046875</v>
      </c>
      <c r="BS96" s="5"/>
      <c r="BT96" s="5"/>
      <c r="BU96" s="5"/>
      <c r="BV96" s="5"/>
      <c r="BW96" s="10">
        <v>9.4847154105082154E-4</v>
      </c>
      <c r="BX96" s="11">
        <f t="shared" si="43"/>
        <v>2696.8976331157378</v>
      </c>
      <c r="BY96" s="12">
        <f t="shared" si="44"/>
        <v>2884.1526395814544</v>
      </c>
      <c r="BZ96" s="12">
        <f t="shared" si="29"/>
        <v>8162.2671852041967</v>
      </c>
      <c r="CB96" s="10">
        <v>1.1704578064382076E-3</v>
      </c>
      <c r="CC96" s="10">
        <v>5506.232421875</v>
      </c>
      <c r="CD96" s="5"/>
      <c r="CE96" s="5"/>
      <c r="CF96" s="5"/>
      <c r="CG96" s="5"/>
      <c r="CH96" s="10">
        <v>1.1704578064382076E-3</v>
      </c>
      <c r="CI96" s="11">
        <f t="shared" si="45"/>
        <v>5274.6271692872615</v>
      </c>
      <c r="CJ96" s="12">
        <f t="shared" si="46"/>
        <v>5606.5111088511594</v>
      </c>
      <c r="CK96" s="12">
        <f t="shared" si="30"/>
        <v>10055.815061662563</v>
      </c>
    </row>
    <row r="97" spans="2:89" x14ac:dyDescent="0.2">
      <c r="B97" s="10">
        <v>1.4235625276342034E-3</v>
      </c>
      <c r="C97" s="10">
        <v>98.4744873046875</v>
      </c>
      <c r="D97" s="5"/>
      <c r="E97" s="5"/>
      <c r="F97" s="5"/>
      <c r="G97" s="5"/>
      <c r="H97" s="10">
        <v>1.4235625276342034E-3</v>
      </c>
      <c r="I97" s="11">
        <f t="shared" si="47"/>
        <v>71.05798495124013</v>
      </c>
      <c r="J97" s="12">
        <f t="shared" si="48"/>
        <v>99.533632044822284</v>
      </c>
      <c r="K97" s="12">
        <f t="shared" si="31"/>
        <v>1.1217875805551782</v>
      </c>
      <c r="L97" s="13"/>
      <c r="M97" s="10">
        <v>1.4235625276342034E-3</v>
      </c>
      <c r="N97" s="10">
        <v>348.09902954101562</v>
      </c>
      <c r="O97" s="5"/>
      <c r="P97" s="5"/>
      <c r="Q97" s="5"/>
      <c r="R97" s="5"/>
      <c r="S97" s="10">
        <v>1.4235625276342034E-3</v>
      </c>
      <c r="T97" s="11">
        <f t="shared" si="32"/>
        <v>284.19438105071561</v>
      </c>
      <c r="U97" s="12">
        <f t="shared" si="33"/>
        <v>345.03097091981022</v>
      </c>
      <c r="V97" s="12">
        <f t="shared" si="34"/>
        <v>9.4129837031528378</v>
      </c>
      <c r="X97" s="10">
        <v>1.113239792175591E-3</v>
      </c>
      <c r="Y97" s="10">
        <v>541.02117919921875</v>
      </c>
      <c r="Z97" s="5"/>
      <c r="AA97" s="5"/>
      <c r="AB97" s="5"/>
      <c r="AC97" s="5"/>
      <c r="AD97" s="10">
        <v>1.113239792175591E-3</v>
      </c>
      <c r="AE97" s="11">
        <f t="shared" si="35"/>
        <v>491.2007208308242</v>
      </c>
      <c r="AF97" s="12">
        <f t="shared" si="36"/>
        <v>549.01741797851787</v>
      </c>
      <c r="AG97" s="12">
        <f t="shared" si="25"/>
        <v>63.939834615567072</v>
      </c>
      <c r="AI97" s="10">
        <v>9.3454145826399326E-4</v>
      </c>
      <c r="AJ97" s="10">
        <v>791.26214599609375</v>
      </c>
      <c r="AK97" s="5"/>
      <c r="AL97" s="5"/>
      <c r="AM97" s="5"/>
      <c r="AN97" s="5"/>
      <c r="AO97" s="10">
        <v>9.3454145826399326E-4</v>
      </c>
      <c r="AP97" s="11">
        <f t="shared" si="37"/>
        <v>755.28796743447492</v>
      </c>
      <c r="AQ97" s="12">
        <f t="shared" si="38"/>
        <v>823.95977374204972</v>
      </c>
      <c r="AR97" s="12">
        <f t="shared" si="26"/>
        <v>1069.1348602131097</v>
      </c>
      <c r="AS97" s="13"/>
      <c r="AU97" s="10">
        <v>6.8199999999999999E-4</v>
      </c>
      <c r="AV97" s="10">
        <v>737.7962</v>
      </c>
      <c r="AW97" s="5"/>
      <c r="AX97" s="5"/>
      <c r="AY97" s="5"/>
      <c r="AZ97" s="5"/>
      <c r="BA97" s="10">
        <v>6.8199999999999999E-4</v>
      </c>
      <c r="BB97" s="11">
        <f t="shared" si="39"/>
        <v>705.97839603729551</v>
      </c>
      <c r="BC97" s="12">
        <f t="shared" si="40"/>
        <v>769.22303117372394</v>
      </c>
      <c r="BD97" s="12">
        <f t="shared" si="27"/>
        <v>987.64571762174683</v>
      </c>
      <c r="BF97" s="10">
        <v>5.5209494894370437E-4</v>
      </c>
      <c r="BG97" s="10">
        <v>867.0675048828125</v>
      </c>
      <c r="BH97" s="5"/>
      <c r="BI97" s="5"/>
      <c r="BJ97" s="5"/>
      <c r="BK97" s="5"/>
      <c r="BL97" s="10">
        <v>5.5209494894370437E-4</v>
      </c>
      <c r="BM97" s="11">
        <f t="shared" si="41"/>
        <v>856.25333749018171</v>
      </c>
      <c r="BN97" s="12">
        <f t="shared" si="42"/>
        <v>924.16390576099639</v>
      </c>
      <c r="BO97" s="12">
        <f t="shared" si="28"/>
        <v>3259.9989932422777</v>
      </c>
      <c r="BQ97" s="10">
        <v>9.684715187177062E-4</v>
      </c>
      <c r="BR97" s="10">
        <v>2878.529296875</v>
      </c>
      <c r="BS97" s="5"/>
      <c r="BT97" s="5"/>
      <c r="BU97" s="5"/>
      <c r="BV97" s="5"/>
      <c r="BW97" s="10">
        <v>9.684715187177062E-4</v>
      </c>
      <c r="BX97" s="11">
        <f t="shared" si="43"/>
        <v>2782.6480843667218</v>
      </c>
      <c r="BY97" s="12">
        <f t="shared" si="44"/>
        <v>2975.8570436656019</v>
      </c>
      <c r="BZ97" s="12">
        <f t="shared" si="29"/>
        <v>9472.6902953355093</v>
      </c>
      <c r="CB97" s="10">
        <v>1.1904578423127532E-3</v>
      </c>
      <c r="CC97" s="10">
        <v>5671.53662109375</v>
      </c>
      <c r="CD97" s="5"/>
      <c r="CE97" s="5"/>
      <c r="CF97" s="5"/>
      <c r="CG97" s="5"/>
      <c r="CH97" s="10">
        <v>1.1904578423127532E-3</v>
      </c>
      <c r="CI97" s="11">
        <f t="shared" si="45"/>
        <v>5410.3972563036959</v>
      </c>
      <c r="CJ97" s="12">
        <f t="shared" si="46"/>
        <v>5750.8239629500367</v>
      </c>
      <c r="CK97" s="12">
        <f t="shared" si="30"/>
        <v>6286.4825786356778</v>
      </c>
    </row>
    <row r="98" spans="2:89" x14ac:dyDescent="0.2">
      <c r="B98" s="10">
        <v>1.4435624470934272E-3</v>
      </c>
      <c r="C98" s="10">
        <v>100.68106079101562</v>
      </c>
      <c r="D98" s="5"/>
      <c r="E98" s="5"/>
      <c r="F98" s="5"/>
      <c r="G98" s="5"/>
      <c r="H98" s="10">
        <v>1.4435624470934272E-3</v>
      </c>
      <c r="I98" s="11">
        <f t="shared" si="47"/>
        <v>72.560694360116571</v>
      </c>
      <c r="J98" s="12">
        <f t="shared" si="48"/>
        <v>101.63853447733617</v>
      </c>
      <c r="K98" s="12">
        <f t="shared" si="31"/>
        <v>0.9167558599962442</v>
      </c>
      <c r="L98" s="13"/>
      <c r="M98" s="10">
        <v>1.4435624470934272E-3</v>
      </c>
      <c r="N98" s="10">
        <v>355.44772338867188</v>
      </c>
      <c r="O98" s="5"/>
      <c r="P98" s="5"/>
      <c r="Q98" s="5"/>
      <c r="R98" s="5"/>
      <c r="S98" s="10">
        <v>1.4435624470934272E-3</v>
      </c>
      <c r="T98" s="11">
        <f t="shared" si="32"/>
        <v>290.20442440682507</v>
      </c>
      <c r="U98" s="12">
        <f t="shared" si="33"/>
        <v>352.32756519715639</v>
      </c>
      <c r="V98" s="12">
        <f t="shared" si="34"/>
        <v>9.7353871400811887</v>
      </c>
      <c r="X98" s="10">
        <v>1.1332397116348147E-3</v>
      </c>
      <c r="Y98" s="10">
        <v>556.64776611328125</v>
      </c>
      <c r="Z98" s="5"/>
      <c r="AA98" s="5"/>
      <c r="AB98" s="5"/>
      <c r="AC98" s="5"/>
      <c r="AD98" s="10">
        <v>1.1332397116348147E-3</v>
      </c>
      <c r="AE98" s="11">
        <f t="shared" si="35"/>
        <v>504.49700281915807</v>
      </c>
      <c r="AF98" s="12">
        <f t="shared" si="36"/>
        <v>563.87873657268074</v>
      </c>
      <c r="AG98" s="12">
        <f t="shared" si="25"/>
        <v>52.286933784708019</v>
      </c>
      <c r="AI98" s="10">
        <v>9.5454143593087792E-4</v>
      </c>
      <c r="AJ98" s="10">
        <v>817.19842529296875</v>
      </c>
      <c r="AK98" s="5"/>
      <c r="AL98" s="5"/>
      <c r="AM98" s="5"/>
      <c r="AN98" s="5"/>
      <c r="AO98" s="10">
        <v>9.5454143593087792E-4</v>
      </c>
      <c r="AP98" s="11">
        <f t="shared" si="37"/>
        <v>779.66293007480374</v>
      </c>
      <c r="AQ98" s="12">
        <f t="shared" si="38"/>
        <v>850.55094104253851</v>
      </c>
      <c r="AR98" s="12">
        <f t="shared" si="26"/>
        <v>1112.3903068252989</v>
      </c>
      <c r="AS98" s="13"/>
      <c r="AU98" s="10">
        <v>7.0200000000000004E-4</v>
      </c>
      <c r="AV98" s="10">
        <v>774.30139999999994</v>
      </c>
      <c r="AW98" s="5"/>
      <c r="AX98" s="5"/>
      <c r="AY98" s="5"/>
      <c r="AZ98" s="5"/>
      <c r="BA98" s="10">
        <v>7.0200000000000004E-4</v>
      </c>
      <c r="BB98" s="11">
        <f t="shared" si="39"/>
        <v>737.25973772823932</v>
      </c>
      <c r="BC98" s="12">
        <f t="shared" si="40"/>
        <v>803.3066923873705</v>
      </c>
      <c r="BD98" s="12">
        <f t="shared" si="27"/>
        <v>841.30698647685654</v>
      </c>
      <c r="BF98" s="10">
        <v>5.7209498481824994E-4</v>
      </c>
      <c r="BG98" s="10">
        <v>917.6744384765625</v>
      </c>
      <c r="BH98" s="5"/>
      <c r="BI98" s="5"/>
      <c r="BJ98" s="5"/>
      <c r="BK98" s="5"/>
      <c r="BL98" s="10">
        <v>5.7209498481824994E-4</v>
      </c>
      <c r="BM98" s="11">
        <f t="shared" si="41"/>
        <v>903.19978894279973</v>
      </c>
      <c r="BN98" s="12">
        <f t="shared" si="42"/>
        <v>974.83374147018333</v>
      </c>
      <c r="BO98" s="12">
        <f t="shared" si="28"/>
        <v>3267.185918716551</v>
      </c>
      <c r="BQ98" s="10">
        <v>9.8847155459225178E-4</v>
      </c>
      <c r="BR98" s="10">
        <v>2963.898681640625</v>
      </c>
      <c r="BS98" s="5"/>
      <c r="BT98" s="5"/>
      <c r="BU98" s="5"/>
      <c r="BV98" s="5"/>
      <c r="BW98" s="10">
        <v>9.8847155459225178E-4</v>
      </c>
      <c r="BX98" s="11">
        <f t="shared" si="43"/>
        <v>2869.288843234488</v>
      </c>
      <c r="BY98" s="12">
        <f t="shared" si="44"/>
        <v>3068.5135725287737</v>
      </c>
      <c r="BZ98" s="12">
        <f t="shared" si="29"/>
        <v>10944.275395539256</v>
      </c>
      <c r="CB98" s="10">
        <v>1.2104577617719769E-3</v>
      </c>
      <c r="CC98" s="10">
        <v>5836.669921875</v>
      </c>
      <c r="CD98" s="5"/>
      <c r="CE98" s="5"/>
      <c r="CF98" s="5"/>
      <c r="CG98" s="5"/>
      <c r="CH98" s="10">
        <v>1.2104577617719769E-3</v>
      </c>
      <c r="CI98" s="11">
        <f t="shared" si="45"/>
        <v>5547.3118755635314</v>
      </c>
      <c r="CJ98" s="12">
        <f t="shared" si="46"/>
        <v>5896.3533642153998</v>
      </c>
      <c r="CK98" s="12">
        <f t="shared" si="30"/>
        <v>3562.1132895998248</v>
      </c>
    </row>
    <row r="99" spans="2:89" x14ac:dyDescent="0.2">
      <c r="B99" s="10">
        <v>1.4635624829679728E-3</v>
      </c>
      <c r="C99" s="10">
        <v>102.89496612548828</v>
      </c>
      <c r="D99" s="5"/>
      <c r="E99" s="5"/>
      <c r="F99" s="5"/>
      <c r="G99" s="5"/>
      <c r="H99" s="10">
        <v>1.4635624829679728E-3</v>
      </c>
      <c r="I99" s="11">
        <f t="shared" si="47"/>
        <v>74.073858684567142</v>
      </c>
      <c r="J99" s="12">
        <f t="shared" si="48"/>
        <v>103.75808150919423</v>
      </c>
      <c r="K99" s="12">
        <f t="shared" si="31"/>
        <v>0.74496816558986201</v>
      </c>
      <c r="L99" s="13"/>
      <c r="M99" s="10">
        <v>1.4635624829679728E-3</v>
      </c>
      <c r="N99" s="10">
        <v>362.794921875</v>
      </c>
      <c r="O99" s="5"/>
      <c r="P99" s="5"/>
      <c r="Q99" s="5"/>
      <c r="R99" s="5"/>
      <c r="S99" s="10">
        <v>1.4635624829679728E-3</v>
      </c>
      <c r="T99" s="11">
        <f t="shared" si="32"/>
        <v>296.25628189913004</v>
      </c>
      <c r="U99" s="12">
        <f t="shared" si="33"/>
        <v>359.67492463022586</v>
      </c>
      <c r="V99" s="12">
        <f t="shared" si="34"/>
        <v>9.7343828073982266</v>
      </c>
      <c r="X99" s="10">
        <v>1.1532397475093603E-3</v>
      </c>
      <c r="Y99" s="10">
        <v>572.39764404296875</v>
      </c>
      <c r="Z99" s="5"/>
      <c r="AA99" s="5"/>
      <c r="AB99" s="5"/>
      <c r="AC99" s="5"/>
      <c r="AD99" s="10">
        <v>1.1532397475093603E-3</v>
      </c>
      <c r="AE99" s="11">
        <f t="shared" si="35"/>
        <v>517.91121638954371</v>
      </c>
      <c r="AF99" s="12">
        <f t="shared" si="36"/>
        <v>578.87186786566588</v>
      </c>
      <c r="AG99" s="12">
        <f t="shared" si="25"/>
        <v>41.915574106378997</v>
      </c>
      <c r="AI99" s="10">
        <v>9.7454141359776258E-4</v>
      </c>
      <c r="AJ99" s="10">
        <v>845.77313232421875</v>
      </c>
      <c r="AK99" s="5"/>
      <c r="AL99" s="5"/>
      <c r="AM99" s="5"/>
      <c r="AN99" s="5"/>
      <c r="AO99" s="10">
        <v>9.7454141359776258E-4</v>
      </c>
      <c r="AP99" s="11">
        <f t="shared" si="37"/>
        <v>804.29460669334844</v>
      </c>
      <c r="AQ99" s="12">
        <f t="shared" si="38"/>
        <v>877.42216310429365</v>
      </c>
      <c r="AR99" s="12">
        <f t="shared" si="26"/>
        <v>1001.6611493181281</v>
      </c>
      <c r="AS99" s="13"/>
      <c r="AU99" s="10">
        <v>7.2199999999999999E-4</v>
      </c>
      <c r="AV99" s="10">
        <v>810.88459999999998</v>
      </c>
      <c r="AW99" s="5"/>
      <c r="AX99" s="5"/>
      <c r="AY99" s="5"/>
      <c r="AZ99" s="5"/>
      <c r="BA99" s="10">
        <v>7.2199999999999999E-4</v>
      </c>
      <c r="BB99" s="11">
        <f t="shared" si="39"/>
        <v>768.98991738388395</v>
      </c>
      <c r="BC99" s="12">
        <f t="shared" si="40"/>
        <v>837.87940043538333</v>
      </c>
      <c r="BD99" s="12">
        <f t="shared" si="27"/>
        <v>728.71925054617327</v>
      </c>
      <c r="BF99" s="10">
        <v>5.920949624851346E-4</v>
      </c>
      <c r="BG99" s="10">
        <v>965.48529052734375</v>
      </c>
      <c r="BH99" s="5"/>
      <c r="BI99" s="5"/>
      <c r="BJ99" s="5"/>
      <c r="BK99" s="5"/>
      <c r="BL99" s="10">
        <v>5.920949624851346E-4</v>
      </c>
      <c r="BM99" s="11">
        <f t="shared" si="41"/>
        <v>950.97404908082024</v>
      </c>
      <c r="BN99" s="12">
        <f t="shared" si="42"/>
        <v>1026.3970404506106</v>
      </c>
      <c r="BO99" s="12">
        <f t="shared" si="28"/>
        <v>3710.2412787145959</v>
      </c>
      <c r="BQ99" s="10">
        <v>1.0084715904667974E-3</v>
      </c>
      <c r="BR99" s="10">
        <v>3049.906494140625</v>
      </c>
      <c r="BS99" s="5"/>
      <c r="BT99" s="5"/>
      <c r="BU99" s="5"/>
      <c r="BV99" s="5"/>
      <c r="BW99" s="10">
        <v>1.0084715904667974E-3</v>
      </c>
      <c r="BX99" s="11">
        <f t="shared" si="43"/>
        <v>2956.8106100850587</v>
      </c>
      <c r="BY99" s="12">
        <f t="shared" si="44"/>
        <v>3162.1122808309783</v>
      </c>
      <c r="BZ99" s="12">
        <f t="shared" si="29"/>
        <v>12590.138566801068</v>
      </c>
      <c r="CB99" s="10">
        <v>1.2304577976465225E-3</v>
      </c>
      <c r="CC99" s="10">
        <v>6002.05419921875</v>
      </c>
      <c r="CD99" s="5"/>
      <c r="CE99" s="5"/>
      <c r="CF99" s="5"/>
      <c r="CG99" s="5"/>
      <c r="CH99" s="10">
        <v>1.2304577976465225E-3</v>
      </c>
      <c r="CI99" s="11">
        <f t="shared" si="45"/>
        <v>5685.3631189527305</v>
      </c>
      <c r="CJ99" s="12">
        <f t="shared" si="46"/>
        <v>6043.0909069480831</v>
      </c>
      <c r="CK99" s="12">
        <f t="shared" si="30"/>
        <v>1684.0113812627071</v>
      </c>
    </row>
    <row r="100" spans="2:89" x14ac:dyDescent="0.2">
      <c r="B100" s="10">
        <v>1.4835625188425183E-3</v>
      </c>
      <c r="C100" s="10">
        <v>105.11044311523438</v>
      </c>
      <c r="D100" s="5"/>
      <c r="E100" s="5"/>
      <c r="F100" s="5"/>
      <c r="G100" s="5"/>
      <c r="H100" s="10">
        <v>1.4835625188425183E-3</v>
      </c>
      <c r="I100" s="11">
        <f t="shared" si="47"/>
        <v>75.597397584001669</v>
      </c>
      <c r="J100" s="12">
        <f t="shared" si="48"/>
        <v>105.89216060426492</v>
      </c>
      <c r="K100" s="12">
        <f t="shared" si="31"/>
        <v>0.61108223265621386</v>
      </c>
      <c r="L100" s="13"/>
      <c r="M100" s="10">
        <v>1.4835625188425183E-3</v>
      </c>
      <c r="N100" s="10">
        <v>370.1690673828125</v>
      </c>
      <c r="O100" s="5"/>
      <c r="P100" s="5"/>
      <c r="Q100" s="5"/>
      <c r="R100" s="5"/>
      <c r="S100" s="10">
        <v>1.4835625188425183E-3</v>
      </c>
      <c r="T100" s="11">
        <f t="shared" si="32"/>
        <v>302.349632207735</v>
      </c>
      <c r="U100" s="12">
        <f t="shared" si="33"/>
        <v>367.07265911519204</v>
      </c>
      <c r="V100" s="12">
        <f t="shared" si="34"/>
        <v>9.587744159788345</v>
      </c>
      <c r="X100" s="10">
        <v>1.1732397833839059E-3</v>
      </c>
      <c r="Y100" s="10">
        <v>588.13470458984375</v>
      </c>
      <c r="Z100" s="5"/>
      <c r="AA100" s="5"/>
      <c r="AB100" s="5"/>
      <c r="AC100" s="5"/>
      <c r="AD100" s="10">
        <v>1.1732397833839059E-3</v>
      </c>
      <c r="AE100" s="11">
        <f t="shared" si="35"/>
        <v>531.44225799947321</v>
      </c>
      <c r="AF100" s="12">
        <f t="shared" si="36"/>
        <v>593.99557842268268</v>
      </c>
      <c r="AG100" s="12">
        <f t="shared" si="25"/>
        <v>34.349842084456135</v>
      </c>
      <c r="AI100" s="10">
        <v>9.9454144947230816E-4</v>
      </c>
      <c r="AJ100" s="10">
        <v>874.4696044921875</v>
      </c>
      <c r="AK100" s="5"/>
      <c r="AL100" s="5"/>
      <c r="AM100" s="5"/>
      <c r="AN100" s="5"/>
      <c r="AO100" s="10">
        <v>9.9454144947230816E-4</v>
      </c>
      <c r="AP100" s="11">
        <f t="shared" si="37"/>
        <v>829.18042194572126</v>
      </c>
      <c r="AQ100" s="12">
        <f t="shared" si="38"/>
        <v>904.57063042912296</v>
      </c>
      <c r="AR100" s="12">
        <f t="shared" si="26"/>
        <v>906.07176245606115</v>
      </c>
      <c r="AS100" s="13"/>
      <c r="AU100" s="10">
        <v>7.4200000000000004E-4</v>
      </c>
      <c r="AV100" s="10">
        <v>847.54840000000002</v>
      </c>
      <c r="AW100" s="5"/>
      <c r="AX100" s="5"/>
      <c r="AY100" s="5"/>
      <c r="AZ100" s="5"/>
      <c r="BA100" s="10">
        <v>7.4200000000000004E-4</v>
      </c>
      <c r="BB100" s="11">
        <f t="shared" si="39"/>
        <v>801.16267352676562</v>
      </c>
      <c r="BC100" s="12">
        <f t="shared" si="40"/>
        <v>872.93433290973792</v>
      </c>
      <c r="BD100" s="12">
        <f t="shared" si="27"/>
        <v>644.4455896977139</v>
      </c>
      <c r="BF100" s="10">
        <v>6.1209499835968018E-4</v>
      </c>
      <c r="BG100" s="10">
        <v>1013.5133056640625</v>
      </c>
      <c r="BH100" s="5"/>
      <c r="BI100" s="5"/>
      <c r="BJ100" s="5"/>
      <c r="BK100" s="5"/>
      <c r="BL100" s="10">
        <v>6.1209499835968018E-4</v>
      </c>
      <c r="BM100" s="11">
        <f t="shared" si="41"/>
        <v>999.5622883631695</v>
      </c>
      <c r="BN100" s="12">
        <f t="shared" si="42"/>
        <v>1078.8388763222758</v>
      </c>
      <c r="BO100" s="12">
        <f t="shared" si="28"/>
        <v>4267.4301818212234</v>
      </c>
      <c r="BQ100" s="10">
        <v>1.0284715099260211E-3</v>
      </c>
      <c r="BR100" s="10">
        <v>3136.537353515625</v>
      </c>
      <c r="BS100" s="5"/>
      <c r="BT100" s="5"/>
      <c r="BU100" s="5"/>
      <c r="BV100" s="5"/>
      <c r="BW100" s="10">
        <v>1.0284715099260211E-3</v>
      </c>
      <c r="BX100" s="11">
        <f t="shared" si="43"/>
        <v>3045.2040871646068</v>
      </c>
      <c r="BY100" s="12">
        <f t="shared" si="44"/>
        <v>3256.6432252429199</v>
      </c>
      <c r="BZ100" s="12">
        <f t="shared" si="29"/>
        <v>14425.420423373422</v>
      </c>
      <c r="CB100" s="10">
        <v>1.2504578335210681E-3</v>
      </c>
      <c r="CC100" s="10">
        <v>6169.25439453125</v>
      </c>
      <c r="CD100" s="5"/>
      <c r="CE100" s="5"/>
      <c r="CF100" s="5"/>
      <c r="CG100" s="5"/>
      <c r="CH100" s="10">
        <v>1.2504578335210681E-3</v>
      </c>
      <c r="CI100" s="11">
        <f t="shared" si="45"/>
        <v>5824.5409234306626</v>
      </c>
      <c r="CJ100" s="12">
        <f t="shared" si="46"/>
        <v>6191.0258949325471</v>
      </c>
      <c r="CK100" s="12">
        <f t="shared" si="30"/>
        <v>473.99822972367934</v>
      </c>
    </row>
    <row r="101" spans="2:89" x14ac:dyDescent="0.2">
      <c r="B101" s="10">
        <v>1.5035625547170639E-3</v>
      </c>
      <c r="C101" s="10">
        <v>107.33277893066406</v>
      </c>
      <c r="D101" s="5"/>
      <c r="E101" s="5"/>
      <c r="F101" s="5"/>
      <c r="G101" s="5"/>
      <c r="H101" s="10">
        <v>1.5035625547170639E-3</v>
      </c>
      <c r="I101" s="11">
        <f t="shared" si="47"/>
        <v>77.131240887637418</v>
      </c>
      <c r="J101" s="12">
        <f t="shared" si="48"/>
        <v>108.04067347165423</v>
      </c>
      <c r="K101" s="12">
        <f t="shared" si="31"/>
        <v>0.50111468116368041</v>
      </c>
      <c r="L101" s="13"/>
      <c r="M101" s="10">
        <v>1.5035625547170639E-3</v>
      </c>
      <c r="N101" s="10">
        <v>377.56396484375</v>
      </c>
      <c r="O101" s="5"/>
      <c r="P101" s="5"/>
      <c r="Q101" s="5"/>
      <c r="R101" s="5"/>
      <c r="S101" s="10">
        <v>1.5035625547170639E-3</v>
      </c>
      <c r="T101" s="11">
        <f t="shared" si="32"/>
        <v>308.48419468659876</v>
      </c>
      <c r="U101" s="12">
        <f t="shared" si="33"/>
        <v>374.52042792900573</v>
      </c>
      <c r="V101" s="12">
        <f t="shared" si="34"/>
        <v>9.2631169514110443</v>
      </c>
      <c r="X101" s="10">
        <v>1.1932397028431296E-3</v>
      </c>
      <c r="Y101" s="10">
        <v>603.91717529296875</v>
      </c>
      <c r="Z101" s="5"/>
      <c r="AA101" s="5"/>
      <c r="AB101" s="5"/>
      <c r="AC101" s="5"/>
      <c r="AD101" s="10">
        <v>1.1932397028431296E-3</v>
      </c>
      <c r="AE101" s="11">
        <f t="shared" si="35"/>
        <v>545.08904775008284</v>
      </c>
      <c r="AF101" s="12">
        <f t="shared" si="36"/>
        <v>609.24866123555557</v>
      </c>
      <c r="AG101" s="12">
        <f t="shared" si="25"/>
        <v>28.424742356000909</v>
      </c>
      <c r="AI101" s="10">
        <v>1.0145414853468537E-3</v>
      </c>
      <c r="AJ101" s="10">
        <v>903.39208984375</v>
      </c>
      <c r="AK101" s="5"/>
      <c r="AL101" s="5"/>
      <c r="AM101" s="5"/>
      <c r="AN101" s="5"/>
      <c r="AO101" s="10">
        <v>1.0145414853468537E-3</v>
      </c>
      <c r="AP101" s="11">
        <f t="shared" si="37"/>
        <v>854.31773665654521</v>
      </c>
      <c r="AQ101" s="12">
        <f t="shared" si="38"/>
        <v>931.99346388424487</v>
      </c>
      <c r="AR101" s="12">
        <f t="shared" si="26"/>
        <v>818.03859700429416</v>
      </c>
      <c r="AS101" s="13"/>
      <c r="AU101" s="10">
        <v>7.6199999999999998E-4</v>
      </c>
      <c r="AV101" s="10">
        <v>884.29570000000001</v>
      </c>
      <c r="AW101" s="5"/>
      <c r="AX101" s="5"/>
      <c r="AY101" s="5"/>
      <c r="AZ101" s="5"/>
      <c r="BA101" s="10">
        <v>7.6199999999999998E-4</v>
      </c>
      <c r="BB101" s="11">
        <f t="shared" si="39"/>
        <v>833.77199965628881</v>
      </c>
      <c r="BC101" s="12">
        <f t="shared" si="40"/>
        <v>908.46494522122168</v>
      </c>
      <c r="BD101" s="12">
        <f t="shared" si="27"/>
        <v>584.15241456354659</v>
      </c>
      <c r="BF101" s="10">
        <v>6.3209497602656484E-4</v>
      </c>
      <c r="BG101" s="10">
        <v>1067.7799072265625</v>
      </c>
      <c r="BH101" s="5"/>
      <c r="BI101" s="5"/>
      <c r="BJ101" s="5"/>
      <c r="BK101" s="5"/>
      <c r="BL101" s="10">
        <v>6.3209497602656484E-4</v>
      </c>
      <c r="BM101" s="11">
        <f t="shared" si="41"/>
        <v>1048.9508139399634</v>
      </c>
      <c r="BN101" s="12">
        <f t="shared" si="42"/>
        <v>1132.1444702375231</v>
      </c>
      <c r="BO101" s="12">
        <f t="shared" si="28"/>
        <v>4142.7969715919226</v>
      </c>
      <c r="BQ101" s="10">
        <v>1.0484715458005667E-3</v>
      </c>
      <c r="BR101" s="10">
        <v>3223.77197265625</v>
      </c>
      <c r="BS101" s="5"/>
      <c r="BT101" s="5"/>
      <c r="BU101" s="5"/>
      <c r="BV101" s="5"/>
      <c r="BW101" s="10">
        <v>1.0484715458005667E-3</v>
      </c>
      <c r="BX101" s="11">
        <f t="shared" si="43"/>
        <v>3134.4617802739044</v>
      </c>
      <c r="BY101" s="12">
        <f t="shared" si="44"/>
        <v>3352.0983912169872</v>
      </c>
      <c r="BZ101" s="12">
        <f t="shared" si="29"/>
        <v>16467.669700625527</v>
      </c>
      <c r="CB101" s="10">
        <v>1.2704577529802918E-3</v>
      </c>
      <c r="CC101" s="10">
        <v>6336.73388671875</v>
      </c>
      <c r="CD101" s="5"/>
      <c r="CE101" s="5"/>
      <c r="CF101" s="5"/>
      <c r="CG101" s="5"/>
      <c r="CH101" s="10">
        <v>1.2704577529802918E-3</v>
      </c>
      <c r="CI101" s="11">
        <f t="shared" si="45"/>
        <v>5964.8354230320119</v>
      </c>
      <c r="CJ101" s="12">
        <f t="shared" si="46"/>
        <v>6340.1478414287139</v>
      </c>
      <c r="CK101" s="12">
        <f t="shared" si="30"/>
        <v>11.655086761685009</v>
      </c>
    </row>
    <row r="102" spans="2:89" x14ac:dyDescent="0.2">
      <c r="B102" s="10">
        <v>1.5235624741762877E-3</v>
      </c>
      <c r="C102" s="10">
        <v>109.56458282470703</v>
      </c>
      <c r="D102" s="5"/>
      <c r="E102" s="5"/>
      <c r="F102" s="5"/>
      <c r="G102" s="5"/>
      <c r="H102" s="10">
        <v>1.5235624741762877E-3</v>
      </c>
      <c r="I102" s="11">
        <f t="shared" si="47"/>
        <v>78.675310812222861</v>
      </c>
      <c r="J102" s="12">
        <f t="shared" si="48"/>
        <v>110.20351115739248</v>
      </c>
      <c r="K102" s="12">
        <f t="shared" si="31"/>
        <v>0.40822941430821225</v>
      </c>
      <c r="L102" s="13"/>
      <c r="M102" s="10">
        <v>1.5235624741762877E-3</v>
      </c>
      <c r="N102" s="10">
        <v>384.98583984375</v>
      </c>
      <c r="O102" s="5"/>
      <c r="P102" s="5"/>
      <c r="Q102" s="5"/>
      <c r="R102" s="5"/>
      <c r="S102" s="10">
        <v>1.5235624741762877E-3</v>
      </c>
      <c r="T102" s="11">
        <f t="shared" si="32"/>
        <v>314.65965824382886</v>
      </c>
      <c r="U102" s="12">
        <f t="shared" si="33"/>
        <v>382.0178533853196</v>
      </c>
      <c r="V102" s="12">
        <f t="shared" si="34"/>
        <v>8.8089436174262445</v>
      </c>
      <c r="X102" s="10">
        <v>1.2132397387176752E-3</v>
      </c>
      <c r="Y102" s="10">
        <v>619.74896240234375</v>
      </c>
      <c r="Z102" s="5"/>
      <c r="AA102" s="5"/>
      <c r="AB102" s="5"/>
      <c r="AC102" s="5"/>
      <c r="AD102" s="10">
        <v>1.2132397387176752E-3</v>
      </c>
      <c r="AE102" s="11">
        <f t="shared" si="35"/>
        <v>558.85076964213431</v>
      </c>
      <c r="AF102" s="12">
        <f t="shared" si="36"/>
        <v>624.63020425799493</v>
      </c>
      <c r="AG102" s="12">
        <f t="shared" si="25"/>
        <v>23.826522053361003</v>
      </c>
      <c r="AI102" s="10">
        <v>1.0345414048060775E-3</v>
      </c>
      <c r="AJ102" s="10">
        <v>932.54119873046875</v>
      </c>
      <c r="AK102" s="5"/>
      <c r="AL102" s="5"/>
      <c r="AM102" s="5"/>
      <c r="AN102" s="5"/>
      <c r="AO102" s="10">
        <v>1.0345414048060775E-3</v>
      </c>
      <c r="AP102" s="11">
        <f t="shared" si="37"/>
        <v>879.70391080201125</v>
      </c>
      <c r="AQ102" s="12">
        <f t="shared" si="38"/>
        <v>959.68778341130553</v>
      </c>
      <c r="AR102" s="12">
        <f t="shared" si="26"/>
        <v>736.93705983384223</v>
      </c>
      <c r="AS102" s="13"/>
      <c r="AU102" s="10">
        <v>7.8200000000000003E-4</v>
      </c>
      <c r="AV102" s="10">
        <v>921.12739999999997</v>
      </c>
      <c r="AW102" s="5"/>
      <c r="AX102" s="5"/>
      <c r="AY102" s="5"/>
      <c r="AZ102" s="5"/>
      <c r="BA102" s="10">
        <v>7.8200000000000003E-4</v>
      </c>
      <c r="BB102" s="11">
        <f t="shared" si="39"/>
        <v>866.81212739856971</v>
      </c>
      <c r="BC102" s="12">
        <f t="shared" si="40"/>
        <v>944.46495223976751</v>
      </c>
      <c r="BD102" s="12">
        <f t="shared" si="27"/>
        <v>544.6413445438792</v>
      </c>
      <c r="BF102" s="10">
        <v>6.520949536934495E-4</v>
      </c>
      <c r="BG102" s="10">
        <v>1135.1385498046875</v>
      </c>
      <c r="BH102" s="5"/>
      <c r="BI102" s="5"/>
      <c r="BJ102" s="5"/>
      <c r="BK102" s="5"/>
      <c r="BL102" s="10">
        <v>6.520949536934495E-4</v>
      </c>
      <c r="BM102" s="11">
        <f t="shared" si="41"/>
        <v>1099.1269979250401</v>
      </c>
      <c r="BN102" s="12">
        <f t="shared" si="42"/>
        <v>1186.300192776079</v>
      </c>
      <c r="BO102" s="12">
        <f t="shared" si="28"/>
        <v>2617.5137115321363</v>
      </c>
      <c r="BQ102" s="10">
        <v>1.0684715816751122E-3</v>
      </c>
      <c r="BR102" s="10">
        <v>3311.5869140625</v>
      </c>
      <c r="BS102" s="5"/>
      <c r="BT102" s="5"/>
      <c r="BU102" s="5"/>
      <c r="BV102" s="5"/>
      <c r="BW102" s="10">
        <v>1.0684715816751122E-3</v>
      </c>
      <c r="BX102" s="11">
        <f t="shared" si="43"/>
        <v>3224.5748992362655</v>
      </c>
      <c r="BY102" s="12">
        <f t="shared" si="44"/>
        <v>3448.4683782438765</v>
      </c>
      <c r="BZ102" s="12">
        <f t="shared" si="29"/>
        <v>18736.535236437456</v>
      </c>
      <c r="CB102" s="10">
        <v>1.2904577888548374E-3</v>
      </c>
      <c r="CC102" s="10">
        <v>6505.04443359375</v>
      </c>
      <c r="CD102" s="5"/>
      <c r="CE102" s="5"/>
      <c r="CF102" s="5"/>
      <c r="CG102" s="5"/>
      <c r="CH102" s="10">
        <v>1.2904577888548374E-3</v>
      </c>
      <c r="CI102" s="11">
        <f t="shared" si="45"/>
        <v>6106.2394194262333</v>
      </c>
      <c r="CJ102" s="12">
        <f t="shared" si="46"/>
        <v>6490.4490951810767</v>
      </c>
      <c r="CK102" s="12">
        <f t="shared" si="30"/>
        <v>213.02390338045677</v>
      </c>
    </row>
    <row r="103" spans="2:89" x14ac:dyDescent="0.2">
      <c r="B103" s="10">
        <v>1.5435625100508332E-3</v>
      </c>
      <c r="C103" s="10">
        <v>111.80836486816406</v>
      </c>
      <c r="D103" s="5"/>
      <c r="E103" s="5"/>
      <c r="F103" s="5"/>
      <c r="G103" s="5"/>
      <c r="H103" s="10">
        <v>1.5435625100508332E-3</v>
      </c>
      <c r="I103" s="11">
        <f t="shared" si="47"/>
        <v>80.229557926239252</v>
      </c>
      <c r="J103" s="12">
        <f t="shared" si="48"/>
        <v>112.38060442086442</v>
      </c>
      <c r="K103" s="12">
        <f t="shared" si="31"/>
        <v>0.3274581056746998</v>
      </c>
      <c r="L103" s="13"/>
      <c r="M103" s="10">
        <v>1.5435625100508332E-3</v>
      </c>
      <c r="N103" s="10">
        <v>392.43081665039062</v>
      </c>
      <c r="O103" s="5"/>
      <c r="P103" s="5"/>
      <c r="Q103" s="5"/>
      <c r="R103" s="5"/>
      <c r="S103" s="10">
        <v>1.5435625100508332E-3</v>
      </c>
      <c r="T103" s="11">
        <f t="shared" si="32"/>
        <v>320.87582517947789</v>
      </c>
      <c r="U103" s="12">
        <f t="shared" si="33"/>
        <v>389.56469546318556</v>
      </c>
      <c r="V103" s="12">
        <f t="shared" si="34"/>
        <v>8.214650659745784</v>
      </c>
      <c r="X103" s="10">
        <v>1.2332397745922208E-3</v>
      </c>
      <c r="Y103" s="10">
        <v>635.629638671875</v>
      </c>
      <c r="Z103" s="5"/>
      <c r="AA103" s="5"/>
      <c r="AB103" s="5"/>
      <c r="AC103" s="5"/>
      <c r="AD103" s="10">
        <v>1.2332397745922208E-3</v>
      </c>
      <c r="AE103" s="11">
        <f t="shared" si="35"/>
        <v>572.72639391164978</v>
      </c>
      <c r="AF103" s="12">
        <f t="shared" si="36"/>
        <v>640.13905651782932</v>
      </c>
      <c r="AG103" s="12">
        <f t="shared" si="25"/>
        <v>20.334849309411275</v>
      </c>
      <c r="AI103" s="10">
        <v>1.0545414406806231E-3</v>
      </c>
      <c r="AJ103" s="10">
        <v>961.89532470703125</v>
      </c>
      <c r="AK103" s="5"/>
      <c r="AL103" s="5"/>
      <c r="AM103" s="5"/>
      <c r="AN103" s="5"/>
      <c r="AO103" s="10">
        <v>1.0545414406806231E-3</v>
      </c>
      <c r="AP103" s="11">
        <f t="shared" si="37"/>
        <v>905.33682100849921</v>
      </c>
      <c r="AQ103" s="12">
        <f t="shared" si="38"/>
        <v>987.6512725766753</v>
      </c>
      <c r="AR103" s="12">
        <f t="shared" si="26"/>
        <v>663.36885066382172</v>
      </c>
      <c r="AS103" s="13"/>
      <c r="AU103" s="10">
        <v>8.0199999999999998E-4</v>
      </c>
      <c r="AV103" s="10">
        <v>958.04430000000002</v>
      </c>
      <c r="AW103" s="5"/>
      <c r="AX103" s="5"/>
      <c r="AY103" s="5"/>
      <c r="AZ103" s="5"/>
      <c r="BA103" s="10">
        <v>8.0199999999999998E-4</v>
      </c>
      <c r="BB103" s="11">
        <f t="shared" si="39"/>
        <v>900.27751117530613</v>
      </c>
      <c r="BC103" s="12">
        <f t="shared" si="40"/>
        <v>980.92831158989304</v>
      </c>
      <c r="BD103" s="12">
        <f t="shared" si="27"/>
        <v>523.67798644635809</v>
      </c>
      <c r="BF103" s="10">
        <v>6.7209498956799507E-4</v>
      </c>
      <c r="BG103" s="10">
        <v>1194.7305908203125</v>
      </c>
      <c r="BH103" s="5"/>
      <c r="BI103" s="5"/>
      <c r="BJ103" s="5"/>
      <c r="BK103" s="5"/>
      <c r="BL103" s="10">
        <v>6.7209498956799507E-4</v>
      </c>
      <c r="BM103" s="11">
        <f t="shared" si="41"/>
        <v>1150.0788138504465</v>
      </c>
      <c r="BN103" s="12">
        <f t="shared" si="42"/>
        <v>1241.2930636351416</v>
      </c>
      <c r="BO103" s="12">
        <f t="shared" si="28"/>
        <v>2168.0638746316995</v>
      </c>
      <c r="BQ103" s="10">
        <v>1.088471501134336E-3</v>
      </c>
      <c r="BR103" s="10">
        <v>3422.716064453125</v>
      </c>
      <c r="BS103" s="5"/>
      <c r="BT103" s="5"/>
      <c r="BU103" s="5"/>
      <c r="BV103" s="5"/>
      <c r="BW103" s="10">
        <v>1.088471501134336E-3</v>
      </c>
      <c r="BX103" s="11">
        <f t="shared" si="43"/>
        <v>3315.5348675224982</v>
      </c>
      <c r="BY103" s="12">
        <f t="shared" si="44"/>
        <v>3545.7440142960681</v>
      </c>
      <c r="BZ103" s="12">
        <f t="shared" si="29"/>
        <v>15135.876442557734</v>
      </c>
      <c r="CB103" s="10">
        <v>1.310457824729383E-3</v>
      </c>
      <c r="CC103" s="10">
        <v>6674.1669921875</v>
      </c>
      <c r="CD103" s="5"/>
      <c r="CE103" s="5"/>
      <c r="CF103" s="5"/>
      <c r="CG103" s="5"/>
      <c r="CH103" s="10">
        <v>1.310457824729383E-3</v>
      </c>
      <c r="CI103" s="11">
        <f t="shared" si="45"/>
        <v>6248.7434737478306</v>
      </c>
      <c r="CJ103" s="12">
        <f t="shared" si="46"/>
        <v>6641.9196234228521</v>
      </c>
      <c r="CK103" s="12">
        <f t="shared" si="30"/>
        <v>1039.8927922431919</v>
      </c>
    </row>
    <row r="104" spans="2:89" x14ac:dyDescent="0.2">
      <c r="B104" s="10">
        <v>1.5635625459253788E-3</v>
      </c>
      <c r="C104" s="10">
        <v>114.06223297119141</v>
      </c>
      <c r="D104" s="5"/>
      <c r="E104" s="5"/>
      <c r="F104" s="5"/>
      <c r="G104" s="5"/>
      <c r="H104" s="10">
        <v>1.5635625459253788E-3</v>
      </c>
      <c r="I104" s="11">
        <f t="shared" si="47"/>
        <v>81.793907178916129</v>
      </c>
      <c r="J104" s="12">
        <f t="shared" si="48"/>
        <v>114.57184813559088</v>
      </c>
      <c r="K104" s="12">
        <f t="shared" si="31"/>
        <v>0.25970761578590629</v>
      </c>
      <c r="L104" s="13"/>
      <c r="M104" s="10">
        <v>1.5635625459253788E-3</v>
      </c>
      <c r="N104" s="10">
        <v>399.89584350585938</v>
      </c>
      <c r="O104" s="5"/>
      <c r="P104" s="5"/>
      <c r="Q104" s="5"/>
      <c r="R104" s="5"/>
      <c r="S104" s="10">
        <v>1.5635625459253788E-3</v>
      </c>
      <c r="T104" s="11">
        <f t="shared" si="32"/>
        <v>327.13239533013336</v>
      </c>
      <c r="U104" s="12">
        <f t="shared" si="33"/>
        <v>397.16058974416126</v>
      </c>
      <c r="V104" s="12">
        <f t="shared" si="34"/>
        <v>7.481613140883705</v>
      </c>
      <c r="X104" s="10">
        <v>1.2532396940514445E-3</v>
      </c>
      <c r="Y104" s="10">
        <v>651.55865478515625</v>
      </c>
      <c r="Z104" s="5"/>
      <c r="AA104" s="5"/>
      <c r="AB104" s="5"/>
      <c r="AC104" s="5"/>
      <c r="AD104" s="10">
        <v>1.2532396940514445E-3</v>
      </c>
      <c r="AE104" s="11">
        <f t="shared" si="35"/>
        <v>586.71491136582256</v>
      </c>
      <c r="AF104" s="12">
        <f t="shared" si="36"/>
        <v>655.7740900353848</v>
      </c>
      <c r="AG104" s="12">
        <f t="shared" si="25"/>
        <v>17.769894348869453</v>
      </c>
      <c r="AI104" s="10">
        <v>1.0745414765551686E-3</v>
      </c>
      <c r="AJ104" s="10">
        <v>991.4395751953125</v>
      </c>
      <c r="AK104" s="5"/>
      <c r="AL104" s="5"/>
      <c r="AM104" s="5"/>
      <c r="AN104" s="5"/>
      <c r="AO104" s="10">
        <v>1.0745414765551686E-3</v>
      </c>
      <c r="AP104" s="11">
        <f t="shared" si="37"/>
        <v>931.21397046565687</v>
      </c>
      <c r="AQ104" s="12">
        <f t="shared" si="38"/>
        <v>1015.8812075566186</v>
      </c>
      <c r="AR104" s="12">
        <f t="shared" si="26"/>
        <v>597.39339248524652</v>
      </c>
      <c r="AS104" s="13"/>
      <c r="AU104" s="10">
        <v>8.2200000000000003E-4</v>
      </c>
      <c r="AV104" s="10">
        <v>995.04679999999996</v>
      </c>
      <c r="AW104" s="5"/>
      <c r="AX104" s="5"/>
      <c r="AY104" s="5"/>
      <c r="AZ104" s="5"/>
      <c r="BA104" s="10">
        <v>8.2200000000000003E-4</v>
      </c>
      <c r="BB104" s="11">
        <f t="shared" si="39"/>
        <v>934.16281422000611</v>
      </c>
      <c r="BC104" s="12">
        <f t="shared" si="40"/>
        <v>1017.8492084142024</v>
      </c>
      <c r="BD104" s="12">
        <f t="shared" si="27"/>
        <v>519.9498294880899</v>
      </c>
      <c r="BF104" s="10">
        <v>6.9209496723487973E-4</v>
      </c>
      <c r="BG104" s="10">
        <v>1254.2430419921875</v>
      </c>
      <c r="BH104" s="5"/>
      <c r="BI104" s="5"/>
      <c r="BJ104" s="5"/>
      <c r="BK104" s="5"/>
      <c r="BL104" s="10">
        <v>6.9209496723487973E-4</v>
      </c>
      <c r="BM104" s="11">
        <f t="shared" si="41"/>
        <v>1201.7943370611565</v>
      </c>
      <c r="BN104" s="12">
        <f t="shared" si="42"/>
        <v>1297.1102123997516</v>
      </c>
      <c r="BO104" s="12">
        <f t="shared" si="28"/>
        <v>1837.5942987511407</v>
      </c>
      <c r="BQ104" s="10">
        <v>1.1084715370088816E-3</v>
      </c>
      <c r="BR104" s="10">
        <v>3537.575927734375</v>
      </c>
      <c r="BS104" s="5"/>
      <c r="BT104" s="5"/>
      <c r="BU104" s="5"/>
      <c r="BV104" s="5"/>
      <c r="BW104" s="10">
        <v>1.1084715370088816E-3</v>
      </c>
      <c r="BX104" s="11">
        <f t="shared" si="43"/>
        <v>3407.3349222543188</v>
      </c>
      <c r="BY104" s="12">
        <f t="shared" si="44"/>
        <v>3643.9180669250577</v>
      </c>
      <c r="BZ104" s="12">
        <f t="shared" si="29"/>
        <v>11308.650567650533</v>
      </c>
      <c r="CB104" s="10">
        <v>1.3304578606039286E-3</v>
      </c>
      <c r="CC104" s="10">
        <v>6843.328125</v>
      </c>
      <c r="CD104" s="5"/>
      <c r="CE104" s="5"/>
      <c r="CF104" s="5"/>
      <c r="CG104" s="5"/>
      <c r="CH104" s="10">
        <v>1.3304578606039286E-3</v>
      </c>
      <c r="CI104" s="11">
        <f t="shared" si="45"/>
        <v>6392.3391587546384</v>
      </c>
      <c r="CJ104" s="12">
        <f t="shared" si="46"/>
        <v>6794.5504686627719</v>
      </c>
      <c r="CK104" s="12">
        <f t="shared" si="30"/>
        <v>2379.2597577527295</v>
      </c>
    </row>
    <row r="105" spans="2:89" x14ac:dyDescent="0.2">
      <c r="B105" s="10">
        <v>1.5835624653846025E-3</v>
      </c>
      <c r="C105" s="10">
        <v>116.32457733154297</v>
      </c>
      <c r="D105" s="5"/>
      <c r="E105" s="5"/>
      <c r="F105" s="5"/>
      <c r="G105" s="5"/>
      <c r="H105" s="10">
        <v>1.5835624653846025E-3</v>
      </c>
      <c r="I105" s="11">
        <f t="shared" si="47"/>
        <v>83.368284556558507</v>
      </c>
      <c r="J105" s="12">
        <f t="shared" si="48"/>
        <v>116.77713862776397</v>
      </c>
      <c r="K105" s="12">
        <f t="shared" si="31"/>
        <v>0.20481172683723728</v>
      </c>
      <c r="L105" s="13"/>
      <c r="M105" s="10">
        <v>1.5835624653846025E-3</v>
      </c>
      <c r="N105" s="10">
        <v>407.38418579101562</v>
      </c>
      <c r="O105" s="5"/>
      <c r="P105" s="5"/>
      <c r="Q105" s="5"/>
      <c r="R105" s="5"/>
      <c r="S105" s="10">
        <v>1.5835624653846025E-3</v>
      </c>
      <c r="T105" s="11">
        <f t="shared" si="32"/>
        <v>333.42907268013636</v>
      </c>
      <c r="U105" s="12">
        <f t="shared" si="33"/>
        <v>404.80517684545447</v>
      </c>
      <c r="V105" s="12">
        <f t="shared" si="34"/>
        <v>6.6512871412844676</v>
      </c>
      <c r="X105" s="10">
        <v>1.2732397299259901E-3</v>
      </c>
      <c r="Y105" s="10">
        <v>667.535400390625</v>
      </c>
      <c r="Z105" s="5"/>
      <c r="AA105" s="5"/>
      <c r="AB105" s="5"/>
      <c r="AC105" s="5"/>
      <c r="AD105" s="10">
        <v>1.2732397299259901E-3</v>
      </c>
      <c r="AE105" s="11">
        <f t="shared" si="35"/>
        <v>600.81557970889583</v>
      </c>
      <c r="AF105" s="12">
        <f t="shared" si="36"/>
        <v>671.53447514310903</v>
      </c>
      <c r="AG105" s="12">
        <f t="shared" si="25"/>
        <v>15.992598875955242</v>
      </c>
      <c r="AI105" s="10">
        <v>1.0945413960143924E-3</v>
      </c>
      <c r="AJ105" s="10">
        <v>1021.1571655273438</v>
      </c>
      <c r="AK105" s="5"/>
      <c r="AL105" s="5"/>
      <c r="AM105" s="5"/>
      <c r="AN105" s="5"/>
      <c r="AO105" s="10">
        <v>1.0945413960143924E-3</v>
      </c>
      <c r="AP105" s="11">
        <f t="shared" si="37"/>
        <v>957.33292259742848</v>
      </c>
      <c r="AQ105" s="12">
        <f t="shared" si="38"/>
        <v>1044.3749302382805</v>
      </c>
      <c r="AR105" s="12">
        <f t="shared" si="26"/>
        <v>539.06459817242046</v>
      </c>
      <c r="AS105" s="13"/>
      <c r="AU105" s="10">
        <v>8.4199999999999998E-4</v>
      </c>
      <c r="AV105" s="10">
        <v>1032.135</v>
      </c>
      <c r="AW105" s="5"/>
      <c r="AX105" s="5"/>
      <c r="AY105" s="5"/>
      <c r="AZ105" s="5"/>
      <c r="BA105" s="10">
        <v>8.4199999999999998E-4</v>
      </c>
      <c r="BB105" s="11">
        <f t="shared" si="39"/>
        <v>968.46289579303584</v>
      </c>
      <c r="BC105" s="12">
        <f t="shared" si="40"/>
        <v>1055.2220414431015</v>
      </c>
      <c r="BD105" s="12">
        <f t="shared" si="27"/>
        <v>533.01148259548609</v>
      </c>
      <c r="BF105" s="10">
        <v>7.1209494490176439E-4</v>
      </c>
      <c r="BG105" s="10">
        <v>1313.890625</v>
      </c>
      <c r="BH105" s="5"/>
      <c r="BI105" s="5"/>
      <c r="BJ105" s="5"/>
      <c r="BK105" s="5"/>
      <c r="BL105" s="10">
        <v>7.1209494490176439E-4</v>
      </c>
      <c r="BM105" s="11">
        <f t="shared" si="41"/>
        <v>1254.26259460913</v>
      </c>
      <c r="BN105" s="12">
        <f t="shared" si="42"/>
        <v>1353.7397958430572</v>
      </c>
      <c r="BO105" s="12">
        <f t="shared" si="28"/>
        <v>1587.9564168791608</v>
      </c>
      <c r="BQ105" s="10">
        <v>1.1284715728834271E-3</v>
      </c>
      <c r="BR105" s="10">
        <v>3648.709228515625</v>
      </c>
      <c r="BS105" s="5"/>
      <c r="BT105" s="5"/>
      <c r="BU105" s="5"/>
      <c r="BV105" s="5"/>
      <c r="BW105" s="10">
        <v>1.1284715728834271E-3</v>
      </c>
      <c r="BX105" s="11">
        <f t="shared" si="43"/>
        <v>3499.9669272857932</v>
      </c>
      <c r="BY105" s="12">
        <f t="shared" si="44"/>
        <v>3742.9818350639293</v>
      </c>
      <c r="BZ105" s="12">
        <f t="shared" si="29"/>
        <v>8887.3243454113945</v>
      </c>
      <c r="CB105" s="10">
        <v>1.3504577800631523E-3</v>
      </c>
      <c r="CC105" s="10">
        <v>7010.04638671875</v>
      </c>
      <c r="CD105" s="5"/>
      <c r="CE105" s="5"/>
      <c r="CF105" s="5"/>
      <c r="CG105" s="5"/>
      <c r="CH105" s="10">
        <v>1.3504577800631523E-3</v>
      </c>
      <c r="CI105" s="11">
        <f t="shared" si="45"/>
        <v>6537.0173926883763</v>
      </c>
      <c r="CJ105" s="12">
        <f t="shared" si="46"/>
        <v>6948.3319777107517</v>
      </c>
      <c r="CK105" s="12">
        <f t="shared" si="30"/>
        <v>3808.6682792064962</v>
      </c>
    </row>
    <row r="106" spans="2:89" x14ac:dyDescent="0.2">
      <c r="B106" s="10">
        <v>1.6035625012591481E-3</v>
      </c>
      <c r="C106" s="10">
        <v>118.59149169921875</v>
      </c>
      <c r="D106" s="5"/>
      <c r="E106" s="5"/>
      <c r="F106" s="5"/>
      <c r="G106" s="5"/>
      <c r="H106" s="10">
        <v>1.6035625012591481E-3</v>
      </c>
      <c r="I106" s="11">
        <f t="shared" si="47"/>
        <v>84.952644799217566</v>
      </c>
      <c r="J106" s="12">
        <f t="shared" si="48"/>
        <v>118.99641250004565</v>
      </c>
      <c r="K106" s="12">
        <f t="shared" si="31"/>
        <v>0.16396085494229845</v>
      </c>
      <c r="L106" s="13"/>
      <c r="M106" s="10">
        <v>1.6035625012591481E-3</v>
      </c>
      <c r="N106" s="10">
        <v>414.89498901367188</v>
      </c>
      <c r="O106" s="5"/>
      <c r="P106" s="5"/>
      <c r="Q106" s="5"/>
      <c r="R106" s="5"/>
      <c r="S106" s="10">
        <v>1.6035625012591481E-3</v>
      </c>
      <c r="T106" s="11">
        <f t="shared" si="32"/>
        <v>339.76567621361437</v>
      </c>
      <c r="U106" s="12">
        <f t="shared" si="33"/>
        <v>412.49823700169895</v>
      </c>
      <c r="V106" s="12">
        <f t="shared" si="34"/>
        <v>5.7444202068962475</v>
      </c>
      <c r="X106" s="10">
        <v>1.2932397658005357E-3</v>
      </c>
      <c r="Y106" s="10">
        <v>683.559326171875</v>
      </c>
      <c r="Z106" s="5"/>
      <c r="AA106" s="5"/>
      <c r="AB106" s="5"/>
      <c r="AC106" s="5"/>
      <c r="AD106" s="10">
        <v>1.2932397658005357E-3</v>
      </c>
      <c r="AE106" s="11">
        <f t="shared" si="35"/>
        <v>615.02743410990729</v>
      </c>
      <c r="AF106" s="12">
        <f t="shared" si="36"/>
        <v>687.41913344477564</v>
      </c>
      <c r="AG106" s="12">
        <f t="shared" si="25"/>
        <v>14.898112183936668</v>
      </c>
      <c r="AI106" s="10">
        <v>1.114541431888938E-3</v>
      </c>
      <c r="AJ106" s="10">
        <v>1051.04296875</v>
      </c>
      <c r="AK106" s="5"/>
      <c r="AL106" s="5"/>
      <c r="AM106" s="5"/>
      <c r="AN106" s="5"/>
      <c r="AO106" s="10">
        <v>1.114541431888938E-3</v>
      </c>
      <c r="AP106" s="11">
        <f t="shared" si="37"/>
        <v>983.69176053279568</v>
      </c>
      <c r="AQ106" s="12">
        <f t="shared" si="38"/>
        <v>1073.1303494661297</v>
      </c>
      <c r="AR106" s="12">
        <f t="shared" si="26"/>
        <v>487.85238689925819</v>
      </c>
      <c r="AS106" s="13"/>
      <c r="AU106" s="10">
        <v>8.6200000000000003E-4</v>
      </c>
      <c r="AV106" s="10">
        <v>1069.31</v>
      </c>
      <c r="AW106" s="5"/>
      <c r="AX106" s="5"/>
      <c r="AY106" s="5"/>
      <c r="AZ106" s="5"/>
      <c r="BA106" s="10">
        <v>8.6200000000000003E-4</v>
      </c>
      <c r="BB106" s="11">
        <f t="shared" si="39"/>
        <v>1003.172799466504</v>
      </c>
      <c r="BC106" s="12">
        <f t="shared" si="40"/>
        <v>1093.041410230192</v>
      </c>
      <c r="BD106" s="12">
        <f t="shared" si="27"/>
        <v>563.17983151366479</v>
      </c>
      <c r="BF106" s="10">
        <v>7.3209498077630997E-4</v>
      </c>
      <c r="BG106" s="10">
        <v>1373.7069091796875</v>
      </c>
      <c r="BH106" s="5"/>
      <c r="BI106" s="5"/>
      <c r="BJ106" s="5"/>
      <c r="BK106" s="5"/>
      <c r="BL106" s="10">
        <v>7.3209498077630997E-4</v>
      </c>
      <c r="BM106" s="11">
        <f t="shared" si="41"/>
        <v>1307.4730943074751</v>
      </c>
      <c r="BN106" s="12">
        <f t="shared" si="42"/>
        <v>1411.1704896291478</v>
      </c>
      <c r="BO106" s="12">
        <f t="shared" si="28"/>
        <v>1403.5198600931858</v>
      </c>
      <c r="BQ106" s="10">
        <v>1.1484714923426509E-3</v>
      </c>
      <c r="BR106" s="10">
        <v>3759.9404296875</v>
      </c>
      <c r="BS106" s="5"/>
      <c r="BT106" s="5"/>
      <c r="BU106" s="5"/>
      <c r="BV106" s="5"/>
      <c r="BW106" s="10">
        <v>1.1484714923426509E-3</v>
      </c>
      <c r="BX106" s="11">
        <f t="shared" si="43"/>
        <v>3593.4229303189077</v>
      </c>
      <c r="BY106" s="12">
        <f t="shared" si="44"/>
        <v>3842.9268142588894</v>
      </c>
      <c r="BZ106" s="12">
        <f t="shared" si="29"/>
        <v>6886.7400242305375</v>
      </c>
      <c r="CB106" s="10">
        <v>1.3704578159376979E-3</v>
      </c>
      <c r="CC106" s="10">
        <v>7176.6240234375</v>
      </c>
      <c r="CD106" s="5"/>
      <c r="CE106" s="5"/>
      <c r="CF106" s="5"/>
      <c r="CG106" s="5"/>
      <c r="CH106" s="10">
        <v>1.3704578159376979E-3</v>
      </c>
      <c r="CI106" s="11">
        <f t="shared" si="45"/>
        <v>6682.7718070638484</v>
      </c>
      <c r="CJ106" s="12">
        <f t="shared" si="46"/>
        <v>7103.257381371197</v>
      </c>
      <c r="CK106" s="12">
        <f t="shared" si="30"/>
        <v>5382.6641680850253</v>
      </c>
    </row>
    <row r="107" spans="2:89" x14ac:dyDescent="0.2">
      <c r="B107" s="10">
        <v>1.6235625371336937E-3</v>
      </c>
      <c r="C107" s="10">
        <v>120.86492156982422</v>
      </c>
      <c r="D107" s="5"/>
      <c r="E107" s="5"/>
      <c r="F107" s="5"/>
      <c r="G107" s="5"/>
      <c r="H107" s="10">
        <v>1.6235625371336937E-3</v>
      </c>
      <c r="I107" s="11">
        <f t="shared" si="47"/>
        <v>86.546916376882351</v>
      </c>
      <c r="J107" s="12">
        <f t="shared" si="48"/>
        <v>121.22956955761903</v>
      </c>
      <c r="K107" s="12">
        <f t="shared" si="31"/>
        <v>0.13296815500280462</v>
      </c>
      <c r="L107" s="13"/>
      <c r="M107" s="10">
        <v>1.6235625371336937E-3</v>
      </c>
      <c r="N107" s="10">
        <v>422.4102783203125</v>
      </c>
      <c r="O107" s="5"/>
      <c r="P107" s="5"/>
      <c r="Q107" s="5"/>
      <c r="R107" s="5"/>
      <c r="S107" s="10">
        <v>1.6235625371336937E-3</v>
      </c>
      <c r="T107" s="11">
        <f t="shared" si="32"/>
        <v>346.14191984833178</v>
      </c>
      <c r="U107" s="12">
        <f t="shared" si="33"/>
        <v>420.23942288994215</v>
      </c>
      <c r="V107" s="12">
        <f t="shared" si="34"/>
        <v>4.7126132995684475</v>
      </c>
      <c r="X107" s="10">
        <v>1.3132398016750813E-3</v>
      </c>
      <c r="Y107" s="10">
        <v>699.6300048828125</v>
      </c>
      <c r="Z107" s="5"/>
      <c r="AA107" s="5"/>
      <c r="AB107" s="5"/>
      <c r="AC107" s="5"/>
      <c r="AD107" s="10">
        <v>1.3132398016750813E-3</v>
      </c>
      <c r="AE107" s="11">
        <f t="shared" si="35"/>
        <v>629.34961141690349</v>
      </c>
      <c r="AF107" s="12">
        <f t="shared" si="36"/>
        <v>703.42710019127742</v>
      </c>
      <c r="AG107" s="12">
        <f t="shared" si="25"/>
        <v>14.417932781566291</v>
      </c>
      <c r="AI107" s="10">
        <v>1.1345414677634835E-3</v>
      </c>
      <c r="AJ107" s="10">
        <v>1081.084228515625</v>
      </c>
      <c r="AK107" s="5"/>
      <c r="AL107" s="5"/>
      <c r="AM107" s="5"/>
      <c r="AN107" s="5"/>
      <c r="AO107" s="10">
        <v>1.1345414677634835E-3</v>
      </c>
      <c r="AP107" s="11">
        <f t="shared" si="37"/>
        <v>1010.2881720538527</v>
      </c>
      <c r="AQ107" s="12">
        <f t="shared" si="38"/>
        <v>1102.144942792273</v>
      </c>
      <c r="AR107" s="12">
        <f t="shared" si="26"/>
        <v>443.55368584260549</v>
      </c>
      <c r="AS107" s="13"/>
      <c r="AU107" s="10">
        <v>8.8199999999999997E-4</v>
      </c>
      <c r="AV107" s="10">
        <v>1106.5719999999999</v>
      </c>
      <c r="AW107" s="5"/>
      <c r="AX107" s="5"/>
      <c r="AY107" s="5"/>
      <c r="AZ107" s="5"/>
      <c r="BA107" s="10">
        <v>8.8199999999999997E-4</v>
      </c>
      <c r="BB107" s="11">
        <f t="shared" si="39"/>
        <v>1038.287742366545</v>
      </c>
      <c r="BC107" s="12">
        <f t="shared" si="40"/>
        <v>1131.3021034308306</v>
      </c>
      <c r="BD107" s="12">
        <f t="shared" si="27"/>
        <v>611.57801569958417</v>
      </c>
      <c r="BF107" s="10">
        <v>7.5209495844319463E-4</v>
      </c>
      <c r="BG107" s="10">
        <v>1433.6654052734375</v>
      </c>
      <c r="BH107" s="5"/>
      <c r="BI107" s="5"/>
      <c r="BJ107" s="5"/>
      <c r="BK107" s="5"/>
      <c r="BL107" s="10">
        <v>7.5209495844319463E-4</v>
      </c>
      <c r="BM107" s="11">
        <f t="shared" si="41"/>
        <v>1361.4153178061117</v>
      </c>
      <c r="BN107" s="12">
        <f t="shared" si="42"/>
        <v>1469.3909411838893</v>
      </c>
      <c r="BO107" s="12">
        <f t="shared" si="28"/>
        <v>1276.3139160889777</v>
      </c>
      <c r="BQ107" s="10">
        <v>1.1684715282171965E-3</v>
      </c>
      <c r="BR107" s="10">
        <v>3870.733154296875</v>
      </c>
      <c r="BS107" s="5"/>
      <c r="BT107" s="5"/>
      <c r="BU107" s="5"/>
      <c r="BV107" s="5"/>
      <c r="BW107" s="10">
        <v>1.1684715282171965E-3</v>
      </c>
      <c r="BX107" s="11">
        <f t="shared" si="43"/>
        <v>3687.6968077716901</v>
      </c>
      <c r="BY107" s="12">
        <f t="shared" si="44"/>
        <v>3943.7464557463172</v>
      </c>
      <c r="BZ107" s="12">
        <f t="shared" si="29"/>
        <v>5330.942188547122</v>
      </c>
      <c r="CB107" s="10">
        <v>1.3904578518122435E-3</v>
      </c>
      <c r="CC107" s="10">
        <v>7342.921875</v>
      </c>
      <c r="CD107" s="5"/>
      <c r="CE107" s="5"/>
      <c r="CF107" s="5"/>
      <c r="CG107" s="5"/>
      <c r="CH107" s="10">
        <v>1.3904578518122435E-3</v>
      </c>
      <c r="CI107" s="11">
        <f t="shared" si="45"/>
        <v>6829.5936870225205</v>
      </c>
      <c r="CJ107" s="12">
        <f t="shared" si="46"/>
        <v>7259.3174164394068</v>
      </c>
      <c r="CK107" s="12">
        <f t="shared" si="30"/>
        <v>6989.7054912099502</v>
      </c>
    </row>
    <row r="108" spans="2:89" x14ac:dyDescent="0.2">
      <c r="B108" s="10">
        <v>1.6435624565929174E-3</v>
      </c>
      <c r="C108" s="10">
        <v>123.14637756347656</v>
      </c>
      <c r="D108" s="5"/>
      <c r="E108" s="5"/>
      <c r="F108" s="5"/>
      <c r="G108" s="5"/>
      <c r="H108" s="10">
        <v>1.6435624565929174E-3</v>
      </c>
      <c r="I108" s="11">
        <f t="shared" si="47"/>
        <v>88.15102868534494</v>
      </c>
      <c r="J108" s="12">
        <f t="shared" si="48"/>
        <v>123.47651090247489</v>
      </c>
      <c r="K108" s="12">
        <f t="shared" si="31"/>
        <v>0.10898802151818149</v>
      </c>
      <c r="L108" s="13"/>
      <c r="M108" s="10">
        <v>1.6435624565929174E-3</v>
      </c>
      <c r="N108" s="10">
        <v>429.9453125</v>
      </c>
      <c r="O108" s="5"/>
      <c r="P108" s="5"/>
      <c r="Q108" s="5"/>
      <c r="R108" s="5"/>
      <c r="S108" s="10">
        <v>1.6435624565929174E-3</v>
      </c>
      <c r="T108" s="11">
        <f t="shared" si="32"/>
        <v>352.55752120477581</v>
      </c>
      <c r="U108" s="12">
        <f t="shared" si="33"/>
        <v>428.02839168258447</v>
      </c>
      <c r="V108" s="12">
        <f t="shared" si="34"/>
        <v>3.6745854202410242</v>
      </c>
      <c r="X108" s="10">
        <v>1.333239721134305E-3</v>
      </c>
      <c r="Y108" s="10">
        <v>715.74700927734375</v>
      </c>
      <c r="Z108" s="5"/>
      <c r="AA108" s="5"/>
      <c r="AB108" s="5"/>
      <c r="AC108" s="5"/>
      <c r="AD108" s="10">
        <v>1.333239721134305E-3</v>
      </c>
      <c r="AE108" s="11">
        <f t="shared" si="35"/>
        <v>643.7811839536738</v>
      </c>
      <c r="AF108" s="12">
        <f t="shared" si="36"/>
        <v>719.5573385144337</v>
      </c>
      <c r="AG108" s="12">
        <f t="shared" si="25"/>
        <v>14.518608895022444</v>
      </c>
      <c r="AI108" s="10">
        <v>1.1545413872227073E-3</v>
      </c>
      <c r="AJ108" s="10">
        <v>1111.267333984375</v>
      </c>
      <c r="AK108" s="5"/>
      <c r="AL108" s="5"/>
      <c r="AM108" s="5"/>
      <c r="AN108" s="5"/>
      <c r="AO108" s="10">
        <v>1.1545413872227073E-3</v>
      </c>
      <c r="AP108" s="11">
        <f t="shared" si="37"/>
        <v>1037.1198968120721</v>
      </c>
      <c r="AQ108" s="12">
        <f t="shared" si="38"/>
        <v>1131.4162443542291</v>
      </c>
      <c r="AR108" s="12">
        <f t="shared" si="26"/>
        <v>405.97858909241381</v>
      </c>
      <c r="AS108" s="13"/>
      <c r="AU108" s="10">
        <v>9.0200000000000002E-4</v>
      </c>
      <c r="AV108" s="10">
        <v>1143.923</v>
      </c>
      <c r="AW108" s="5"/>
      <c r="AX108" s="5"/>
      <c r="AY108" s="5"/>
      <c r="AZ108" s="5"/>
      <c r="BA108" s="10">
        <v>9.0200000000000002E-4</v>
      </c>
      <c r="BB108" s="11">
        <f t="shared" si="39"/>
        <v>1073.8031052747008</v>
      </c>
      <c r="BC108" s="12">
        <f t="shared" si="40"/>
        <v>1169.9990880167486</v>
      </c>
      <c r="BD108" s="12">
        <f t="shared" si="27"/>
        <v>679.96236625721986</v>
      </c>
      <c r="BF108" s="10">
        <v>7.720949943177402E-4</v>
      </c>
      <c r="BG108" s="10">
        <v>1493.6470947265625</v>
      </c>
      <c r="BH108" s="5"/>
      <c r="BI108" s="5"/>
      <c r="BJ108" s="5"/>
      <c r="BK108" s="5"/>
      <c r="BL108" s="10">
        <v>7.720949943177402E-4</v>
      </c>
      <c r="BM108" s="11">
        <f t="shared" si="41"/>
        <v>1416.0797805169441</v>
      </c>
      <c r="BN108" s="12">
        <f t="shared" si="42"/>
        <v>1528.3909136841405</v>
      </c>
      <c r="BO108" s="12">
        <f t="shared" si="28"/>
        <v>1207.1329557569575</v>
      </c>
      <c r="BQ108" s="10">
        <v>1.188471564091742E-3</v>
      </c>
      <c r="BR108" s="10">
        <v>3981.5517578125</v>
      </c>
      <c r="BS108" s="5"/>
      <c r="BT108" s="5"/>
      <c r="BU108" s="5"/>
      <c r="BV108" s="5"/>
      <c r="BW108" s="10">
        <v>1.188471564091742E-3</v>
      </c>
      <c r="BX108" s="11">
        <f t="shared" si="43"/>
        <v>3782.7809924356825</v>
      </c>
      <c r="BY108" s="12">
        <f t="shared" si="44"/>
        <v>4045.4326669000852</v>
      </c>
      <c r="BZ108" s="12">
        <f t="shared" si="29"/>
        <v>4080.7705458563282</v>
      </c>
      <c r="CB108" s="10">
        <v>1.4104577712714672E-3</v>
      </c>
      <c r="CC108" s="10">
        <v>7509.158203125</v>
      </c>
      <c r="CD108" s="5"/>
      <c r="CE108" s="5"/>
      <c r="CF108" s="5"/>
      <c r="CG108" s="5"/>
      <c r="CH108" s="10">
        <v>1.4104577712714672E-3</v>
      </c>
      <c r="CI108" s="11">
        <f t="shared" si="45"/>
        <v>6977.4744634087201</v>
      </c>
      <c r="CJ108" s="12">
        <f t="shared" si="46"/>
        <v>7416.5029745812908</v>
      </c>
      <c r="CK108" s="12">
        <f t="shared" si="30"/>
        <v>8584.9913764869834</v>
      </c>
    </row>
    <row r="109" spans="2:89" x14ac:dyDescent="0.2">
      <c r="B109" s="10">
        <v>1.663562492467463E-3</v>
      </c>
      <c r="C109" s="10">
        <v>125.43584442138672</v>
      </c>
      <c r="D109" s="5"/>
      <c r="E109" s="5"/>
      <c r="F109" s="5"/>
      <c r="G109" s="5"/>
      <c r="H109" s="10">
        <v>1.663562492467463E-3</v>
      </c>
      <c r="I109" s="11">
        <f t="shared" si="47"/>
        <v>89.764940282124854</v>
      </c>
      <c r="J109" s="12">
        <f t="shared" si="48"/>
        <v>125.73717848454878</v>
      </c>
      <c r="K109" s="12">
        <f t="shared" si="31"/>
        <v>9.0802217621755971E-2</v>
      </c>
      <c r="L109" s="13"/>
      <c r="M109" s="10">
        <v>1.663562492467463E-3</v>
      </c>
      <c r="N109" s="10">
        <v>437.50125122070312</v>
      </c>
      <c r="O109" s="5"/>
      <c r="P109" s="5"/>
      <c r="Q109" s="5"/>
      <c r="R109" s="5"/>
      <c r="S109" s="10">
        <v>1.663562492467463E-3</v>
      </c>
      <c r="T109" s="11">
        <f t="shared" si="32"/>
        <v>359.01231453492971</v>
      </c>
      <c r="U109" s="12">
        <f t="shared" si="33"/>
        <v>435.86494215045695</v>
      </c>
      <c r="V109" s="12">
        <f t="shared" si="34"/>
        <v>2.6775073733698869</v>
      </c>
      <c r="X109" s="10">
        <v>1.3532397570088506E-3</v>
      </c>
      <c r="Y109" s="10">
        <v>732.44073486328125</v>
      </c>
      <c r="Z109" s="5"/>
      <c r="AA109" s="5"/>
      <c r="AB109" s="5"/>
      <c r="AC109" s="5"/>
      <c r="AD109" s="10">
        <v>1.3532397570088506E-3</v>
      </c>
      <c r="AE109" s="11">
        <f t="shared" si="35"/>
        <v>658.32149542499656</v>
      </c>
      <c r="AF109" s="12">
        <f t="shared" si="36"/>
        <v>735.80911486990544</v>
      </c>
      <c r="AG109" s="12">
        <f t="shared" si="25"/>
        <v>11.345983869025599</v>
      </c>
      <c r="AI109" s="10">
        <v>1.1745414230972528E-3</v>
      </c>
      <c r="AJ109" s="10">
        <v>1142.4996337890625</v>
      </c>
      <c r="AK109" s="5"/>
      <c r="AL109" s="5"/>
      <c r="AM109" s="5"/>
      <c r="AN109" s="5"/>
      <c r="AO109" s="10">
        <v>1.1745414230972528E-3</v>
      </c>
      <c r="AP109" s="11">
        <f t="shared" si="37"/>
        <v>1064.1851985997653</v>
      </c>
      <c r="AQ109" s="12">
        <f t="shared" si="38"/>
        <v>1160.9423600859518</v>
      </c>
      <c r="AR109" s="12">
        <f t="shared" si="26"/>
        <v>340.1341532619723</v>
      </c>
      <c r="AS109" s="13"/>
      <c r="AU109" s="10">
        <v>9.2199999999999997E-4</v>
      </c>
      <c r="AV109" s="10">
        <v>1181.364</v>
      </c>
      <c r="AW109" s="5"/>
      <c r="AX109" s="5"/>
      <c r="AY109" s="5"/>
      <c r="AZ109" s="5"/>
      <c r="BA109" s="10">
        <v>9.2199999999999997E-4</v>
      </c>
      <c r="BB109" s="11">
        <f t="shared" si="39"/>
        <v>1109.7144235021249</v>
      </c>
      <c r="BC109" s="12">
        <f t="shared" si="40"/>
        <v>1209.127499332729</v>
      </c>
      <c r="BD109" s="12">
        <f t="shared" si="27"/>
        <v>770.81189519844349</v>
      </c>
      <c r="BF109" s="10">
        <v>7.9209497198462486E-4</v>
      </c>
      <c r="BG109" s="10">
        <v>1553.7686767578125</v>
      </c>
      <c r="BH109" s="5"/>
      <c r="BI109" s="5"/>
      <c r="BJ109" s="5"/>
      <c r="BK109" s="5"/>
      <c r="BL109" s="10">
        <v>7.9209497198462486E-4</v>
      </c>
      <c r="BM109" s="11">
        <f t="shared" si="41"/>
        <v>1471.4567490615159</v>
      </c>
      <c r="BN109" s="12">
        <f t="shared" si="42"/>
        <v>1588.1599017845135</v>
      </c>
      <c r="BO109" s="12">
        <f t="shared" si="28"/>
        <v>1182.7563588371868</v>
      </c>
      <c r="BQ109" s="10">
        <v>1.2084715999662876E-3</v>
      </c>
      <c r="BR109" s="10">
        <v>4092.30615234375</v>
      </c>
      <c r="BS109" s="5"/>
      <c r="BT109" s="5"/>
      <c r="BU109" s="5"/>
      <c r="BV109" s="5"/>
      <c r="BW109" s="10">
        <v>1.2084715999662876E-3</v>
      </c>
      <c r="BX109" s="11">
        <f t="shared" si="43"/>
        <v>3878.6686368179821</v>
      </c>
      <c r="BY109" s="12">
        <f t="shared" si="44"/>
        <v>4147.9781247819819</v>
      </c>
      <c r="BZ109" s="12">
        <f t="shared" si="29"/>
        <v>3099.3685151632558</v>
      </c>
      <c r="CB109" s="10">
        <v>1.4304578071460128E-3</v>
      </c>
      <c r="CC109" s="10">
        <v>7675.314453125</v>
      </c>
      <c r="CD109" s="5"/>
      <c r="CE109" s="5"/>
      <c r="CF109" s="5"/>
      <c r="CG109" s="5"/>
      <c r="CH109" s="10">
        <v>1.4304578071460128E-3</v>
      </c>
      <c r="CI109" s="11">
        <f t="shared" si="45"/>
        <v>7126.4083170113654</v>
      </c>
      <c r="CJ109" s="12">
        <f t="shared" si="46"/>
        <v>7574.8078704361524</v>
      </c>
      <c r="CK109" s="12">
        <f t="shared" si="30"/>
        <v>10101.573163790166</v>
      </c>
    </row>
    <row r="110" spans="2:89" x14ac:dyDescent="0.2">
      <c r="B110" s="10">
        <v>1.6835625283420086E-3</v>
      </c>
      <c r="C110" s="10">
        <v>127.73406219482422</v>
      </c>
      <c r="D110" s="5"/>
      <c r="E110" s="5"/>
      <c r="F110" s="5"/>
      <c r="G110" s="5"/>
      <c r="H110" s="10">
        <v>1.6835625283420086E-3</v>
      </c>
      <c r="I110" s="11">
        <f t="shared" si="47"/>
        <v>91.38858282893699</v>
      </c>
      <c r="J110" s="12">
        <f t="shared" si="48"/>
        <v>128.0114765797961</v>
      </c>
      <c r="K110" s="12">
        <f t="shared" si="31"/>
        <v>7.6958740989324703E-2</v>
      </c>
      <c r="L110" s="13"/>
      <c r="M110" s="10">
        <v>1.6835625283420086E-3</v>
      </c>
      <c r="N110" s="10">
        <v>445.0830078125</v>
      </c>
      <c r="O110" s="5"/>
      <c r="P110" s="5"/>
      <c r="Q110" s="5"/>
      <c r="R110" s="5"/>
      <c r="S110" s="10">
        <v>1.6835625283420086E-3</v>
      </c>
      <c r="T110" s="11">
        <f t="shared" si="32"/>
        <v>365.50602652177423</v>
      </c>
      <c r="U110" s="12">
        <f t="shared" si="33"/>
        <v>443.74874246843279</v>
      </c>
      <c r="V110" s="12">
        <f t="shared" si="34"/>
        <v>1.7802640083787775</v>
      </c>
      <c r="X110" s="10">
        <v>1.3732397928833961E-3</v>
      </c>
      <c r="Y110" s="10">
        <v>749.94891357421875</v>
      </c>
      <c r="Z110" s="5"/>
      <c r="AA110" s="5"/>
      <c r="AB110" s="5"/>
      <c r="AC110" s="5"/>
      <c r="AD110" s="10">
        <v>1.3732397928833961E-3</v>
      </c>
      <c r="AE110" s="11">
        <f t="shared" si="35"/>
        <v>672.96965618395518</v>
      </c>
      <c r="AF110" s="12">
        <f t="shared" si="36"/>
        <v>752.18143489503723</v>
      </c>
      <c r="AG110" s="12">
        <f t="shared" si="25"/>
        <v>4.9841514479090803</v>
      </c>
      <c r="AI110" s="10">
        <v>1.1945414589717984E-3</v>
      </c>
      <c r="AJ110" s="10">
        <v>1175.3975830078125</v>
      </c>
      <c r="AK110" s="5"/>
      <c r="AL110" s="5"/>
      <c r="AM110" s="5"/>
      <c r="AN110" s="5"/>
      <c r="AO110" s="10">
        <v>1.1945414589717984E-3</v>
      </c>
      <c r="AP110" s="11">
        <f t="shared" si="37"/>
        <v>1091.4819258935115</v>
      </c>
      <c r="AQ110" s="12">
        <f t="shared" si="38"/>
        <v>1190.7209428445933</v>
      </c>
      <c r="AR110" s="12">
        <f t="shared" si="26"/>
        <v>234.8053566874672</v>
      </c>
      <c r="AS110" s="13"/>
      <c r="AU110" s="10">
        <v>9.4200000000000002E-4</v>
      </c>
      <c r="AV110" s="10">
        <v>1218.893</v>
      </c>
      <c r="AW110" s="5"/>
      <c r="AX110" s="5"/>
      <c r="AY110" s="5"/>
      <c r="AZ110" s="5"/>
      <c r="BA110" s="10">
        <v>9.4200000000000002E-4</v>
      </c>
      <c r="BB110" s="11">
        <f t="shared" si="39"/>
        <v>1146.017378460773</v>
      </c>
      <c r="BC110" s="12">
        <f t="shared" si="40"/>
        <v>1248.6826319127056</v>
      </c>
      <c r="BD110" s="12">
        <f t="shared" si="27"/>
        <v>887.42216949448459</v>
      </c>
      <c r="BF110" s="10">
        <v>8.1209494965150952E-4</v>
      </c>
      <c r="BG110" s="10">
        <v>1614.01904296875</v>
      </c>
      <c r="BH110" s="5"/>
      <c r="BI110" s="5"/>
      <c r="BJ110" s="5"/>
      <c r="BK110" s="5"/>
      <c r="BL110" s="10">
        <v>8.1209494965150952E-4</v>
      </c>
      <c r="BM110" s="11">
        <f t="shared" si="41"/>
        <v>1527.5373253016762</v>
      </c>
      <c r="BN110" s="12">
        <f t="shared" si="42"/>
        <v>1648.6883016239224</v>
      </c>
      <c r="BO110" s="12">
        <f t="shared" si="28"/>
        <v>1201.9574956992444</v>
      </c>
      <c r="BQ110" s="10">
        <v>1.2284715194255114E-3</v>
      </c>
      <c r="BR110" s="10">
        <v>4204.93896484375</v>
      </c>
      <c r="BS110" s="5"/>
      <c r="BT110" s="5"/>
      <c r="BU110" s="5"/>
      <c r="BV110" s="5"/>
      <c r="BW110" s="10">
        <v>1.2284715194255114E-3</v>
      </c>
      <c r="BX110" s="11">
        <f t="shared" si="43"/>
        <v>3975.3524990617552</v>
      </c>
      <c r="BY110" s="12">
        <f t="shared" si="44"/>
        <v>4251.3750847078027</v>
      </c>
      <c r="BZ110" s="12">
        <f t="shared" si="29"/>
        <v>2156.3132280286673</v>
      </c>
      <c r="CB110" s="10">
        <v>1.4504578430205584E-3</v>
      </c>
      <c r="CC110" s="10">
        <v>7841.35498046875</v>
      </c>
      <c r="CD110" s="5"/>
      <c r="CE110" s="5"/>
      <c r="CF110" s="5"/>
      <c r="CG110" s="5"/>
      <c r="CH110" s="10">
        <v>1.4504578430205584E-3</v>
      </c>
      <c r="CI110" s="11">
        <f t="shared" si="45"/>
        <v>7276.3870080303705</v>
      </c>
      <c r="CJ110" s="12">
        <f t="shared" si="46"/>
        <v>7734.2233457488137</v>
      </c>
      <c r="CK110" s="12">
        <f t="shared" si="30"/>
        <v>11477.18715776586</v>
      </c>
    </row>
    <row r="111" spans="2:89" x14ac:dyDescent="0.2">
      <c r="B111" s="10">
        <v>1.7035624478012323E-3</v>
      </c>
      <c r="C111" s="10">
        <v>130.03933715820312</v>
      </c>
      <c r="D111" s="5"/>
      <c r="E111" s="5"/>
      <c r="F111" s="5"/>
      <c r="G111" s="5"/>
      <c r="H111" s="10">
        <v>1.7035624478012323E-3</v>
      </c>
      <c r="I111" s="11">
        <f t="shared" si="47"/>
        <v>93.021888816001081</v>
      </c>
      <c r="J111" s="12">
        <f t="shared" si="48"/>
        <v>130.29931062469052</v>
      </c>
      <c r="K111" s="12">
        <f t="shared" si="31"/>
        <v>6.7586203277472667E-2</v>
      </c>
      <c r="L111" s="13"/>
      <c r="M111" s="10">
        <v>1.7035624478012323E-3</v>
      </c>
      <c r="N111" s="10">
        <v>452.68441772460938</v>
      </c>
      <c r="O111" s="5"/>
      <c r="P111" s="5"/>
      <c r="Q111" s="5"/>
      <c r="R111" s="5"/>
      <c r="S111" s="10">
        <v>1.7035624478012323E-3</v>
      </c>
      <c r="T111" s="11">
        <f t="shared" si="32"/>
        <v>372.03838716187153</v>
      </c>
      <c r="U111" s="12">
        <f t="shared" si="33"/>
        <v>451.67946483429449</v>
      </c>
      <c r="V111" s="12">
        <f t="shared" si="34"/>
        <v>1.0099303117522365</v>
      </c>
      <c r="X111" s="10">
        <v>1.3932397123426199E-3</v>
      </c>
      <c r="Y111" s="10">
        <v>767.36187744140625</v>
      </c>
      <c r="Z111" s="5"/>
      <c r="AA111" s="5"/>
      <c r="AB111" s="5"/>
      <c r="AC111" s="5"/>
      <c r="AD111" s="10">
        <v>1.3932397123426199E-3</v>
      </c>
      <c r="AE111" s="11">
        <f t="shared" si="35"/>
        <v>687.72479174585669</v>
      </c>
      <c r="AF111" s="12">
        <f t="shared" si="36"/>
        <v>768.67332117406454</v>
      </c>
      <c r="AG111" s="12">
        <f t="shared" si="25"/>
        <v>1.7198846639287089</v>
      </c>
      <c r="AI111" s="10">
        <v>1.2145413784310222E-3</v>
      </c>
      <c r="AJ111" s="10">
        <v>1208.1676025390625</v>
      </c>
      <c r="AK111" s="5"/>
      <c r="AL111" s="5"/>
      <c r="AM111" s="5"/>
      <c r="AN111" s="5"/>
      <c r="AO111" s="10">
        <v>1.2145413784310222E-3</v>
      </c>
      <c r="AP111" s="11">
        <f t="shared" si="37"/>
        <v>1119.0079721278757</v>
      </c>
      <c r="AQ111" s="12">
        <f t="shared" si="38"/>
        <v>1220.7496945329322</v>
      </c>
      <c r="AR111" s="12">
        <f t="shared" si="26"/>
        <v>158.30903894219884</v>
      </c>
      <c r="AS111" s="13"/>
      <c r="AU111" s="10">
        <v>9.6199999999999996E-4</v>
      </c>
      <c r="AV111" s="10">
        <v>1256.4780000000001</v>
      </c>
      <c r="AW111" s="5"/>
      <c r="AX111" s="5"/>
      <c r="AY111" s="5"/>
      <c r="AZ111" s="5"/>
      <c r="BA111" s="10">
        <v>9.6199999999999996E-4</v>
      </c>
      <c r="BB111" s="11">
        <f t="shared" si="39"/>
        <v>1182.7077898645218</v>
      </c>
      <c r="BC111" s="12">
        <f t="shared" si="40"/>
        <v>1288.6599309822252</v>
      </c>
      <c r="BD111" s="12">
        <f t="shared" si="27"/>
        <v>1035.6766817447024</v>
      </c>
      <c r="BF111" s="10">
        <v>8.320949855260551E-4</v>
      </c>
      <c r="BG111" s="10">
        <v>1674.39697265625</v>
      </c>
      <c r="BH111" s="5"/>
      <c r="BI111" s="5"/>
      <c r="BJ111" s="5"/>
      <c r="BK111" s="5"/>
      <c r="BL111" s="10">
        <v>8.320949855260551E-4</v>
      </c>
      <c r="BM111" s="11">
        <f t="shared" si="41"/>
        <v>1584.3129560236684</v>
      </c>
      <c r="BN111" s="12">
        <f t="shared" si="42"/>
        <v>1709.9668816220785</v>
      </c>
      <c r="BO111" s="12">
        <f t="shared" si="28"/>
        <v>1265.2184238373279</v>
      </c>
      <c r="BQ111" s="10">
        <v>1.2484715553000569E-3</v>
      </c>
      <c r="BR111" s="10">
        <v>4321.81494140625</v>
      </c>
      <c r="BS111" s="5"/>
      <c r="BT111" s="5"/>
      <c r="BU111" s="5"/>
      <c r="BV111" s="5"/>
      <c r="BW111" s="10">
        <v>1.2484715553000569E-3</v>
      </c>
      <c r="BX111" s="11">
        <f t="shared" si="43"/>
        <v>4072.8271917172196</v>
      </c>
      <c r="BY111" s="12">
        <f t="shared" si="44"/>
        <v>4355.6177851583407</v>
      </c>
      <c r="BZ111" s="12">
        <f t="shared" si="29"/>
        <v>1142.6322457282549</v>
      </c>
      <c r="CB111" s="10">
        <v>1.4704577624797821E-3</v>
      </c>
      <c r="CC111" s="10">
        <v>8007.2392578125</v>
      </c>
      <c r="CD111" s="5"/>
      <c r="CE111" s="5"/>
      <c r="CF111" s="5"/>
      <c r="CG111" s="5"/>
      <c r="CH111" s="10">
        <v>1.4704577624797821E-3</v>
      </c>
      <c r="CI111" s="11">
        <f t="shared" si="45"/>
        <v>7427.402425565213</v>
      </c>
      <c r="CJ111" s="12">
        <f t="shared" si="46"/>
        <v>7894.7407792741296</v>
      </c>
      <c r="CK111" s="12">
        <f t="shared" si="30"/>
        <v>12655.907673448177</v>
      </c>
    </row>
    <row r="112" spans="2:89" x14ac:dyDescent="0.2">
      <c r="B112" s="10">
        <v>1.7235624836757779E-3</v>
      </c>
      <c r="C112" s="10">
        <v>132.35220336914062</v>
      </c>
      <c r="D112" s="5"/>
      <c r="E112" s="5"/>
      <c r="F112" s="5"/>
      <c r="G112" s="5"/>
      <c r="H112" s="10">
        <v>1.7235624836757779E-3</v>
      </c>
      <c r="I112" s="11">
        <f t="shared" si="47"/>
        <v>94.664820307266226</v>
      </c>
      <c r="J112" s="12">
        <f t="shared" si="48"/>
        <v>132.6006274807574</v>
      </c>
      <c r="K112" s="12">
        <f t="shared" si="31"/>
        <v>6.1714539232581855E-2</v>
      </c>
      <c r="L112" s="13"/>
      <c r="M112" s="10">
        <v>1.7235624836757779E-3</v>
      </c>
      <c r="N112" s="10">
        <v>460.30810546875</v>
      </c>
      <c r="O112" s="5"/>
      <c r="P112" s="5"/>
      <c r="Q112" s="5"/>
      <c r="R112" s="5"/>
      <c r="S112" s="10">
        <v>1.7235624836757779E-3</v>
      </c>
      <c r="T112" s="11">
        <f t="shared" si="32"/>
        <v>378.60924473106968</v>
      </c>
      <c r="U112" s="12">
        <f t="shared" si="33"/>
        <v>459.65692504478204</v>
      </c>
      <c r="V112" s="12">
        <f t="shared" si="34"/>
        <v>0.42403594455908916</v>
      </c>
      <c r="X112" s="10">
        <v>1.4132397482171655E-3</v>
      </c>
      <c r="Y112" s="10">
        <v>784.799072265625</v>
      </c>
      <c r="Z112" s="5"/>
      <c r="AA112" s="5"/>
      <c r="AB112" s="5"/>
      <c r="AC112" s="5"/>
      <c r="AD112" s="10">
        <v>1.4132397482171655E-3</v>
      </c>
      <c r="AE112" s="11">
        <f t="shared" si="35"/>
        <v>702.58630263627583</v>
      </c>
      <c r="AF112" s="12">
        <f t="shared" si="36"/>
        <v>785.28410367152685</v>
      </c>
      <c r="AG112" s="12">
        <f t="shared" si="25"/>
        <v>0.2352554647111253</v>
      </c>
      <c r="AI112" s="10">
        <v>1.2345414143055677E-3</v>
      </c>
      <c r="AJ112" s="10">
        <v>1240.917724609375</v>
      </c>
      <c r="AK112" s="5"/>
      <c r="AL112" s="5"/>
      <c r="AM112" s="5"/>
      <c r="AN112" s="5"/>
      <c r="AO112" s="10">
        <v>1.2345414143055677E-3</v>
      </c>
      <c r="AP112" s="11">
        <f t="shared" si="37"/>
        <v>1146.7617603459114</v>
      </c>
      <c r="AQ112" s="12">
        <f t="shared" si="38"/>
        <v>1251.0268948149574</v>
      </c>
      <c r="AR112" s="12">
        <f t="shared" si="26"/>
        <v>102.19532224543407</v>
      </c>
      <c r="AS112" s="13"/>
      <c r="AU112" s="10">
        <v>9.8200000000000002E-4</v>
      </c>
      <c r="AV112" s="10">
        <v>1297.5619999999999</v>
      </c>
      <c r="AW112" s="5"/>
      <c r="AX112" s="5"/>
      <c r="AY112" s="5"/>
      <c r="AZ112" s="5"/>
      <c r="BA112" s="10">
        <v>9.8200000000000002E-4</v>
      </c>
      <c r="BB112" s="11">
        <f t="shared" si="39"/>
        <v>1219.7816085010061</v>
      </c>
      <c r="BC112" s="12">
        <f t="shared" si="40"/>
        <v>1329.0549845827531</v>
      </c>
      <c r="BD112" s="12">
        <f t="shared" si="27"/>
        <v>991.80807792953397</v>
      </c>
      <c r="BF112" s="10">
        <v>8.5209496319293976E-4</v>
      </c>
      <c r="BG112" s="10">
        <v>1734.59423828125</v>
      </c>
      <c r="BH112" s="5"/>
      <c r="BI112" s="5"/>
      <c r="BJ112" s="5"/>
      <c r="BK112" s="5"/>
      <c r="BL112" s="10">
        <v>8.5209496319293976E-4</v>
      </c>
      <c r="BM112" s="11">
        <f t="shared" si="41"/>
        <v>1641.7749076410421</v>
      </c>
      <c r="BN112" s="12">
        <f t="shared" si="42"/>
        <v>1771.9862155204066</v>
      </c>
      <c r="BO112" s="12">
        <f t="shared" si="28"/>
        <v>1398.1599618536075</v>
      </c>
      <c r="BQ112" s="10">
        <v>1.2684715911746025E-3</v>
      </c>
      <c r="BR112" s="10">
        <v>4439.103515625</v>
      </c>
      <c r="BS112" s="5"/>
      <c r="BT112" s="5"/>
      <c r="BU112" s="5"/>
      <c r="BV112" s="5"/>
      <c r="BW112" s="10">
        <v>1.2684715911746025E-3</v>
      </c>
      <c r="BX112" s="11">
        <f t="shared" si="43"/>
        <v>4171.0857984410677</v>
      </c>
      <c r="BY112" s="12">
        <f t="shared" si="44"/>
        <v>4460.698829564456</v>
      </c>
      <c r="BZ112" s="12">
        <f t="shared" si="29"/>
        <v>466.35758414366222</v>
      </c>
      <c r="CB112" s="10">
        <v>1.4904577983543277E-3</v>
      </c>
      <c r="CC112" s="10">
        <v>8172.91552734375</v>
      </c>
      <c r="CD112" s="5"/>
      <c r="CE112" s="5"/>
      <c r="CF112" s="5"/>
      <c r="CG112" s="5"/>
      <c r="CH112" s="10">
        <v>1.4904577983543277E-3</v>
      </c>
      <c r="CI112" s="11">
        <f t="shared" si="45"/>
        <v>7579.4492468421649</v>
      </c>
      <c r="CJ112" s="12">
        <f t="shared" si="46"/>
        <v>8056.3545133250091</v>
      </c>
      <c r="CK112" s="12">
        <f t="shared" si="30"/>
        <v>13586.469989077121</v>
      </c>
    </row>
    <row r="113" spans="2:89" x14ac:dyDescent="0.2">
      <c r="B113" s="10">
        <v>1.7435625195503235E-3</v>
      </c>
      <c r="C113" s="10">
        <v>134.66990661621094</v>
      </c>
      <c r="D113" s="5"/>
      <c r="E113" s="5"/>
      <c r="F113" s="5"/>
      <c r="G113" s="5"/>
      <c r="H113" s="10">
        <v>1.7435625195503235E-3</v>
      </c>
      <c r="I113" s="11">
        <f t="shared" si="47"/>
        <v>96.317311867334425</v>
      </c>
      <c r="J113" s="12">
        <f t="shared" si="48"/>
        <v>134.91533549013687</v>
      </c>
      <c r="K113" s="12">
        <f t="shared" si="31"/>
        <v>6.0235332156550608E-2</v>
      </c>
      <c r="L113" s="13"/>
      <c r="M113" s="10">
        <v>1.7435625195503235E-3</v>
      </c>
      <c r="N113" s="10">
        <v>467.954345703125</v>
      </c>
      <c r="O113" s="5"/>
      <c r="P113" s="5"/>
      <c r="Q113" s="5"/>
      <c r="R113" s="5"/>
      <c r="S113" s="10">
        <v>1.7435625195503235E-3</v>
      </c>
      <c r="T113" s="11">
        <f t="shared" si="32"/>
        <v>385.21833752236364</v>
      </c>
      <c r="U113" s="12">
        <f t="shared" si="33"/>
        <v>467.68080537010184</v>
      </c>
      <c r="V113" s="12">
        <f t="shared" si="34"/>
        <v>7.4824313790423133E-2</v>
      </c>
      <c r="X113" s="10">
        <v>1.433239784091711E-3</v>
      </c>
      <c r="Y113" s="10">
        <v>802.27410888671875</v>
      </c>
      <c r="Z113" s="5"/>
      <c r="AA113" s="5"/>
      <c r="AB113" s="5"/>
      <c r="AC113" s="5"/>
      <c r="AD113" s="10">
        <v>1.433239784091711E-3</v>
      </c>
      <c r="AE113" s="11">
        <f t="shared" si="35"/>
        <v>717.55334846010101</v>
      </c>
      <c r="AF113" s="12">
        <f t="shared" si="36"/>
        <v>802.01284307374931</v>
      </c>
      <c r="AG113" s="12">
        <f t="shared" si="25"/>
        <v>6.8259825026582899E-2</v>
      </c>
      <c r="AI113" s="10">
        <v>1.2545414501801133E-3</v>
      </c>
      <c r="AJ113" s="10">
        <v>1273.6488037109375</v>
      </c>
      <c r="AK113" s="5"/>
      <c r="AL113" s="5"/>
      <c r="AM113" s="5"/>
      <c r="AN113" s="5"/>
      <c r="AO113" s="10">
        <v>1.2545414501801133E-3</v>
      </c>
      <c r="AP113" s="11">
        <f t="shared" si="37"/>
        <v>1174.7412798795428</v>
      </c>
      <c r="AQ113" s="12">
        <f t="shared" si="38"/>
        <v>1281.5503502099255</v>
      </c>
      <c r="AR113" s="12">
        <f t="shared" si="26"/>
        <v>62.434437075668804</v>
      </c>
      <c r="AS113" s="13"/>
      <c r="AU113" s="10">
        <v>1.0020000000000001E-3</v>
      </c>
      <c r="AV113" s="10">
        <v>1341.932</v>
      </c>
      <c r="AW113" s="5"/>
      <c r="AX113" s="5"/>
      <c r="AY113" s="5"/>
      <c r="AZ113" s="5"/>
      <c r="BA113" s="10">
        <v>1.0020000000000001E-3</v>
      </c>
      <c r="BB113" s="11">
        <f t="shared" si="39"/>
        <v>1257.2349095215322</v>
      </c>
      <c r="BC113" s="12">
        <f t="shared" si="40"/>
        <v>1369.8635162604692</v>
      </c>
      <c r="BD113" s="12">
        <f t="shared" si="27"/>
        <v>780.16960060885265</v>
      </c>
      <c r="BF113" s="10">
        <v>8.7209499906748533E-4</v>
      </c>
      <c r="BG113" s="10">
        <v>1794.9429931640625</v>
      </c>
      <c r="BH113" s="5"/>
      <c r="BI113" s="5"/>
      <c r="BJ113" s="5"/>
      <c r="BK113" s="5"/>
      <c r="BL113" s="10">
        <v>8.7209499906748533E-4</v>
      </c>
      <c r="BM113" s="11">
        <f t="shared" si="41"/>
        <v>1699.9154091714649</v>
      </c>
      <c r="BN113" s="12">
        <f t="shared" si="42"/>
        <v>1834.7379160098367</v>
      </c>
      <c r="BO113" s="12">
        <f t="shared" si="28"/>
        <v>1583.6358843011199</v>
      </c>
      <c r="BQ113" s="10">
        <v>1.2884715106338263E-3</v>
      </c>
      <c r="BR113" s="10">
        <v>4557.38330078125</v>
      </c>
      <c r="BS113" s="5"/>
      <c r="BT113" s="5"/>
      <c r="BU113" s="5"/>
      <c r="BV113" s="5"/>
      <c r="BW113" s="10">
        <v>1.2884715106338263E-3</v>
      </c>
      <c r="BX113" s="11">
        <f t="shared" si="43"/>
        <v>4270.1215355709255</v>
      </c>
      <c r="BY113" s="12">
        <f t="shared" si="44"/>
        <v>4566.6109632504422</v>
      </c>
      <c r="BZ113" s="12">
        <f t="shared" si="29"/>
        <v>85.149754645337964</v>
      </c>
      <c r="CB113" s="10">
        <v>1.5104578342288733E-3</v>
      </c>
      <c r="CC113" s="10">
        <v>8338.3447265625</v>
      </c>
      <c r="CD113" s="5"/>
      <c r="CE113" s="5"/>
      <c r="CF113" s="5"/>
      <c r="CG113" s="5"/>
      <c r="CH113" s="10">
        <v>1.5104578342288733E-3</v>
      </c>
      <c r="CI113" s="11">
        <f t="shared" si="45"/>
        <v>7732.5196579963294</v>
      </c>
      <c r="CJ113" s="12">
        <f t="shared" si="46"/>
        <v>8219.0562423816627</v>
      </c>
      <c r="CK113" s="12">
        <f t="shared" si="30"/>
        <v>14229.742458161862</v>
      </c>
    </row>
    <row r="114" spans="2:89" x14ac:dyDescent="0.2">
      <c r="B114" s="10">
        <v>1.7635625554248691E-3</v>
      </c>
      <c r="C114" s="10">
        <v>136.99810791015625</v>
      </c>
      <c r="D114" s="5"/>
      <c r="E114" s="5"/>
      <c r="F114" s="5"/>
      <c r="G114" s="5"/>
      <c r="H114" s="10">
        <v>1.7635625554248691E-3</v>
      </c>
      <c r="I114" s="11">
        <f t="shared" si="47"/>
        <v>97.979308505474393</v>
      </c>
      <c r="J114" s="12">
        <f t="shared" si="48"/>
        <v>137.24335762521247</v>
      </c>
      <c r="K114" s="12">
        <f t="shared" si="31"/>
        <v>6.0147422735156157E-2</v>
      </c>
      <c r="L114" s="13"/>
      <c r="M114" s="10">
        <v>1.7635625554248691E-3</v>
      </c>
      <c r="N114" s="10">
        <v>475.62307739257812</v>
      </c>
      <c r="O114" s="5"/>
      <c r="P114" s="5"/>
      <c r="Q114" s="5"/>
      <c r="R114" s="5"/>
      <c r="S114" s="10">
        <v>1.7635625554248691E-3</v>
      </c>
      <c r="T114" s="11">
        <f t="shared" si="32"/>
        <v>391.86544560189429</v>
      </c>
      <c r="U114" s="12">
        <f t="shared" si="33"/>
        <v>475.750838795851</v>
      </c>
      <c r="V114" s="12">
        <f t="shared" si="34"/>
        <v>1.6322976166253087E-2</v>
      </c>
      <c r="X114" s="10">
        <v>1.4532397035509348E-3</v>
      </c>
      <c r="Y114" s="10">
        <v>819.79010009765625</v>
      </c>
      <c r="Z114" s="5"/>
      <c r="AA114" s="5"/>
      <c r="AB114" s="5"/>
      <c r="AC114" s="5"/>
      <c r="AD114" s="10">
        <v>1.4532397035509348E-3</v>
      </c>
      <c r="AE114" s="11">
        <f t="shared" si="35"/>
        <v>732.62510222139281</v>
      </c>
      <c r="AF114" s="12">
        <f t="shared" si="36"/>
        <v>818.85861504337618</v>
      </c>
      <c r="AG114" s="12">
        <f t="shared" si="25"/>
        <v>0.86766440634715258</v>
      </c>
      <c r="AI114" s="10">
        <v>1.2745414860546589E-3</v>
      </c>
      <c r="AJ114" s="10">
        <v>1306.5096435546875</v>
      </c>
      <c r="AK114" s="5"/>
      <c r="AL114" s="5"/>
      <c r="AM114" s="5"/>
      <c r="AN114" s="5"/>
      <c r="AO114" s="10">
        <v>1.2745414860546589E-3</v>
      </c>
      <c r="AP114" s="11">
        <f t="shared" si="37"/>
        <v>1202.9447240670518</v>
      </c>
      <c r="AQ114" s="12">
        <f t="shared" si="38"/>
        <v>1312.3180897919842</v>
      </c>
      <c r="AR114" s="12">
        <f t="shared" si="26"/>
        <v>33.738047691566436</v>
      </c>
      <c r="AS114" s="13"/>
      <c r="AU114" s="10">
        <v>1.0219999999999999E-3</v>
      </c>
      <c r="AV114" s="10">
        <v>1386.21</v>
      </c>
      <c r="AW114" s="5"/>
      <c r="AX114" s="5"/>
      <c r="AY114" s="5"/>
      <c r="AZ114" s="5"/>
      <c r="BA114" s="10">
        <v>1.0219999999999999E-3</v>
      </c>
      <c r="BB114" s="11">
        <f t="shared" si="39"/>
        <v>1295.0638862023216</v>
      </c>
      <c r="BC114" s="12">
        <f t="shared" si="40"/>
        <v>1411.0813782686143</v>
      </c>
      <c r="BD114" s="12">
        <f t="shared" si="27"/>
        <v>618.5854569805</v>
      </c>
      <c r="BF114" s="10">
        <v>8.9209497673436999E-4</v>
      </c>
      <c r="BG114" s="10">
        <v>1855.24169921875</v>
      </c>
      <c r="BH114" s="5"/>
      <c r="BI114" s="5"/>
      <c r="BJ114" s="5"/>
      <c r="BK114" s="5"/>
      <c r="BL114" s="10">
        <v>8.9209497673436999E-4</v>
      </c>
      <c r="BM114" s="11">
        <f t="shared" si="41"/>
        <v>1758.7262972824606</v>
      </c>
      <c r="BN114" s="12">
        <f t="shared" si="42"/>
        <v>1898.2131723133532</v>
      </c>
      <c r="BO114" s="12">
        <f t="shared" si="28"/>
        <v>1846.5474999202065</v>
      </c>
      <c r="BQ114" s="10">
        <v>1.3084715465083718E-3</v>
      </c>
      <c r="BR114" s="10">
        <v>4676.11279296875</v>
      </c>
      <c r="BS114" s="5"/>
      <c r="BT114" s="5"/>
      <c r="BU114" s="5"/>
      <c r="BV114" s="5"/>
      <c r="BW114" s="10">
        <v>1.3084715465083718E-3</v>
      </c>
      <c r="BX114" s="11">
        <f t="shared" si="43"/>
        <v>4369.9294961774349</v>
      </c>
      <c r="BY114" s="12">
        <f t="shared" si="44"/>
        <v>4673.3489385817265</v>
      </c>
      <c r="BZ114" s="12">
        <f t="shared" si="29"/>
        <v>7.6388910726688097</v>
      </c>
      <c r="CB114" s="10">
        <v>1.530457753688097E-3</v>
      </c>
      <c r="CC114" s="10">
        <v>8503.4794921875</v>
      </c>
      <c r="CD114" s="5"/>
      <c r="CE114" s="5"/>
      <c r="CF114" s="5"/>
      <c r="CG114" s="5"/>
      <c r="CH114" s="10">
        <v>1.530457753688097E-3</v>
      </c>
      <c r="CI114" s="11">
        <f t="shared" si="45"/>
        <v>7886.6059595957013</v>
      </c>
      <c r="CJ114" s="12">
        <f t="shared" si="46"/>
        <v>8382.8377825574025</v>
      </c>
      <c r="CK114" s="12">
        <f t="shared" si="30"/>
        <v>14554.422102472752</v>
      </c>
    </row>
    <row r="115" spans="2:89" x14ac:dyDescent="0.2">
      <c r="B115" s="10">
        <v>1.7835624748840928E-3</v>
      </c>
      <c r="C115" s="10">
        <v>139.33580017089844</v>
      </c>
      <c r="D115" s="5"/>
      <c r="E115" s="5"/>
      <c r="F115" s="5"/>
      <c r="G115" s="5"/>
      <c r="H115" s="10">
        <v>1.7835624748840928E-3</v>
      </c>
      <c r="I115" s="11">
        <f t="shared" si="47"/>
        <v>99.650746412636877</v>
      </c>
      <c r="J115" s="12">
        <f t="shared" si="48"/>
        <v>139.58460450621308</v>
      </c>
      <c r="K115" s="12">
        <f t="shared" si="31"/>
        <v>6.1903597271362396E-2</v>
      </c>
      <c r="L115" s="13"/>
      <c r="M115" s="10">
        <v>1.7835624748840928E-3</v>
      </c>
      <c r="N115" s="10">
        <v>483.31417846679688</v>
      </c>
      <c r="O115" s="5"/>
      <c r="P115" s="5"/>
      <c r="Q115" s="5"/>
      <c r="R115" s="5"/>
      <c r="S115" s="10">
        <v>1.7835624748840928E-3</v>
      </c>
      <c r="T115" s="11">
        <f t="shared" si="32"/>
        <v>398.55031376719199</v>
      </c>
      <c r="U115" s="12">
        <f t="shared" si="33"/>
        <v>483.86671548917661</v>
      </c>
      <c r="V115" s="12">
        <f t="shared" si="34"/>
        <v>0.30529716110026722</v>
      </c>
      <c r="X115" s="10">
        <v>1.4732397394254804E-3</v>
      </c>
      <c r="Y115" s="10">
        <v>837.34844970703125</v>
      </c>
      <c r="Z115" s="5"/>
      <c r="AA115" s="5"/>
      <c r="AB115" s="5"/>
      <c r="AC115" s="5"/>
      <c r="AD115" s="10">
        <v>1.4732397394254804E-3</v>
      </c>
      <c r="AE115" s="11">
        <f t="shared" si="35"/>
        <v>747.80101572881131</v>
      </c>
      <c r="AF115" s="12">
        <f t="shared" si="36"/>
        <v>835.82080686429947</v>
      </c>
      <c r="AG115" s="12">
        <f t="shared" si="25"/>
        <v>2.3336926549496328</v>
      </c>
      <c r="AI115" s="10">
        <v>1.2945414055138826E-3</v>
      </c>
      <c r="AJ115" s="10">
        <v>1339.6397705078125</v>
      </c>
      <c r="AK115" s="5"/>
      <c r="AL115" s="5"/>
      <c r="AM115" s="5"/>
      <c r="AN115" s="5"/>
      <c r="AO115" s="10">
        <v>1.2945414055138826E-3</v>
      </c>
      <c r="AP115" s="11">
        <f t="shared" si="37"/>
        <v>1231.370162843139</v>
      </c>
      <c r="AQ115" s="12">
        <f t="shared" si="38"/>
        <v>1343.3280080116799</v>
      </c>
      <c r="AR115" s="12">
        <f t="shared" si="26"/>
        <v>13.603095884934122</v>
      </c>
      <c r="AS115" s="13"/>
      <c r="AU115" s="10">
        <v>1.042E-3</v>
      </c>
      <c r="AV115" s="10">
        <v>1430.585</v>
      </c>
      <c r="AW115" s="5"/>
      <c r="AX115" s="5"/>
      <c r="AY115" s="5"/>
      <c r="AZ115" s="5"/>
      <c r="BA115" s="10">
        <v>1.042E-3</v>
      </c>
      <c r="BB115" s="11">
        <f t="shared" si="39"/>
        <v>1333.2648441352951</v>
      </c>
      <c r="BC115" s="12">
        <f t="shared" si="40"/>
        <v>1452.7045452378616</v>
      </c>
      <c r="BD115" s="12">
        <f t="shared" si="27"/>
        <v>489.27428152980269</v>
      </c>
      <c r="BF115" s="10">
        <v>9.1209495440125465E-4</v>
      </c>
      <c r="BG115" s="10">
        <v>1915.6492919921875</v>
      </c>
      <c r="BH115" s="5"/>
      <c r="BI115" s="5"/>
      <c r="BJ115" s="5"/>
      <c r="BK115" s="5"/>
      <c r="BL115" s="10">
        <v>9.1209495440125465E-4</v>
      </c>
      <c r="BM115" s="11">
        <f t="shared" si="41"/>
        <v>1818.2001800052494</v>
      </c>
      <c r="BN115" s="12">
        <f t="shared" si="42"/>
        <v>1962.4040061954975</v>
      </c>
      <c r="BO115" s="12">
        <f t="shared" si="28"/>
        <v>2186.0033002331938</v>
      </c>
      <c r="BQ115" s="10">
        <v>1.3284715823829174E-3</v>
      </c>
      <c r="BR115" s="10">
        <v>4795.435546875</v>
      </c>
      <c r="BS115" s="5"/>
      <c r="BT115" s="5"/>
      <c r="BU115" s="5"/>
      <c r="BV115" s="5"/>
      <c r="BW115" s="10">
        <v>1.3284715823829174E-3</v>
      </c>
      <c r="BX115" s="11">
        <f t="shared" si="43"/>
        <v>4470.5031856490841</v>
      </c>
      <c r="BY115" s="12">
        <f t="shared" si="44"/>
        <v>4780.9058100032726</v>
      </c>
      <c r="BZ115" s="12">
        <f t="shared" si="29"/>
        <v>211.11325356163579</v>
      </c>
      <c r="CB115" s="10">
        <v>1.5504577895626426E-3</v>
      </c>
      <c r="CC115" s="10">
        <v>8668.2685546875</v>
      </c>
      <c r="CD115" s="5"/>
      <c r="CE115" s="5"/>
      <c r="CF115" s="5"/>
      <c r="CG115" s="5"/>
      <c r="CH115" s="10">
        <v>1.5504577895626426E-3</v>
      </c>
      <c r="CI115" s="11">
        <f t="shared" si="45"/>
        <v>8041.7032796327612</v>
      </c>
      <c r="CJ115" s="12">
        <f t="shared" si="46"/>
        <v>8547.693955293933</v>
      </c>
      <c r="CK115" s="12">
        <f t="shared" si="30"/>
        <v>14538.234018919178</v>
      </c>
    </row>
    <row r="116" spans="2:89" x14ac:dyDescent="0.2">
      <c r="B116" s="10">
        <v>1.8035625107586384E-3</v>
      </c>
      <c r="C116" s="10">
        <v>141.68301391601562</v>
      </c>
      <c r="D116" s="5"/>
      <c r="E116" s="5"/>
      <c r="F116" s="5"/>
      <c r="G116" s="5"/>
      <c r="H116" s="10">
        <v>1.8035625107586384E-3</v>
      </c>
      <c r="I116" s="11">
        <f t="shared" si="47"/>
        <v>101.33159190649171</v>
      </c>
      <c r="J116" s="12">
        <f t="shared" si="48"/>
        <v>141.93902895301304</v>
      </c>
      <c r="K116" s="12">
        <f t="shared" si="31"/>
        <v>6.5543699168785732E-2</v>
      </c>
      <c r="L116" s="13"/>
      <c r="M116" s="10">
        <v>1.8035625107586384E-3</v>
      </c>
      <c r="N116" s="10">
        <v>491.16238403320312</v>
      </c>
      <c r="O116" s="5"/>
      <c r="P116" s="5"/>
      <c r="Q116" s="5"/>
      <c r="R116" s="5"/>
      <c r="S116" s="10">
        <v>1.8035625107586384E-3</v>
      </c>
      <c r="T116" s="11">
        <f t="shared" si="32"/>
        <v>405.27280730673925</v>
      </c>
      <c r="U116" s="12">
        <f t="shared" si="33"/>
        <v>492.02827190129381</v>
      </c>
      <c r="V116" s="12">
        <f t="shared" si="34"/>
        <v>0.74976180010662452</v>
      </c>
      <c r="X116" s="10">
        <v>1.4932397753000259E-3</v>
      </c>
      <c r="Y116" s="10">
        <v>854.9451904296875</v>
      </c>
      <c r="Z116" s="5"/>
      <c r="AA116" s="5"/>
      <c r="AB116" s="5"/>
      <c r="AC116" s="5"/>
      <c r="AD116" s="10">
        <v>1.4932397753000259E-3</v>
      </c>
      <c r="AE116" s="11">
        <f t="shared" si="35"/>
        <v>763.08029269085785</v>
      </c>
      <c r="AF116" s="12">
        <f t="shared" si="36"/>
        <v>852.89852851766523</v>
      </c>
      <c r="AG116" s="12">
        <f t="shared" si="25"/>
        <v>4.1888249821226671</v>
      </c>
      <c r="AI116" s="10">
        <v>1.3145414413884282E-3</v>
      </c>
      <c r="AJ116" s="10">
        <v>1372.8612060546875</v>
      </c>
      <c r="AK116" s="5"/>
      <c r="AL116" s="5"/>
      <c r="AM116" s="5"/>
      <c r="AN116" s="5"/>
      <c r="AO116" s="10">
        <v>1.3145414413884282E-3</v>
      </c>
      <c r="AP116" s="11">
        <f t="shared" si="37"/>
        <v>1260.0162042117188</v>
      </c>
      <c r="AQ116" s="12">
        <f t="shared" si="38"/>
        <v>1374.5785863107551</v>
      </c>
      <c r="AR116" s="12">
        <f t="shared" si="26"/>
        <v>2.9493949439308134</v>
      </c>
      <c r="AS116" s="13"/>
      <c r="AU116" s="10">
        <v>1.062E-3</v>
      </c>
      <c r="AV116" s="10">
        <v>1475.0650000000001</v>
      </c>
      <c r="AW116" s="5"/>
      <c r="AX116" s="5"/>
      <c r="AY116" s="5"/>
      <c r="AZ116" s="5"/>
      <c r="BA116" s="10">
        <v>1.062E-3</v>
      </c>
      <c r="BB116" s="11">
        <f t="shared" si="39"/>
        <v>1371.8341958111671</v>
      </c>
      <c r="BC116" s="12">
        <f t="shared" si="40"/>
        <v>1494.7291082741394</v>
      </c>
      <c r="BD116" s="12">
        <f t="shared" si="27"/>
        <v>386.67715421707686</v>
      </c>
      <c r="BF116" s="10">
        <v>9.3209499027580023E-4</v>
      </c>
      <c r="BG116" s="10">
        <v>1976.1854248046875</v>
      </c>
      <c r="BH116" s="5"/>
      <c r="BI116" s="5"/>
      <c r="BJ116" s="5"/>
      <c r="BK116" s="5"/>
      <c r="BL116" s="10">
        <v>9.3209499027580023E-4</v>
      </c>
      <c r="BM116" s="11">
        <f t="shared" si="41"/>
        <v>1878.3299231906199</v>
      </c>
      <c r="BN116" s="12">
        <f t="shared" si="42"/>
        <v>2027.3027176883854</v>
      </c>
      <c r="BO116" s="12">
        <f t="shared" si="28"/>
        <v>2612.9776317577548</v>
      </c>
      <c r="BQ116" s="10">
        <v>1.3484715018421412E-3</v>
      </c>
      <c r="BR116" s="10">
        <v>4915.365234375</v>
      </c>
      <c r="BS116" s="5"/>
      <c r="BT116" s="5"/>
      <c r="BU116" s="5"/>
      <c r="BV116" s="5"/>
      <c r="BW116" s="10">
        <v>1.3484715018421412E-3</v>
      </c>
      <c r="BX116" s="11">
        <f t="shared" si="43"/>
        <v>4571.836225762172</v>
      </c>
      <c r="BY116" s="12">
        <f t="shared" si="44"/>
        <v>4889.2747564290694</v>
      </c>
      <c r="BZ116" s="12">
        <f t="shared" si="29"/>
        <v>680.71303944709189</v>
      </c>
      <c r="CB116" s="10">
        <v>1.5704578254371881E-3</v>
      </c>
      <c r="CC116" s="10">
        <v>8832.6552734375</v>
      </c>
      <c r="CD116" s="5"/>
      <c r="CE116" s="5"/>
      <c r="CF116" s="5"/>
      <c r="CG116" s="5"/>
      <c r="CH116" s="10">
        <v>1.5704578254371881E-3</v>
      </c>
      <c r="CI116" s="11">
        <f t="shared" si="45"/>
        <v>8197.8041877153864</v>
      </c>
      <c r="CJ116" s="12">
        <f t="shared" si="46"/>
        <v>8713.6168626726649</v>
      </c>
      <c r="CK116" s="12">
        <f t="shared" si="30"/>
        <v>14170.143237417617</v>
      </c>
    </row>
    <row r="117" spans="2:89" x14ac:dyDescent="0.2">
      <c r="B117" s="10">
        <v>1.823562546633184E-3</v>
      </c>
      <c r="C117" s="10">
        <v>144.07891845703125</v>
      </c>
      <c r="D117" s="5"/>
      <c r="E117" s="5"/>
      <c r="F117" s="5"/>
      <c r="G117" s="5"/>
      <c r="H117" s="10">
        <v>1.823562546633184E-3</v>
      </c>
      <c r="I117" s="11">
        <f t="shared" si="47"/>
        <v>103.0217830310843</v>
      </c>
      <c r="J117" s="12">
        <f t="shared" si="48"/>
        <v>144.30654418154174</v>
      </c>
      <c r="K117" s="12">
        <f t="shared" si="31"/>
        <v>5.1813470458924885E-2</v>
      </c>
      <c r="L117" s="13"/>
      <c r="M117" s="10">
        <v>1.823562546633184E-3</v>
      </c>
      <c r="N117" s="10">
        <v>499.025390625</v>
      </c>
      <c r="O117" s="5"/>
      <c r="P117" s="5"/>
      <c r="Q117" s="5"/>
      <c r="R117" s="5"/>
      <c r="S117" s="10">
        <v>1.823562546633184E-3</v>
      </c>
      <c r="T117" s="11">
        <f t="shared" si="32"/>
        <v>412.03267842946548</v>
      </c>
      <c r="U117" s="12">
        <f t="shared" si="33"/>
        <v>500.23520719728333</v>
      </c>
      <c r="V117" s="12">
        <f t="shared" si="34"/>
        <v>1.463656138571386</v>
      </c>
      <c r="X117" s="10">
        <v>1.5132396947592497E-3</v>
      </c>
      <c r="Y117" s="10">
        <v>872.585693359375</v>
      </c>
      <c r="Z117" s="5"/>
      <c r="AA117" s="5"/>
      <c r="AB117" s="5"/>
      <c r="AC117" s="5"/>
      <c r="AD117" s="10">
        <v>1.5132396947592497E-3</v>
      </c>
      <c r="AE117" s="11">
        <f t="shared" si="35"/>
        <v>778.46214869996493</v>
      </c>
      <c r="AF117" s="12">
        <f t="shared" si="36"/>
        <v>870.0909032673469</v>
      </c>
      <c r="AG117" s="12">
        <f t="shared" ref="AG117:AG125" si="49">(AF117-Y117)^2</f>
        <v>6.2239776032815621</v>
      </c>
      <c r="AI117" s="10">
        <v>1.3345414772629738E-3</v>
      </c>
      <c r="AJ117" s="10">
        <v>1406.194580078125</v>
      </c>
      <c r="AK117" s="5"/>
      <c r="AL117" s="5"/>
      <c r="AM117" s="5"/>
      <c r="AN117" s="5"/>
      <c r="AO117" s="10">
        <v>1.3345414772629738E-3</v>
      </c>
      <c r="AP117" s="11">
        <f t="shared" si="37"/>
        <v>1288.8809999125754</v>
      </c>
      <c r="AQ117" s="12">
        <f t="shared" si="38"/>
        <v>1406.0678083826685</v>
      </c>
      <c r="AR117" s="12">
        <f t="shared" ref="AR117:AR151" si="50">(AQ117-AJ117)^2</f>
        <v>1.6071062768904132E-2</v>
      </c>
      <c r="AS117" s="13"/>
      <c r="AU117" s="10">
        <v>1.0820000000000001E-3</v>
      </c>
      <c r="AV117" s="10">
        <v>1519.6489999999999</v>
      </c>
      <c r="AW117" s="5"/>
      <c r="AX117" s="5"/>
      <c r="AY117" s="5"/>
      <c r="AZ117" s="5"/>
      <c r="BA117" s="10">
        <v>1.0820000000000001E-3</v>
      </c>
      <c r="BB117" s="11">
        <f t="shared" si="39"/>
        <v>1410.7684555613728</v>
      </c>
      <c r="BC117" s="12">
        <f t="shared" si="40"/>
        <v>1537.1512694474343</v>
      </c>
      <c r="BD117" s="12">
        <f t="shared" ref="BD117:BD160" si="51">(BC117-AV117)^2</f>
        <v>306.32943581059567</v>
      </c>
      <c r="BF117" s="10">
        <v>9.5209496794268489E-4</v>
      </c>
      <c r="BG117" s="10">
        <v>2043.7333984375</v>
      </c>
      <c r="BH117" s="5"/>
      <c r="BI117" s="5"/>
      <c r="BJ117" s="5"/>
      <c r="BK117" s="5"/>
      <c r="BL117" s="10">
        <v>9.5209496794268489E-4</v>
      </c>
      <c r="BM117" s="11">
        <f t="shared" si="41"/>
        <v>1939.1081033310343</v>
      </c>
      <c r="BN117" s="12">
        <f t="shared" si="42"/>
        <v>2092.90129451642</v>
      </c>
      <c r="BO117" s="12">
        <f t="shared" ref="BO117:BO170" si="52">(BN117-BG117)^2</f>
        <v>2417.4820048274732</v>
      </c>
      <c r="BQ117" s="10">
        <v>1.3684715377166867E-3</v>
      </c>
      <c r="BR117" s="10">
        <v>5035.111328125</v>
      </c>
      <c r="BS117" s="5"/>
      <c r="BT117" s="5"/>
      <c r="BU117" s="5"/>
      <c r="BV117" s="5"/>
      <c r="BW117" s="10">
        <v>1.3684715377166867E-3</v>
      </c>
      <c r="BX117" s="11">
        <f t="shared" si="43"/>
        <v>4673.9241392576578</v>
      </c>
      <c r="BY117" s="12">
        <f t="shared" si="44"/>
        <v>4998.4509897283669</v>
      </c>
      <c r="BZ117" s="12">
        <f t="shared" ref="BZ117:BZ143" si="53">(BY117-BR117)^2</f>
        <v>1343.9804113556477</v>
      </c>
      <c r="CB117" s="10">
        <v>1.5904578613117337E-3</v>
      </c>
      <c r="CC117" s="10">
        <v>8996.623046875</v>
      </c>
      <c r="CD117" s="5"/>
      <c r="CE117" s="5"/>
      <c r="CF117" s="5"/>
      <c r="CG117" s="5"/>
      <c r="CH117" s="10">
        <v>1.5904578613117337E-3</v>
      </c>
      <c r="CI117" s="11">
        <f t="shared" si="45"/>
        <v>8354.9022726762214</v>
      </c>
      <c r="CJ117" s="12">
        <f t="shared" si="46"/>
        <v>8880.599690130246</v>
      </c>
      <c r="CK117" s="12">
        <f t="shared" ref="CK117:CK138" si="54">(CJ117-CC117)^2</f>
        <v>13461.419310320449</v>
      </c>
    </row>
    <row r="118" spans="2:89" x14ac:dyDescent="0.2">
      <c r="B118" s="10">
        <v>1.8435624660924077E-3</v>
      </c>
      <c r="C118" s="10">
        <v>146.47866821289062</v>
      </c>
      <c r="D118" s="5"/>
      <c r="E118" s="5"/>
      <c r="F118" s="5"/>
      <c r="G118" s="5"/>
      <c r="H118" s="10">
        <v>1.8435624660924077E-3</v>
      </c>
      <c r="I118" s="11">
        <f t="shared" si="47"/>
        <v>104.72125847492674</v>
      </c>
      <c r="J118" s="12">
        <f t="shared" si="48"/>
        <v>146.68706431045754</v>
      </c>
      <c r="K118" s="12">
        <f t="shared" si="31"/>
        <v>4.3428933481120646E-2</v>
      </c>
      <c r="L118" s="13"/>
      <c r="M118" s="10">
        <v>1.8435624660924077E-3</v>
      </c>
      <c r="N118" s="10">
        <v>506.89932250976562</v>
      </c>
      <c r="O118" s="5"/>
      <c r="P118" s="5"/>
      <c r="Q118" s="5"/>
      <c r="R118" s="5"/>
      <c r="S118" s="10">
        <v>1.8435624660924077E-3</v>
      </c>
      <c r="T118" s="11">
        <f t="shared" si="32"/>
        <v>418.82968192182619</v>
      </c>
      <c r="U118" s="12">
        <f t="shared" si="33"/>
        <v>508.48722367151493</v>
      </c>
      <c r="V118" s="12">
        <f t="shared" si="34"/>
        <v>2.5214300994847787</v>
      </c>
      <c r="X118" s="10">
        <v>1.5332397306337953E-3</v>
      </c>
      <c r="Y118" s="10">
        <v>890.27227783203125</v>
      </c>
      <c r="Z118" s="5"/>
      <c r="AA118" s="5"/>
      <c r="AB118" s="5"/>
      <c r="AC118" s="5"/>
      <c r="AD118" s="10">
        <v>1.5332397306337953E-3</v>
      </c>
      <c r="AE118" s="11">
        <f t="shared" si="35"/>
        <v>793.9460820698713</v>
      </c>
      <c r="AF118" s="12">
        <f t="shared" si="36"/>
        <v>887.3973703761875</v>
      </c>
      <c r="AG118" s="12">
        <f t="shared" si="49"/>
        <v>8.2650928796660068</v>
      </c>
      <c r="AI118" s="10">
        <v>1.3545413967221975E-3</v>
      </c>
      <c r="AJ118" s="10">
        <v>1439.6361083984375</v>
      </c>
      <c r="AK118" s="5"/>
      <c r="AL118" s="5"/>
      <c r="AM118" s="5"/>
      <c r="AN118" s="5"/>
      <c r="AO118" s="10">
        <v>1.3545413967221975E-3</v>
      </c>
      <c r="AP118" s="11">
        <f t="shared" si="37"/>
        <v>1317.9627345819029</v>
      </c>
      <c r="AQ118" s="12">
        <f t="shared" si="38"/>
        <v>1437.7936938082751</v>
      </c>
      <c r="AR118" s="12">
        <f t="shared" si="50"/>
        <v>3.3944915220434106</v>
      </c>
      <c r="AS118" s="13"/>
      <c r="AU118" s="10">
        <v>1.1019999999999999E-3</v>
      </c>
      <c r="AV118" s="10">
        <v>1564.335</v>
      </c>
      <c r="AW118" s="5"/>
      <c r="AX118" s="5"/>
      <c r="AY118" s="5"/>
      <c r="AZ118" s="5"/>
      <c r="BA118" s="10">
        <v>1.1019999999999999E-3</v>
      </c>
      <c r="BB118" s="11">
        <f t="shared" si="39"/>
        <v>1450.0642348288679</v>
      </c>
      <c r="BC118" s="12">
        <f t="shared" si="40"/>
        <v>1579.9673366389286</v>
      </c>
      <c r="BD118" s="12">
        <f t="shared" si="51"/>
        <v>244.36994879278839</v>
      </c>
      <c r="BF118" s="10">
        <v>9.7209494560956955E-4</v>
      </c>
      <c r="BG118" s="10">
        <v>2116.11083984375</v>
      </c>
      <c r="BH118" s="5"/>
      <c r="BI118" s="5"/>
      <c r="BJ118" s="5"/>
      <c r="BK118" s="5"/>
      <c r="BL118" s="10">
        <v>9.7209494560956955E-4</v>
      </c>
      <c r="BM118" s="11">
        <f t="shared" si="41"/>
        <v>2000.5280450977677</v>
      </c>
      <c r="BN118" s="12">
        <f t="shared" si="42"/>
        <v>2159.1925319218549</v>
      </c>
      <c r="BO118" s="12">
        <f t="shared" si="52"/>
        <v>1856.0321923126446</v>
      </c>
      <c r="BQ118" s="10">
        <v>1.3884715735912323E-3</v>
      </c>
      <c r="BR118" s="10">
        <v>5153.7099609375</v>
      </c>
      <c r="BS118" s="5"/>
      <c r="BT118" s="5"/>
      <c r="BU118" s="5"/>
      <c r="BV118" s="5"/>
      <c r="BW118" s="10">
        <v>1.3884715735912323E-3</v>
      </c>
      <c r="BX118" s="11">
        <f t="shared" si="43"/>
        <v>4776.7608060225248</v>
      </c>
      <c r="BY118" s="12">
        <f t="shared" si="44"/>
        <v>5108.4279648473639</v>
      </c>
      <c r="BZ118" s="12">
        <f t="shared" si="53"/>
        <v>2050.4591699071002</v>
      </c>
      <c r="CB118" s="10">
        <v>1.6104577807709575E-3</v>
      </c>
      <c r="CC118" s="10">
        <v>9160.2060546875</v>
      </c>
      <c r="CD118" s="5"/>
      <c r="CE118" s="5"/>
      <c r="CF118" s="5"/>
      <c r="CG118" s="5"/>
      <c r="CH118" s="10">
        <v>1.6104577807709575E-3</v>
      </c>
      <c r="CI118" s="11">
        <f t="shared" si="45"/>
        <v>8512.9903216011498</v>
      </c>
      <c r="CJ118" s="12">
        <f t="shared" si="46"/>
        <v>9048.63477090999</v>
      </c>
      <c r="CK118" s="12">
        <f t="shared" si="54"/>
        <v>12448.151363761657</v>
      </c>
    </row>
    <row r="119" spans="2:89" x14ac:dyDescent="0.2">
      <c r="B119" s="10">
        <v>1.8635625019669533E-3</v>
      </c>
      <c r="C119" s="10">
        <v>148.88600158691406</v>
      </c>
      <c r="D119" s="5"/>
      <c r="E119" s="5"/>
      <c r="F119" s="5"/>
      <c r="G119" s="5"/>
      <c r="H119" s="10">
        <v>1.8635625019669533E-3</v>
      </c>
      <c r="I119" s="11">
        <f t="shared" si="47"/>
        <v>106.42998746921658</v>
      </c>
      <c r="J119" s="12">
        <f t="shared" si="48"/>
        <v>149.08054624072437</v>
      </c>
      <c r="K119" s="12">
        <f t="shared" si="31"/>
        <v>3.7847622326173863E-2</v>
      </c>
      <c r="L119" s="13"/>
      <c r="M119" s="10">
        <v>1.8635625019669533E-3</v>
      </c>
      <c r="N119" s="10">
        <v>514.79681396484375</v>
      </c>
      <c r="O119" s="5"/>
      <c r="P119" s="5"/>
      <c r="Q119" s="5"/>
      <c r="R119" s="5"/>
      <c r="S119" s="10">
        <v>1.8635625019669533E-3</v>
      </c>
      <c r="T119" s="11">
        <f t="shared" si="32"/>
        <v>425.66369472487486</v>
      </c>
      <c r="U119" s="12">
        <f t="shared" si="33"/>
        <v>516.78417192220365</v>
      </c>
      <c r="V119" s="12">
        <f t="shared" si="34"/>
        <v>3.9495916506817319</v>
      </c>
      <c r="X119" s="10">
        <v>1.5532397665083408E-3</v>
      </c>
      <c r="Y119" s="10">
        <v>908.00592041015625</v>
      </c>
      <c r="Z119" s="5"/>
      <c r="AA119" s="5"/>
      <c r="AB119" s="5"/>
      <c r="AC119" s="5"/>
      <c r="AD119" s="10">
        <v>1.5532397665083408E-3</v>
      </c>
      <c r="AE119" s="11">
        <f t="shared" si="35"/>
        <v>809.53133617028288</v>
      </c>
      <c r="AF119" s="12">
        <f t="shared" si="36"/>
        <v>904.81708415485286</v>
      </c>
      <c r="AG119" s="12">
        <f t="shared" si="49"/>
        <v>10.168676663137321</v>
      </c>
      <c r="AI119" s="10">
        <v>1.3745414325967431E-3</v>
      </c>
      <c r="AJ119" s="10">
        <v>1473.1873779296875</v>
      </c>
      <c r="AK119" s="5"/>
      <c r="AL119" s="5"/>
      <c r="AM119" s="5"/>
      <c r="AN119" s="5"/>
      <c r="AO119" s="10">
        <v>1.3745414325967431E-3</v>
      </c>
      <c r="AP119" s="11">
        <f t="shared" si="37"/>
        <v>1347.260137910707</v>
      </c>
      <c r="AQ119" s="12">
        <f t="shared" si="38"/>
        <v>1469.754856780364</v>
      </c>
      <c r="AR119" s="12">
        <f t="shared" si="50"/>
        <v>11.78220144055326</v>
      </c>
      <c r="AS119" s="13"/>
      <c r="AU119" s="10">
        <v>1.122E-3</v>
      </c>
      <c r="AV119" s="10">
        <v>1609.1220000000001</v>
      </c>
      <c r="AW119" s="5"/>
      <c r="AX119" s="5"/>
      <c r="AY119" s="5"/>
      <c r="AZ119" s="5"/>
      <c r="BA119" s="10">
        <v>1.122E-3</v>
      </c>
      <c r="BB119" s="11">
        <f t="shared" si="39"/>
        <v>1489.7182377408164</v>
      </c>
      <c r="BC119" s="12">
        <f t="shared" si="40"/>
        <v>1623.1737187170697</v>
      </c>
      <c r="BD119" s="12">
        <f t="shared" si="51"/>
        <v>197.45079890364585</v>
      </c>
      <c r="BF119" s="10">
        <v>9.9209498148411512E-4</v>
      </c>
      <c r="BG119" s="10">
        <v>2187.13330078125</v>
      </c>
      <c r="BH119" s="5"/>
      <c r="BI119" s="5"/>
      <c r="BJ119" s="5"/>
      <c r="BK119" s="5"/>
      <c r="BL119" s="10">
        <v>9.9209498148411512E-4</v>
      </c>
      <c r="BM119" s="11">
        <f t="shared" si="41"/>
        <v>2062.5832931552795</v>
      </c>
      <c r="BN119" s="12">
        <f t="shared" si="42"/>
        <v>2226.1694625880727</v>
      </c>
      <c r="BO119" s="12">
        <f t="shared" si="52"/>
        <v>1523.821928608447</v>
      </c>
      <c r="BQ119" s="10">
        <v>1.408471493050456E-3</v>
      </c>
      <c r="BR119" s="10">
        <v>5272.33154296875</v>
      </c>
      <c r="BS119" s="5"/>
      <c r="BT119" s="5"/>
      <c r="BU119" s="5"/>
      <c r="BV119" s="5"/>
      <c r="BW119" s="10">
        <v>1.408471493050456E-3</v>
      </c>
      <c r="BX119" s="11">
        <f t="shared" si="43"/>
        <v>4880.3402084918725</v>
      </c>
      <c r="BY119" s="12">
        <f t="shared" si="44"/>
        <v>5219.1992464006444</v>
      </c>
      <c r="BZ119" s="12">
        <f t="shared" si="53"/>
        <v>2823.0409386011293</v>
      </c>
      <c r="CB119" s="10">
        <v>1.630457816645503E-3</v>
      </c>
      <c r="CC119" s="10">
        <v>9323.2314453125</v>
      </c>
      <c r="CD119" s="5"/>
      <c r="CE119" s="5"/>
      <c r="CF119" s="5"/>
      <c r="CG119" s="5"/>
      <c r="CH119" s="10">
        <v>1.630457816645503E-3</v>
      </c>
      <c r="CI119" s="11">
        <f t="shared" si="45"/>
        <v>8672.0640026127567</v>
      </c>
      <c r="CJ119" s="12">
        <f t="shared" si="46"/>
        <v>9217.7175005691424</v>
      </c>
      <c r="CK119" s="12">
        <f t="shared" si="54"/>
        <v>11133.192535304315</v>
      </c>
    </row>
    <row r="120" spans="2:89" x14ac:dyDescent="0.2">
      <c r="B120" s="10">
        <v>1.8835625378414989E-3</v>
      </c>
      <c r="C120" s="10">
        <v>151.29803466796875</v>
      </c>
      <c r="D120" s="5"/>
      <c r="E120" s="5"/>
      <c r="F120" s="5"/>
      <c r="G120" s="5"/>
      <c r="H120" s="10">
        <v>1.8835625378414989E-3</v>
      </c>
      <c r="I120" s="11">
        <f t="shared" si="47"/>
        <v>108.14791041110109</v>
      </c>
      <c r="J120" s="12">
        <f t="shared" si="48"/>
        <v>151.4869064843511</v>
      </c>
      <c r="K120" s="12">
        <f t="shared" si="31"/>
        <v>3.5672563023566438E-2</v>
      </c>
      <c r="L120" s="13"/>
      <c r="M120" s="10">
        <v>1.8835625378414989E-3</v>
      </c>
      <c r="N120" s="10">
        <v>522.71258544921875</v>
      </c>
      <c r="O120" s="5"/>
      <c r="P120" s="5"/>
      <c r="Q120" s="5"/>
      <c r="R120" s="5"/>
      <c r="S120" s="10">
        <v>1.8835625378414989E-3</v>
      </c>
      <c r="T120" s="11">
        <f t="shared" si="32"/>
        <v>432.53447845870454</v>
      </c>
      <c r="U120" s="12">
        <f t="shared" si="33"/>
        <v>525.12576254021178</v>
      </c>
      <c r="V120" s="12">
        <f t="shared" si="34"/>
        <v>5.8234236724935871</v>
      </c>
      <c r="X120" s="10">
        <v>1.5732398023828864E-3</v>
      </c>
      <c r="Y120" s="10">
        <v>925.7882080078125</v>
      </c>
      <c r="Z120" s="5"/>
      <c r="AA120" s="5"/>
      <c r="AB120" s="5"/>
      <c r="AC120" s="5"/>
      <c r="AD120" s="10">
        <v>1.5732398023828864E-3</v>
      </c>
      <c r="AE120" s="11">
        <f t="shared" si="35"/>
        <v>825.21725654045724</v>
      </c>
      <c r="AF120" s="12">
        <f t="shared" si="36"/>
        <v>922.34931310941045</v>
      </c>
      <c r="AG120" s="12">
        <f t="shared" si="49"/>
        <v>11.825998122255676</v>
      </c>
      <c r="AI120" s="10">
        <v>1.3945414684712887E-3</v>
      </c>
      <c r="AJ120" s="10">
        <v>1506.848876953125</v>
      </c>
      <c r="AK120" s="5"/>
      <c r="AL120" s="5"/>
      <c r="AM120" s="5"/>
      <c r="AN120" s="5"/>
      <c r="AO120" s="10">
        <v>1.3945414684712887E-3</v>
      </c>
      <c r="AP120" s="11">
        <f t="shared" si="37"/>
        <v>1376.7714676230505</v>
      </c>
      <c r="AQ120" s="12">
        <f t="shared" si="38"/>
        <v>1501.9493966129069</v>
      </c>
      <c r="AR120" s="12">
        <f t="shared" si="50"/>
        <v>24.004907604183995</v>
      </c>
      <c r="AS120" s="13"/>
      <c r="AU120" s="10">
        <v>1.142E-3</v>
      </c>
      <c r="AV120" s="10">
        <v>1654.009</v>
      </c>
      <c r="AW120" s="5"/>
      <c r="AX120" s="5"/>
      <c r="AY120" s="5"/>
      <c r="AZ120" s="5"/>
      <c r="BA120" s="10">
        <v>1.142E-3</v>
      </c>
      <c r="BB120" s="11">
        <f t="shared" si="39"/>
        <v>1529.7272569587756</v>
      </c>
      <c r="BC120" s="12">
        <f t="shared" si="40"/>
        <v>1666.7669210159975</v>
      </c>
      <c r="BD120" s="12">
        <f t="shared" si="51"/>
        <v>162.7645486504295</v>
      </c>
      <c r="BF120" s="10">
        <v>1.0120950173586607E-3</v>
      </c>
      <c r="BG120" s="10">
        <v>2258.36572265625</v>
      </c>
      <c r="BH120" s="5"/>
      <c r="BI120" s="5"/>
      <c r="BJ120" s="5"/>
      <c r="BK120" s="5"/>
      <c r="BL120" s="10">
        <v>1.0120950173586607E-3</v>
      </c>
      <c r="BM120" s="11">
        <f t="shared" si="41"/>
        <v>2125.2672345172336</v>
      </c>
      <c r="BN120" s="12">
        <f t="shared" si="42"/>
        <v>2293.8249490441717</v>
      </c>
      <c r="BO120" s="12">
        <f t="shared" si="52"/>
        <v>1257.3567360298839</v>
      </c>
      <c r="BQ120" s="10">
        <v>1.4284715289250016E-3</v>
      </c>
      <c r="BR120" s="10">
        <v>5390.951171875</v>
      </c>
      <c r="BS120" s="5"/>
      <c r="BT120" s="5"/>
      <c r="BU120" s="5"/>
      <c r="BV120" s="5"/>
      <c r="BW120" s="10">
        <v>1.4284715289250016E-3</v>
      </c>
      <c r="BX120" s="11">
        <f t="shared" si="43"/>
        <v>4984.6582557287238</v>
      </c>
      <c r="BY120" s="12">
        <f t="shared" si="44"/>
        <v>5330.7604594032127</v>
      </c>
      <c r="BZ120" s="12">
        <f t="shared" si="53"/>
        <v>3622.921867861367</v>
      </c>
      <c r="CB120" s="10">
        <v>1.6504578525200486E-3</v>
      </c>
      <c r="CC120" s="10">
        <v>9485.771484375</v>
      </c>
      <c r="CD120" s="5"/>
      <c r="CE120" s="5"/>
      <c r="CF120" s="5"/>
      <c r="CG120" s="5"/>
      <c r="CH120" s="10">
        <v>1.6504578525200486E-3</v>
      </c>
      <c r="CI120" s="11">
        <f t="shared" si="45"/>
        <v>8832.1163400167407</v>
      </c>
      <c r="CJ120" s="12">
        <f t="shared" si="46"/>
        <v>9387.8404644968996</v>
      </c>
      <c r="CK120" s="12">
        <f t="shared" si="54"/>
        <v>9590.4846543648982</v>
      </c>
    </row>
    <row r="121" spans="2:89" x14ac:dyDescent="0.2">
      <c r="B121" s="10">
        <v>1.9035624573007226E-3</v>
      </c>
      <c r="C121" s="10">
        <v>153.71450805664062</v>
      </c>
      <c r="D121" s="5"/>
      <c r="E121" s="5"/>
      <c r="F121" s="5"/>
      <c r="G121" s="5"/>
      <c r="H121" s="10">
        <v>1.9035624573007226E-3</v>
      </c>
      <c r="I121" s="11">
        <f t="shared" si="47"/>
        <v>109.87496827799438</v>
      </c>
      <c r="J121" s="12">
        <f t="shared" si="48"/>
        <v>153.90606236614863</v>
      </c>
      <c r="K121" s="12">
        <f t="shared" si="31"/>
        <v>3.6693053491089256E-2</v>
      </c>
      <c r="L121" s="13"/>
      <c r="M121" s="10">
        <v>1.9035624573007226E-3</v>
      </c>
      <c r="N121" s="10">
        <v>530.6495361328125</v>
      </c>
      <c r="O121" s="5"/>
      <c r="P121" s="5"/>
      <c r="Q121" s="5"/>
      <c r="R121" s="5"/>
      <c r="S121" s="10">
        <v>1.9035624573007226E-3</v>
      </c>
      <c r="T121" s="11">
        <f t="shared" si="32"/>
        <v>439.44179706416884</v>
      </c>
      <c r="U121" s="12">
        <f t="shared" si="33"/>
        <v>533.51170893396022</v>
      </c>
      <c r="V121" s="12">
        <f t="shared" si="34"/>
        <v>8.1920331436297946</v>
      </c>
      <c r="X121" s="10">
        <v>1.5932397218421102E-3</v>
      </c>
      <c r="Y121" s="10">
        <v>943.6204833984375</v>
      </c>
      <c r="Z121" s="5"/>
      <c r="AA121" s="5"/>
      <c r="AB121" s="5"/>
      <c r="AC121" s="5"/>
      <c r="AD121" s="10">
        <v>1.5932397218421102E-3</v>
      </c>
      <c r="AE121" s="11">
        <f t="shared" si="35"/>
        <v>841.00310906440041</v>
      </c>
      <c r="AF121" s="12">
        <f t="shared" si="36"/>
        <v>939.99323671486843</v>
      </c>
      <c r="AG121" s="12">
        <f t="shared" si="49"/>
        <v>13.156918503462812</v>
      </c>
      <c r="AI121" s="10">
        <v>1.4145413879305124E-3</v>
      </c>
      <c r="AJ121" s="10">
        <v>1540.6204833984375</v>
      </c>
      <c r="AK121" s="5"/>
      <c r="AL121" s="5"/>
      <c r="AM121" s="5"/>
      <c r="AN121" s="5"/>
      <c r="AO121" s="10">
        <v>1.4145413879305124E-3</v>
      </c>
      <c r="AP121" s="11">
        <f t="shared" si="37"/>
        <v>1406.4950104398511</v>
      </c>
      <c r="AQ121" s="12">
        <f t="shared" si="38"/>
        <v>1534.3754442531638</v>
      </c>
      <c r="AR121" s="12">
        <f t="shared" si="50"/>
        <v>39.00051392600114</v>
      </c>
      <c r="AS121" s="13"/>
      <c r="AU121" s="10">
        <v>1.1620000000000001E-3</v>
      </c>
      <c r="AV121" s="10">
        <v>1698.9570000000001</v>
      </c>
      <c r="AW121" s="5"/>
      <c r="AX121" s="5"/>
      <c r="AY121" s="5"/>
      <c r="AZ121" s="5"/>
      <c r="BA121" s="10">
        <v>1.1620000000000001E-3</v>
      </c>
      <c r="BB121" s="11">
        <f t="shared" si="39"/>
        <v>1570.088169784477</v>
      </c>
      <c r="BC121" s="12">
        <f t="shared" si="40"/>
        <v>1710.7435410924627</v>
      </c>
      <c r="BD121" s="12">
        <f t="shared" si="51"/>
        <v>138.92255092430909</v>
      </c>
      <c r="BF121" s="10">
        <v>1.0320949368178844E-3</v>
      </c>
      <c r="BG121" s="10">
        <v>2329.892578125</v>
      </c>
      <c r="BH121" s="5"/>
      <c r="BI121" s="5"/>
      <c r="BJ121" s="5"/>
      <c r="BK121" s="5"/>
      <c r="BL121" s="10">
        <v>1.0320949368178844E-3</v>
      </c>
      <c r="BM121" s="11">
        <f t="shared" si="41"/>
        <v>2188.5732554667738</v>
      </c>
      <c r="BN121" s="12">
        <f t="shared" si="42"/>
        <v>2362.1518530307917</v>
      </c>
      <c r="BO121" s="12">
        <f t="shared" si="52"/>
        <v>1040.660817447442</v>
      </c>
      <c r="BQ121" s="10">
        <v>1.4484715647995472E-3</v>
      </c>
      <c r="BR121" s="10">
        <v>5509.49609375</v>
      </c>
      <c r="BS121" s="5"/>
      <c r="BT121" s="5"/>
      <c r="BU121" s="5"/>
      <c r="BV121" s="5"/>
      <c r="BW121" s="10">
        <v>1.4484715647995472E-3</v>
      </c>
      <c r="BX121" s="11">
        <f t="shared" si="43"/>
        <v>5089.7091618295135</v>
      </c>
      <c r="BY121" s="12">
        <f t="shared" si="44"/>
        <v>5443.1054162160444</v>
      </c>
      <c r="BZ121" s="12">
        <f t="shared" si="53"/>
        <v>4407.7220634176729</v>
      </c>
      <c r="CB121" s="10">
        <v>1.6704577719792724E-3</v>
      </c>
      <c r="CC121" s="10">
        <v>9648.296875</v>
      </c>
      <c r="CD121" s="5"/>
      <c r="CE121" s="5"/>
      <c r="CF121" s="5"/>
      <c r="CG121" s="5"/>
      <c r="CH121" s="10">
        <v>1.6704577719792724E-3</v>
      </c>
      <c r="CI121" s="11">
        <f t="shared" si="45"/>
        <v>8993.1404457963454</v>
      </c>
      <c r="CJ121" s="12">
        <f t="shared" si="46"/>
        <v>9558.9963412767502</v>
      </c>
      <c r="CK121" s="12">
        <f t="shared" si="54"/>
        <v>7974.5853232572799</v>
      </c>
    </row>
    <row r="122" spans="2:89" x14ac:dyDescent="0.2">
      <c r="B122" s="10">
        <v>1.9235624931752682E-3</v>
      </c>
      <c r="C122" s="10">
        <v>156.13551330566406</v>
      </c>
      <c r="D122" s="5"/>
      <c r="E122" s="5"/>
      <c r="F122" s="5"/>
      <c r="G122" s="5"/>
      <c r="H122" s="10">
        <v>1.9235624931752682E-3</v>
      </c>
      <c r="I122" s="11">
        <f t="shared" si="47"/>
        <v>111.61113300600393</v>
      </c>
      <c r="J122" s="12">
        <f t="shared" si="48"/>
        <v>156.33797457595136</v>
      </c>
      <c r="K122" s="12">
        <f t="shared" si="31"/>
        <v>4.0990565966347724E-2</v>
      </c>
      <c r="L122" s="13"/>
      <c r="M122" s="10">
        <v>1.9235624931752682E-3</v>
      </c>
      <c r="N122" s="10">
        <v>538.60784912109375</v>
      </c>
      <c r="O122" s="5"/>
      <c r="P122" s="5"/>
      <c r="Q122" s="5"/>
      <c r="R122" s="5"/>
      <c r="S122" s="10">
        <v>1.9235624931752682E-3</v>
      </c>
      <c r="T122" s="11">
        <f t="shared" si="32"/>
        <v>446.38553830053144</v>
      </c>
      <c r="U122" s="12">
        <f t="shared" si="33"/>
        <v>541.94187483569408</v>
      </c>
      <c r="V122" s="12">
        <f t="shared" si="34"/>
        <v>11.115727465616239</v>
      </c>
      <c r="X122" s="10">
        <v>1.6132397577166557E-3</v>
      </c>
      <c r="Y122" s="10">
        <v>961.50341796875</v>
      </c>
      <c r="Z122" s="5"/>
      <c r="AA122" s="5"/>
      <c r="AB122" s="5"/>
      <c r="AC122" s="5"/>
      <c r="AD122" s="10">
        <v>1.6132397577166557E-3</v>
      </c>
      <c r="AE122" s="11">
        <f t="shared" si="35"/>
        <v>856.88844770392257</v>
      </c>
      <c r="AF122" s="12">
        <f t="shared" si="36"/>
        <v>957.74835643218773</v>
      </c>
      <c r="AG122" s="12">
        <f t="shared" si="49"/>
        <v>14.100487143369367</v>
      </c>
      <c r="AI122" s="10">
        <v>1.434541423805058E-3</v>
      </c>
      <c r="AJ122" s="10">
        <v>1574.234130859375</v>
      </c>
      <c r="AK122" s="5"/>
      <c r="AL122" s="5"/>
      <c r="AM122" s="5"/>
      <c r="AN122" s="5"/>
      <c r="AO122" s="10">
        <v>1.434541423805058E-3</v>
      </c>
      <c r="AP122" s="11">
        <f t="shared" si="37"/>
        <v>1436.4296055205709</v>
      </c>
      <c r="AQ122" s="12">
        <f t="shared" si="38"/>
        <v>1567.031733315401</v>
      </c>
      <c r="AR122" s="12">
        <f t="shared" si="50"/>
        <v>51.874530381443137</v>
      </c>
      <c r="AS122" s="13"/>
      <c r="AU122" s="10">
        <v>1.1820000000000001E-3</v>
      </c>
      <c r="AV122" s="10">
        <v>1743.991</v>
      </c>
      <c r="AW122" s="5"/>
      <c r="AX122" s="5"/>
      <c r="AY122" s="5"/>
      <c r="AZ122" s="5"/>
      <c r="BA122" s="10">
        <v>1.1820000000000001E-3</v>
      </c>
      <c r="BB122" s="11">
        <f t="shared" si="39"/>
        <v>1610.7979345012604</v>
      </c>
      <c r="BC122" s="12">
        <f t="shared" si="40"/>
        <v>1755.1002647395119</v>
      </c>
      <c r="BD122" s="12">
        <f t="shared" si="51"/>
        <v>123.41576305256241</v>
      </c>
      <c r="BF122" s="10">
        <v>1.05209497269243E-3</v>
      </c>
      <c r="BG122" s="10">
        <v>2402.19677734375</v>
      </c>
      <c r="BH122" s="5"/>
      <c r="BI122" s="5"/>
      <c r="BJ122" s="5"/>
      <c r="BK122" s="5"/>
      <c r="BL122" s="10">
        <v>1.05209497269243E-3</v>
      </c>
      <c r="BM122" s="11">
        <f t="shared" si="41"/>
        <v>2252.4960319873089</v>
      </c>
      <c r="BN122" s="12">
        <f t="shared" si="42"/>
        <v>2431.1444282766461</v>
      </c>
      <c r="BO122" s="12">
        <f t="shared" si="52"/>
        <v>837.96649453279861</v>
      </c>
      <c r="BQ122" s="10">
        <v>1.4684716006740928E-3</v>
      </c>
      <c r="BR122" s="10">
        <v>5627.58056640625</v>
      </c>
      <c r="BS122" s="5"/>
      <c r="BT122" s="5"/>
      <c r="BU122" s="5"/>
      <c r="BV122" s="5"/>
      <c r="BW122" s="10">
        <v>1.4684716006740928E-3</v>
      </c>
      <c r="BX122" s="11">
        <f t="shared" si="43"/>
        <v>5195.4878494215591</v>
      </c>
      <c r="BY122" s="12">
        <f t="shared" si="44"/>
        <v>5556.2286869267673</v>
      </c>
      <c r="BZ122" s="12">
        <f t="shared" si="53"/>
        <v>5091.0907052546254</v>
      </c>
      <c r="CB122" s="10">
        <v>1.6904578078538179E-3</v>
      </c>
      <c r="CC122" s="10">
        <v>9810.4287109375</v>
      </c>
      <c r="CD122" s="5"/>
      <c r="CE122" s="5"/>
      <c r="CF122" s="5"/>
      <c r="CG122" s="5"/>
      <c r="CH122" s="10">
        <v>1.6904578078538179E-3</v>
      </c>
      <c r="CI122" s="11">
        <f t="shared" si="45"/>
        <v>9155.1323537931439</v>
      </c>
      <c r="CJ122" s="12">
        <f t="shared" si="46"/>
        <v>9731.1809151962698</v>
      </c>
      <c r="CK122" s="12">
        <f t="shared" si="54"/>
        <v>6280.2131298437471</v>
      </c>
    </row>
    <row r="123" spans="2:89" x14ac:dyDescent="0.2">
      <c r="B123" s="10">
        <v>1.9435625290498137E-3</v>
      </c>
      <c r="C123" s="10">
        <v>158.56246948242188</v>
      </c>
      <c r="D123" s="5"/>
      <c r="E123" s="5"/>
      <c r="F123" s="5"/>
      <c r="G123" s="5"/>
      <c r="H123" s="10">
        <v>1.9435625290498137E-3</v>
      </c>
      <c r="I123" s="11">
        <f t="shared" si="47"/>
        <v>113.35634715231045</v>
      </c>
      <c r="J123" s="12">
        <f t="shared" si="48"/>
        <v>158.78256265140962</v>
      </c>
      <c r="K123" s="12">
        <f t="shared" si="31"/>
        <v>4.8441003035068077E-2</v>
      </c>
      <c r="L123" s="13"/>
      <c r="M123" s="10">
        <v>1.9435625290498137E-3</v>
      </c>
      <c r="N123" s="10">
        <v>546.59014892578125</v>
      </c>
      <c r="O123" s="5"/>
      <c r="P123" s="5"/>
      <c r="Q123" s="5"/>
      <c r="R123" s="5"/>
      <c r="S123" s="10">
        <v>1.9435625290498137E-3</v>
      </c>
      <c r="T123" s="11">
        <f t="shared" si="32"/>
        <v>453.36547242687732</v>
      </c>
      <c r="U123" s="12">
        <f t="shared" si="33"/>
        <v>550.41598132458932</v>
      </c>
      <c r="V123" s="12">
        <f t="shared" si="34"/>
        <v>14.636993543769547</v>
      </c>
      <c r="X123" s="10">
        <v>1.6332397935912013E-3</v>
      </c>
      <c r="Y123" s="10">
        <v>979.43792724609375</v>
      </c>
      <c r="Z123" s="5"/>
      <c r="AA123" s="5"/>
      <c r="AB123" s="5"/>
      <c r="AC123" s="5"/>
      <c r="AD123" s="10">
        <v>1.6332397935912013E-3</v>
      </c>
      <c r="AE123" s="11">
        <f t="shared" si="35"/>
        <v>872.87256279934093</v>
      </c>
      <c r="AF123" s="12">
        <f t="shared" si="36"/>
        <v>975.6138790713137</v>
      </c>
      <c r="AG123" s="12">
        <f t="shared" si="49"/>
        <v>14.623344443038601</v>
      </c>
      <c r="AI123" s="10">
        <v>1.4545414596796036E-3</v>
      </c>
      <c r="AJ123" s="10">
        <v>1607.8795166015625</v>
      </c>
      <c r="AK123" s="5"/>
      <c r="AL123" s="5"/>
      <c r="AM123" s="5"/>
      <c r="AN123" s="5"/>
      <c r="AO123" s="10">
        <v>1.4545414596796036E-3</v>
      </c>
      <c r="AP123" s="11">
        <f t="shared" si="37"/>
        <v>1466.5736052167185</v>
      </c>
      <c r="AQ123" s="12">
        <f t="shared" si="38"/>
        <v>1599.9164663446916</v>
      </c>
      <c r="AR123" s="12">
        <f t="shared" si="50"/>
        <v>63.410169393452165</v>
      </c>
      <c r="AS123" s="13"/>
      <c r="AU123" s="10">
        <v>1.2019999999999999E-3</v>
      </c>
      <c r="AV123" s="10">
        <v>1789.116</v>
      </c>
      <c r="AW123" s="5"/>
      <c r="AX123" s="5"/>
      <c r="AY123" s="5"/>
      <c r="AZ123" s="5"/>
      <c r="BA123" s="10">
        <v>1.2019999999999999E-3</v>
      </c>
      <c r="BB123" s="11">
        <f t="shared" si="39"/>
        <v>1651.853586933172</v>
      </c>
      <c r="BC123" s="12">
        <f t="shared" si="40"/>
        <v>1799.8338622373331</v>
      </c>
      <c r="BD123" s="12">
        <f t="shared" si="51"/>
        <v>114.87257093845014</v>
      </c>
      <c r="BF123" s="10">
        <v>1.0720950085669756E-3</v>
      </c>
      <c r="BG123" s="10">
        <v>2474.330078125</v>
      </c>
      <c r="BH123" s="5"/>
      <c r="BI123" s="5"/>
      <c r="BJ123" s="5"/>
      <c r="BK123" s="5"/>
      <c r="BL123" s="10">
        <v>1.0720950085669756E-3</v>
      </c>
      <c r="BM123" s="11">
        <f t="shared" si="41"/>
        <v>2317.029310051335</v>
      </c>
      <c r="BN123" s="12">
        <f t="shared" si="42"/>
        <v>2500.7959247391568</v>
      </c>
      <c r="BO123" s="12">
        <f t="shared" si="52"/>
        <v>700.44103700407584</v>
      </c>
      <c r="BQ123" s="10">
        <v>1.4884715201333165E-3</v>
      </c>
      <c r="BR123" s="10">
        <v>5745.42626953125</v>
      </c>
      <c r="BS123" s="5"/>
      <c r="BT123" s="5"/>
      <c r="BU123" s="5"/>
      <c r="BV123" s="5"/>
      <c r="BW123" s="10">
        <v>1.4884715201333165E-3</v>
      </c>
      <c r="BX123" s="11">
        <f t="shared" si="43"/>
        <v>5301.988723211367</v>
      </c>
      <c r="BY123" s="12">
        <f t="shared" si="44"/>
        <v>5670.1242877411514</v>
      </c>
      <c r="BZ123" s="12">
        <f t="shared" si="53"/>
        <v>5670.3884615163379</v>
      </c>
      <c r="CB123" s="10">
        <v>1.7104578437283635E-3</v>
      </c>
      <c r="CC123" s="10">
        <v>9972.1748046875</v>
      </c>
      <c r="CD123" s="5"/>
      <c r="CE123" s="5"/>
      <c r="CF123" s="5"/>
      <c r="CG123" s="5"/>
      <c r="CH123" s="10">
        <v>1.7104578437283635E-3</v>
      </c>
      <c r="CI123" s="11">
        <f t="shared" si="45"/>
        <v>9318.0853927524277</v>
      </c>
      <c r="CJ123" s="12">
        <f t="shared" si="46"/>
        <v>9904.3870952398393</v>
      </c>
      <c r="CK123" s="12">
        <f t="shared" si="54"/>
        <v>4595.1735521604742</v>
      </c>
    </row>
    <row r="124" spans="2:89" x14ac:dyDescent="0.2">
      <c r="B124" s="10">
        <v>1.9635625649243593E-3</v>
      </c>
      <c r="C124" s="10">
        <v>160.99801635742188</v>
      </c>
      <c r="D124" s="5"/>
      <c r="E124" s="5"/>
      <c r="F124" s="5"/>
      <c r="G124" s="5"/>
      <c r="H124" s="10">
        <v>1.9635625649243593E-3</v>
      </c>
      <c r="I124" s="11">
        <f t="shared" si="47"/>
        <v>115.11056403419759</v>
      </c>
      <c r="J124" s="12">
        <f t="shared" si="48"/>
        <v>161.2397612022605</v>
      </c>
      <c r="K124" s="12">
        <f t="shared" si="31"/>
        <v>5.844057000604895E-2</v>
      </c>
      <c r="L124" s="13"/>
      <c r="M124" s="10">
        <v>1.9635625649243593E-3</v>
      </c>
      <c r="N124" s="10">
        <v>554.59210205078125</v>
      </c>
      <c r="O124" s="5"/>
      <c r="P124" s="5"/>
      <c r="Q124" s="5"/>
      <c r="R124" s="5"/>
      <c r="S124" s="10">
        <v>1.9635625649243593E-3</v>
      </c>
      <c r="T124" s="11">
        <f t="shared" si="32"/>
        <v>460.38141273701603</v>
      </c>
      <c r="U124" s="12">
        <f t="shared" si="33"/>
        <v>558.9338017268534</v>
      </c>
      <c r="V124" s="12">
        <f t="shared" si="34"/>
        <v>18.850356077205038</v>
      </c>
      <c r="X124" s="10">
        <v>1.6532397130504251E-3</v>
      </c>
      <c r="Y124" s="10">
        <v>997.4249267578125</v>
      </c>
      <c r="Z124" s="5"/>
      <c r="AA124" s="5"/>
      <c r="AB124" s="5"/>
      <c r="AC124" s="5"/>
      <c r="AD124" s="10">
        <v>1.6532397130504251E-3</v>
      </c>
      <c r="AE124" s="11">
        <f t="shared" si="35"/>
        <v>888.9547537796351</v>
      </c>
      <c r="AF124" s="12">
        <f t="shared" si="36"/>
        <v>993.58902160063315</v>
      </c>
      <c r="AG124" s="12">
        <f t="shared" si="49"/>
        <v>14.714168374875166</v>
      </c>
      <c r="AI124" s="10">
        <v>1.4745413791388273E-3</v>
      </c>
      <c r="AJ124" s="10">
        <v>1641.5625</v>
      </c>
      <c r="AK124" s="5"/>
      <c r="AL124" s="5"/>
      <c r="AM124" s="5"/>
      <c r="AN124" s="5"/>
      <c r="AO124" s="10">
        <v>1.4745413791388273E-3</v>
      </c>
      <c r="AP124" s="11">
        <f t="shared" si="37"/>
        <v>1496.9253875390214</v>
      </c>
      <c r="AQ124" s="12">
        <f t="shared" si="38"/>
        <v>1633.0278738782986</v>
      </c>
      <c r="AR124" s="12">
        <f t="shared" si="50"/>
        <v>72.839843037228249</v>
      </c>
      <c r="AS124" s="13"/>
      <c r="AU124" s="10">
        <v>1.222E-3</v>
      </c>
      <c r="AV124" s="10">
        <v>1834.306</v>
      </c>
      <c r="AW124" s="5"/>
      <c r="AX124" s="5"/>
      <c r="AY124" s="5"/>
      <c r="AZ124" s="5"/>
      <c r="BA124" s="10">
        <v>1.222E-3</v>
      </c>
      <c r="BB124" s="11">
        <f t="shared" si="39"/>
        <v>1693.2522372053252</v>
      </c>
      <c r="BC124" s="12">
        <f t="shared" si="40"/>
        <v>1844.9411848233974</v>
      </c>
      <c r="BD124" s="12">
        <f t="shared" si="51"/>
        <v>113.10715622782168</v>
      </c>
      <c r="BF124" s="10">
        <v>1.0920949280261993E-3</v>
      </c>
      <c r="BG124" s="10">
        <v>2545.992919921875</v>
      </c>
      <c r="BH124" s="5"/>
      <c r="BI124" s="5"/>
      <c r="BJ124" s="5"/>
      <c r="BK124" s="5"/>
      <c r="BL124" s="10">
        <v>1.0920949280261993E-3</v>
      </c>
      <c r="BM124" s="11">
        <f t="shared" si="41"/>
        <v>2382.16698696088</v>
      </c>
      <c r="BN124" s="12">
        <f t="shared" si="42"/>
        <v>2571.0997557074224</v>
      </c>
      <c r="BO124" s="12">
        <f t="shared" si="52"/>
        <v>630.35320316244588</v>
      </c>
      <c r="BQ124" s="10">
        <v>1.5084715560078621E-3</v>
      </c>
      <c r="BR124" s="10">
        <v>5863.17822265625</v>
      </c>
      <c r="BS124" s="5"/>
      <c r="BT124" s="5"/>
      <c r="BU124" s="5"/>
      <c r="BV124" s="5"/>
      <c r="BW124" s="10">
        <v>1.5084715560078621E-3</v>
      </c>
      <c r="BX124" s="11">
        <f t="shared" si="43"/>
        <v>5409.2081503640975</v>
      </c>
      <c r="BY124" s="12">
        <f t="shared" si="44"/>
        <v>5784.7883335839651</v>
      </c>
      <c r="BZ124" s="12">
        <f t="shared" si="53"/>
        <v>6144.9747087651249</v>
      </c>
      <c r="CB124" s="10">
        <v>1.7304577631875873E-3</v>
      </c>
      <c r="CC124" s="10">
        <v>10133.5576171875</v>
      </c>
      <c r="CD124" s="5"/>
      <c r="CE124" s="5"/>
      <c r="CF124" s="5"/>
      <c r="CG124" s="5"/>
      <c r="CH124" s="10">
        <v>1.7304577631875873E-3</v>
      </c>
      <c r="CI124" s="11">
        <f t="shared" si="45"/>
        <v>9481.992969961153</v>
      </c>
      <c r="CJ124" s="12">
        <f t="shared" si="46"/>
        <v>10078.607873875417</v>
      </c>
      <c r="CK124" s="12">
        <f t="shared" si="54"/>
        <v>3019.4742900638353</v>
      </c>
    </row>
    <row r="125" spans="2:89" x14ac:dyDescent="0.2">
      <c r="B125" s="10">
        <v>1.9835624843835831E-3</v>
      </c>
      <c r="C125" s="10">
        <v>163.43994140625</v>
      </c>
      <c r="D125" s="5"/>
      <c r="E125" s="5"/>
      <c r="F125" s="5"/>
      <c r="G125" s="5"/>
      <c r="H125" s="10">
        <v>1.9835624843835831E-3</v>
      </c>
      <c r="I125" s="11">
        <f t="shared" si="47"/>
        <v>116.87372739506358</v>
      </c>
      <c r="J125" s="12">
        <f t="shared" si="48"/>
        <v>163.70949142773438</v>
      </c>
      <c r="K125" s="12">
        <f t="shared" si="31"/>
        <v>7.2657214082228402E-2</v>
      </c>
      <c r="L125" s="13"/>
      <c r="M125" s="10">
        <v>1.9835624843835831E-3</v>
      </c>
      <c r="N125" s="10">
        <v>562.6151123046875</v>
      </c>
      <c r="O125" s="5"/>
      <c r="P125" s="5"/>
      <c r="Q125" s="5"/>
      <c r="R125" s="5"/>
      <c r="S125" s="10">
        <v>1.9835624843835831E-3</v>
      </c>
      <c r="T125" s="11">
        <f t="shared" si="32"/>
        <v>467.4331342342756</v>
      </c>
      <c r="U125" s="12">
        <f t="shared" si="33"/>
        <v>567.4950628814903</v>
      </c>
      <c r="V125" s="12">
        <f t="shared" si="34"/>
        <v>23.813917632037963</v>
      </c>
      <c r="X125" s="10">
        <v>1.6732397489249706E-3</v>
      </c>
      <c r="Y125" s="10">
        <v>1015.465087890625</v>
      </c>
      <c r="Z125" s="5"/>
      <c r="AA125" s="5"/>
      <c r="AB125" s="5"/>
      <c r="AC125" s="5"/>
      <c r="AD125" s="10">
        <v>1.6732397489249706E-3</v>
      </c>
      <c r="AE125" s="11">
        <f t="shared" si="35"/>
        <v>905.13461223746174</v>
      </c>
      <c r="AF125" s="12">
        <f t="shared" si="36"/>
        <v>1011.673327541286</v>
      </c>
      <c r="AG125" s="12">
        <f t="shared" si="49"/>
        <v>14.377446546819634</v>
      </c>
      <c r="AI125" s="10">
        <v>1.4945414150133729E-3</v>
      </c>
      <c r="AJ125" s="10">
        <v>1675.2918701171875</v>
      </c>
      <c r="AK125" s="5"/>
      <c r="AL125" s="5"/>
      <c r="AM125" s="5"/>
      <c r="AN125" s="5"/>
      <c r="AO125" s="10">
        <v>1.4945414150133729E-3</v>
      </c>
      <c r="AP125" s="11">
        <f t="shared" si="37"/>
        <v>1527.4838906175912</v>
      </c>
      <c r="AQ125" s="12">
        <f t="shared" si="38"/>
        <v>1666.3647974996834</v>
      </c>
      <c r="AR125" s="12">
        <f t="shared" si="50"/>
        <v>79.692625518191662</v>
      </c>
      <c r="AS125" s="13"/>
      <c r="AU125" s="10">
        <v>1.242E-3</v>
      </c>
      <c r="AV125" s="10">
        <v>1879.587</v>
      </c>
      <c r="AW125" s="5"/>
      <c r="AX125" s="5"/>
      <c r="AY125" s="5"/>
      <c r="AZ125" s="5"/>
      <c r="BA125" s="10">
        <v>1.242E-3</v>
      </c>
      <c r="BB125" s="11">
        <f t="shared" si="39"/>
        <v>1734.9910666906499</v>
      </c>
      <c r="BC125" s="12">
        <f t="shared" si="40"/>
        <v>1890.4191613656833</v>
      </c>
      <c r="BD125" s="12">
        <f t="shared" si="51"/>
        <v>117.335719852202</v>
      </c>
      <c r="BF125" s="10">
        <v>1.1120949639007449E-3</v>
      </c>
      <c r="BG125" s="10">
        <v>2618.388427734375</v>
      </c>
      <c r="BH125" s="5"/>
      <c r="BI125" s="5"/>
      <c r="BJ125" s="5"/>
      <c r="BK125" s="5"/>
      <c r="BL125" s="10">
        <v>1.1120949639007449E-3</v>
      </c>
      <c r="BM125" s="11">
        <f t="shared" si="41"/>
        <v>2447.9042571818518</v>
      </c>
      <c r="BN125" s="12">
        <f t="shared" si="42"/>
        <v>2642.0507345141777</v>
      </c>
      <c r="BO125" s="12">
        <f t="shared" si="52"/>
        <v>559.90476214149908</v>
      </c>
      <c r="BQ125" s="10">
        <v>1.5284715918824077E-3</v>
      </c>
      <c r="BR125" s="10">
        <v>5980.84228515625</v>
      </c>
      <c r="BS125" s="5"/>
      <c r="BT125" s="5"/>
      <c r="BU125" s="5"/>
      <c r="BV125" s="5"/>
      <c r="BW125" s="10">
        <v>1.5284715918824077E-3</v>
      </c>
      <c r="BX125" s="11">
        <f t="shared" si="43"/>
        <v>5517.1407376004463</v>
      </c>
      <c r="BY125" s="12">
        <f t="shared" si="44"/>
        <v>5900.215056701717</v>
      </c>
      <c r="BZ125" s="12">
        <f t="shared" si="53"/>
        <v>6500.7499682594553</v>
      </c>
      <c r="CB125" s="10">
        <v>1.7504577990621328E-3</v>
      </c>
      <c r="CC125" s="10">
        <v>10294.9248046875</v>
      </c>
      <c r="CD125" s="5"/>
      <c r="CE125" s="5"/>
      <c r="CF125" s="5"/>
      <c r="CG125" s="5"/>
      <c r="CH125" s="10">
        <v>1.7504577990621328E-3</v>
      </c>
      <c r="CI125" s="11">
        <f t="shared" si="45"/>
        <v>9646.8514557136314</v>
      </c>
      <c r="CJ125" s="12">
        <f t="shared" si="46"/>
        <v>10253.839393013204</v>
      </c>
      <c r="CK125" s="12">
        <f t="shared" si="54"/>
        <v>1688.011052446358</v>
      </c>
    </row>
    <row r="126" spans="2:89" x14ac:dyDescent="0.2">
      <c r="B126" s="10">
        <v>2.0000000949949026E-3</v>
      </c>
      <c r="C126" s="10">
        <v>165.45289611816406</v>
      </c>
      <c r="D126" s="5"/>
      <c r="E126" s="5"/>
      <c r="F126" s="5"/>
      <c r="G126" s="5"/>
      <c r="H126" s="10">
        <v>2.0000000949949026E-3</v>
      </c>
      <c r="I126" s="11">
        <f t="shared" si="47"/>
        <v>118.32951671768748</v>
      </c>
      <c r="J126" s="12">
        <f t="shared" si="48"/>
        <v>165.74867110433595</v>
      </c>
      <c r="K126" s="12">
        <f t="shared" si="31"/>
        <v>8.7482842444983111E-2</v>
      </c>
      <c r="L126" s="13"/>
      <c r="M126" s="10">
        <v>2.0000000949949026E-3</v>
      </c>
      <c r="N126" s="10">
        <v>569.26080322265625</v>
      </c>
      <c r="O126" s="5"/>
      <c r="P126" s="5"/>
      <c r="Q126" s="5"/>
      <c r="R126" s="5"/>
      <c r="S126" s="10">
        <v>2.0000000949949026E-3</v>
      </c>
      <c r="T126" s="11">
        <f t="shared" si="32"/>
        <v>473.25552204568402</v>
      </c>
      <c r="U126" s="12">
        <f t="shared" si="33"/>
        <v>574.56383078680449</v>
      </c>
      <c r="V126" s="12">
        <f t="shared" si="34"/>
        <v>28.12210134611599</v>
      </c>
      <c r="X126" s="10">
        <v>1.6932397847995162E-3</v>
      </c>
      <c r="Y126" s="10">
        <v>1033.559814453125</v>
      </c>
      <c r="Z126" s="5"/>
      <c r="AA126" s="5"/>
      <c r="AB126" s="5"/>
      <c r="AC126" s="5"/>
      <c r="AD126" s="10">
        <v>1.6932397847995162E-3</v>
      </c>
      <c r="AE126" s="11">
        <f t="shared" si="35"/>
        <v>921.41145992663337</v>
      </c>
      <c r="AF126" s="12">
        <f>AE126*$AB$33</f>
        <v>1029.866038814233</v>
      </c>
      <c r="AG126" s="12">
        <f>(AF126-Y126)^2</f>
        <v>13.643978470472156</v>
      </c>
      <c r="AI126" s="10">
        <v>1.5145414508879185E-3</v>
      </c>
      <c r="AJ126" s="10">
        <v>1709.0738525390625</v>
      </c>
      <c r="AK126" s="5"/>
      <c r="AL126" s="5"/>
      <c r="AM126" s="5"/>
      <c r="AN126" s="5"/>
      <c r="AO126" s="10">
        <v>1.5145414508879185E-3</v>
      </c>
      <c r="AP126" s="11">
        <f t="shared" si="37"/>
        <v>1558.247551671323</v>
      </c>
      <c r="AQ126" s="12">
        <f t="shared" si="38"/>
        <v>1699.9255323375637</v>
      </c>
      <c r="AR126" s="12">
        <f t="shared" si="50"/>
        <v>83.691762509150877</v>
      </c>
      <c r="AS126" s="13"/>
      <c r="AU126" s="10">
        <v>1.2620000000000001E-3</v>
      </c>
      <c r="AV126" s="10">
        <v>1924.9639999999999</v>
      </c>
      <c r="AW126" s="5"/>
      <c r="AX126" s="5"/>
      <c r="AY126" s="5"/>
      <c r="AZ126" s="5"/>
      <c r="BA126" s="10">
        <v>1.2620000000000001E-3</v>
      </c>
      <c r="BB126" s="11">
        <f t="shared" si="39"/>
        <v>1777.06732512948</v>
      </c>
      <c r="BC126" s="12">
        <f t="shared" si="40"/>
        <v>1936.2647952242241</v>
      </c>
      <c r="BD126" s="12">
        <f t="shared" si="51"/>
        <v>127.70797269984855</v>
      </c>
      <c r="BF126" s="10">
        <v>1.1320949997752905E-3</v>
      </c>
      <c r="BG126" s="10">
        <v>2690.915771484375</v>
      </c>
      <c r="BH126" s="5"/>
      <c r="BI126" s="5"/>
      <c r="BJ126" s="5"/>
      <c r="BK126" s="5"/>
      <c r="BL126" s="10">
        <v>1.1320949997752905E-3</v>
      </c>
      <c r="BM126" s="11">
        <f t="shared" si="41"/>
        <v>2514.2353302449042</v>
      </c>
      <c r="BN126" s="12">
        <f t="shared" si="42"/>
        <v>2713.6426114404053</v>
      </c>
      <c r="BO126" s="12">
        <f t="shared" si="52"/>
        <v>516.50925438701483</v>
      </c>
      <c r="BQ126" s="10">
        <v>1.5484715113416314E-3</v>
      </c>
      <c r="BR126" s="10">
        <v>6098.404296875</v>
      </c>
      <c r="BS126" s="5"/>
      <c r="BT126" s="5"/>
      <c r="BU126" s="5"/>
      <c r="BV126" s="5"/>
      <c r="BW126" s="10">
        <v>1.5484715113416314E-3</v>
      </c>
      <c r="BX126" s="11">
        <f t="shared" si="43"/>
        <v>5625.7811690817716</v>
      </c>
      <c r="BY126" s="12">
        <f t="shared" si="44"/>
        <v>6016.3987721585527</v>
      </c>
      <c r="BZ126" s="12">
        <f t="shared" si="53"/>
        <v>6724.9060840198536</v>
      </c>
      <c r="CB126" s="10">
        <v>1.7704578349366784E-3</v>
      </c>
      <c r="CC126" s="10">
        <v>10456.6640625</v>
      </c>
      <c r="CD126" s="5"/>
      <c r="CE126" s="5"/>
      <c r="CF126" s="5"/>
      <c r="CG126" s="5"/>
      <c r="CH126" s="10">
        <v>1.7704578349366784E-3</v>
      </c>
      <c r="CI126" s="11">
        <f t="shared" si="45"/>
        <v>9812.6544560268285</v>
      </c>
      <c r="CJ126" s="12">
        <f t="shared" si="46"/>
        <v>10430.074856355423</v>
      </c>
      <c r="CK126" s="12">
        <f t="shared" si="54"/>
        <v>706.98588339883656</v>
      </c>
    </row>
    <row r="127" spans="2:89" x14ac:dyDescent="0.2">
      <c r="O127" s="5"/>
      <c r="P127" s="5"/>
      <c r="Q127" s="5"/>
      <c r="R127" s="5"/>
      <c r="X127" s="10">
        <v>1.7132397042587399E-3</v>
      </c>
      <c r="Y127" s="10">
        <v>1051.7108154296875</v>
      </c>
      <c r="AD127" s="10">
        <v>1.7132397042587399E-3</v>
      </c>
      <c r="AE127" s="11">
        <f t="shared" si="35"/>
        <v>937.78462673743832</v>
      </c>
      <c r="AF127" s="12">
        <f t="shared" ref="AF127:AF142" si="55">AE127*$AB$33</f>
        <v>1048.166406434613</v>
      </c>
      <c r="AG127" s="12">
        <f t="shared" ref="AG127:AG142" si="56">(AF127-Y127)^2</f>
        <v>12.562835124364963</v>
      </c>
      <c r="AI127" s="10">
        <v>1.534541486762464E-3</v>
      </c>
      <c r="AJ127" s="10">
        <v>1742.908935546875</v>
      </c>
      <c r="AK127" s="5"/>
      <c r="AL127" s="5"/>
      <c r="AM127" s="5"/>
      <c r="AN127" s="5"/>
      <c r="AO127" s="10">
        <v>1.534541486762464E-3</v>
      </c>
      <c r="AP127" s="11">
        <f t="shared" si="37"/>
        <v>1589.2150115481525</v>
      </c>
      <c r="AQ127" s="12">
        <f t="shared" si="38"/>
        <v>1733.7085956639262</v>
      </c>
      <c r="AR127" s="12">
        <f t="shared" si="50"/>
        <v>84.646253961778527</v>
      </c>
      <c r="AS127" s="13"/>
      <c r="AU127" s="10">
        <v>1.2819999999999999E-3</v>
      </c>
      <c r="AV127" s="10">
        <v>1970.434</v>
      </c>
      <c r="AW127" s="5"/>
      <c r="AX127" s="5"/>
      <c r="AY127" s="5"/>
      <c r="AZ127" s="5"/>
      <c r="BA127" s="10">
        <v>1.2819999999999999E-3</v>
      </c>
      <c r="BB127" s="11">
        <f t="shared" si="39"/>
        <v>1819.4783279095602</v>
      </c>
      <c r="BC127" s="12">
        <f t="shared" si="40"/>
        <v>1982.4751612874475</v>
      </c>
      <c r="BD127" s="12">
        <f t="shared" si="51"/>
        <v>144.98956515032418</v>
      </c>
      <c r="BF127" s="10">
        <v>1.1520949192345142E-3</v>
      </c>
      <c r="BG127" s="10">
        <v>2763.56689453125</v>
      </c>
      <c r="BH127" s="5"/>
      <c r="BI127" s="5"/>
      <c r="BJ127" s="5"/>
      <c r="BK127" s="5"/>
      <c r="BL127" s="10">
        <v>1.1520949192345142E-3</v>
      </c>
      <c r="BM127" s="11">
        <f t="shared" si="41"/>
        <v>2581.1545459577078</v>
      </c>
      <c r="BN127" s="12">
        <f t="shared" si="42"/>
        <v>2785.8692773765438</v>
      </c>
      <c r="BO127" s="12">
        <f t="shared" si="52"/>
        <v>497.39628057805419</v>
      </c>
      <c r="BQ127" s="10">
        <v>1.568471547216177E-3</v>
      </c>
      <c r="BR127" s="10">
        <v>6215.87744140625</v>
      </c>
      <c r="BS127" s="5"/>
      <c r="BT127" s="5"/>
      <c r="BU127" s="5"/>
      <c r="BV127" s="5"/>
      <c r="BW127" s="10">
        <v>1.568471547216177E-3</v>
      </c>
      <c r="BX127" s="11">
        <f t="shared" si="43"/>
        <v>5735.1261191630929</v>
      </c>
      <c r="BY127" s="12">
        <f t="shared" si="44"/>
        <v>6133.3359233983647</v>
      </c>
      <c r="BZ127" s="12">
        <f t="shared" si="53"/>
        <v>6813.1021950460554</v>
      </c>
      <c r="CB127" s="10">
        <v>1.7904577543959022E-3</v>
      </c>
      <c r="CC127" s="10">
        <v>10618.0771484375</v>
      </c>
      <c r="CD127" s="5"/>
      <c r="CE127" s="5"/>
      <c r="CF127" s="5"/>
      <c r="CG127" s="5"/>
      <c r="CH127" s="10">
        <v>1.7904577543959022E-3</v>
      </c>
      <c r="CI127" s="11">
        <f t="shared" si="45"/>
        <v>9979.3956474179286</v>
      </c>
      <c r="CJ127" s="12">
        <f t="shared" si="46"/>
        <v>10607.307542540444</v>
      </c>
      <c r="CK127" s="12">
        <f t="shared" si="54"/>
        <v>115.98441117790237</v>
      </c>
    </row>
    <row r="128" spans="2:89" x14ac:dyDescent="0.2">
      <c r="O128" s="5"/>
      <c r="P128" s="5"/>
      <c r="Q128" s="5"/>
      <c r="R128" s="5"/>
      <c r="X128" s="10">
        <v>1.7332397401332855E-3</v>
      </c>
      <c r="Y128" s="10">
        <v>1069.9171142578125</v>
      </c>
      <c r="AD128" s="10">
        <v>1.7332397401332855E-3</v>
      </c>
      <c r="AE128" s="11">
        <f t="shared" si="35"/>
        <v>954.25373884717123</v>
      </c>
      <c r="AF128" s="12">
        <f t="shared" si="55"/>
        <v>1066.5740125789825</v>
      </c>
      <c r="AG128" s="12">
        <f t="shared" si="56"/>
        <v>11.176328834995651</v>
      </c>
      <c r="AI128" s="10">
        <v>1.5545414062216878E-3</v>
      </c>
      <c r="AJ128" s="10">
        <v>1776.798828125</v>
      </c>
      <c r="AK128" s="5"/>
      <c r="AL128" s="5"/>
      <c r="AM128" s="5"/>
      <c r="AN128" s="5"/>
      <c r="AO128" s="10">
        <v>1.5545414062216878E-3</v>
      </c>
      <c r="AP128" s="11">
        <f t="shared" si="37"/>
        <v>1620.3847557372706</v>
      </c>
      <c r="AQ128" s="12">
        <f t="shared" si="38"/>
        <v>1767.7123352665849</v>
      </c>
      <c r="AR128" s="12">
        <f t="shared" si="50"/>
        <v>82.564352466028851</v>
      </c>
      <c r="AS128" s="13"/>
      <c r="AU128" s="10">
        <v>1.302E-3</v>
      </c>
      <c r="AV128" s="10">
        <v>2015.9949999999999</v>
      </c>
      <c r="AW128" s="5"/>
      <c r="AX128" s="5"/>
      <c r="AY128" s="5"/>
      <c r="AZ128" s="5"/>
      <c r="BA128" s="10">
        <v>1.302E-3</v>
      </c>
      <c r="BB128" s="11">
        <f t="shared" si="39"/>
        <v>1862.2214534952132</v>
      </c>
      <c r="BC128" s="12">
        <f t="shared" si="40"/>
        <v>2029.0474031710335</v>
      </c>
      <c r="BD128" s="12">
        <f t="shared" si="51"/>
        <v>170.36522853920732</v>
      </c>
      <c r="BF128" s="10">
        <v>1.1720949551090598E-3</v>
      </c>
      <c r="BG128" s="10">
        <v>2836.307373046875</v>
      </c>
      <c r="BH128" s="5"/>
      <c r="BI128" s="5"/>
      <c r="BJ128" s="5"/>
      <c r="BK128" s="5"/>
      <c r="BL128" s="10">
        <v>1.1720949551090598E-3</v>
      </c>
      <c r="BM128" s="11">
        <f t="shared" si="41"/>
        <v>2648.6575522450285</v>
      </c>
      <c r="BN128" s="12">
        <f t="shared" si="42"/>
        <v>2858.7260350786005</v>
      </c>
      <c r="BO128" s="12">
        <f t="shared" si="52"/>
        <v>502.59640729273002</v>
      </c>
      <c r="BQ128" s="10">
        <v>1.5884715830907226E-3</v>
      </c>
      <c r="BR128" s="10">
        <v>6333.22802734375</v>
      </c>
      <c r="BS128" s="5"/>
      <c r="BT128" s="5"/>
      <c r="BU128" s="5"/>
      <c r="BV128" s="5"/>
      <c r="BW128" s="10">
        <v>1.5884715830907226E-3</v>
      </c>
      <c r="BX128" s="11">
        <f t="shared" si="43"/>
        <v>5845.170455204021</v>
      </c>
      <c r="BY128" s="12">
        <f t="shared" si="44"/>
        <v>6251.0210214036433</v>
      </c>
      <c r="BZ128" s="12">
        <f t="shared" si="53"/>
        <v>6757.9918256367355</v>
      </c>
      <c r="CB128" s="10">
        <v>1.8104577902704477E-3</v>
      </c>
      <c r="CC128" s="10">
        <v>10779.6630859375</v>
      </c>
      <c r="CD128" s="5"/>
      <c r="CE128" s="5"/>
      <c r="CF128" s="5"/>
      <c r="CG128" s="5"/>
      <c r="CH128" s="10">
        <v>1.8104577902704477E-3</v>
      </c>
      <c r="CI128" s="11">
        <f t="shared" si="45"/>
        <v>10147.071710750886</v>
      </c>
      <c r="CJ128" s="12">
        <f t="shared" si="46"/>
        <v>10785.533923589417</v>
      </c>
      <c r="CK128" s="12">
        <f t="shared" si="54"/>
        <v>34.466734735167485</v>
      </c>
    </row>
    <row r="129" spans="15:89" x14ac:dyDescent="0.2">
      <c r="O129" s="5"/>
      <c r="P129" s="5"/>
      <c r="Q129" s="5"/>
      <c r="R129" s="5"/>
      <c r="X129" s="10">
        <v>1.7532397760078311E-3</v>
      </c>
      <c r="Y129" s="10">
        <v>1088.178955078125</v>
      </c>
      <c r="AD129" s="10">
        <v>1.7532397760078311E-3</v>
      </c>
      <c r="AE129" s="11">
        <f t="shared" si="35"/>
        <v>970.81814659471013</v>
      </c>
      <c r="AF129" s="12">
        <f t="shared" si="55"/>
        <v>1085.0881311179685</v>
      </c>
      <c r="AG129" s="12">
        <f t="shared" si="56"/>
        <v>9.5531927526775888</v>
      </c>
      <c r="AI129" s="10">
        <v>1.5745414420962334E-3</v>
      </c>
      <c r="AJ129" s="10">
        <v>1810.7452392578125</v>
      </c>
      <c r="AK129" s="5"/>
      <c r="AL129" s="5"/>
      <c r="AM129" s="5"/>
      <c r="AN129" s="5"/>
      <c r="AO129" s="10">
        <v>1.5745414420962334E-3</v>
      </c>
      <c r="AP129" s="11">
        <f t="shared" si="37"/>
        <v>1651.7558404184917</v>
      </c>
      <c r="AQ129" s="12">
        <f t="shared" si="38"/>
        <v>1801.9357215119433</v>
      </c>
      <c r="AR129" s="12">
        <f t="shared" si="50"/>
        <v>77.607602914785119</v>
      </c>
      <c r="AS129" s="13"/>
      <c r="AU129" s="10">
        <v>1.322E-3</v>
      </c>
      <c r="AV129" s="10">
        <v>2061.645</v>
      </c>
      <c r="AW129" s="5"/>
      <c r="AX129" s="5"/>
      <c r="AY129" s="5"/>
      <c r="AZ129" s="5"/>
      <c r="BA129" s="10">
        <v>1.322E-3</v>
      </c>
      <c r="BB129" s="11">
        <f t="shared" si="39"/>
        <v>1905.2941409952689</v>
      </c>
      <c r="BC129" s="12">
        <f t="shared" si="40"/>
        <v>2075.9787305679715</v>
      </c>
      <c r="BD129" s="12">
        <f t="shared" si="51"/>
        <v>205.45583199520181</v>
      </c>
      <c r="BF129" s="10">
        <v>1.1920949909836054E-3</v>
      </c>
      <c r="BG129" s="10">
        <v>2909.1884765625</v>
      </c>
      <c r="BH129" s="5"/>
      <c r="BI129" s="5"/>
      <c r="BJ129" s="5"/>
      <c r="BK129" s="5"/>
      <c r="BL129" s="10">
        <v>1.1920949909836054E-3</v>
      </c>
      <c r="BM129" s="11">
        <f t="shared" si="41"/>
        <v>2716.7389620621789</v>
      </c>
      <c r="BN129" s="12">
        <f t="shared" si="42"/>
        <v>2932.2070702483516</v>
      </c>
      <c r="BO129" s="12">
        <f t="shared" si="52"/>
        <v>529.85565527432516</v>
      </c>
      <c r="BQ129" s="10">
        <v>1.6084715025499463E-3</v>
      </c>
      <c r="BR129" s="10">
        <v>6450.43701171875</v>
      </c>
      <c r="BS129" s="5"/>
      <c r="BT129" s="5"/>
      <c r="BU129" s="5"/>
      <c r="BV129" s="5"/>
      <c r="BW129" s="10">
        <v>1.6084715025499463E-3</v>
      </c>
      <c r="BX129" s="11">
        <f t="shared" si="43"/>
        <v>5955.9091135862573</v>
      </c>
      <c r="BY129" s="12">
        <f t="shared" si="44"/>
        <v>6369.448650971417</v>
      </c>
      <c r="BZ129" s="12">
        <f t="shared" si="53"/>
        <v>6559.114576540147</v>
      </c>
      <c r="CB129" s="10">
        <v>1.8304578261449933E-3</v>
      </c>
      <c r="CC129" s="10">
        <v>10940.6494140625</v>
      </c>
      <c r="CD129" s="5"/>
      <c r="CE129" s="5"/>
      <c r="CF129" s="5"/>
      <c r="CG129" s="5"/>
      <c r="CH129" s="10">
        <v>1.8304578261449933E-3</v>
      </c>
      <c r="CI129" s="11">
        <f t="shared" si="45"/>
        <v>10315.676505308207</v>
      </c>
      <c r="CJ129" s="12">
        <f t="shared" si="46"/>
        <v>10964.747472405781</v>
      </c>
      <c r="CK129" s="12">
        <f t="shared" si="54"/>
        <v>580.7164159161789</v>
      </c>
    </row>
    <row r="130" spans="15:89" x14ac:dyDescent="0.2">
      <c r="O130" s="5"/>
      <c r="P130" s="5"/>
      <c r="Q130" s="5"/>
      <c r="R130" s="5"/>
      <c r="X130" s="10">
        <v>1.7732396954670548E-3</v>
      </c>
      <c r="Y130" s="10">
        <v>1106.496826171875</v>
      </c>
      <c r="AD130" s="10">
        <v>1.7732396954670548E-3</v>
      </c>
      <c r="AE130" s="11">
        <f t="shared" si="35"/>
        <v>987.47720761832545</v>
      </c>
      <c r="AF130" s="12">
        <f t="shared" si="55"/>
        <v>1103.7080440807629</v>
      </c>
      <c r="AG130" s="12">
        <f t="shared" si="56"/>
        <v>7.7773055517077179</v>
      </c>
      <c r="AI130" s="10">
        <v>1.5945414779707789E-3</v>
      </c>
      <c r="AJ130" s="10">
        <v>1844.7528076171875</v>
      </c>
      <c r="AK130" s="5"/>
      <c r="AL130" s="5"/>
      <c r="AM130" s="5"/>
      <c r="AN130" s="5"/>
      <c r="AO130" s="10">
        <v>1.5945414779707789E-3</v>
      </c>
      <c r="AP130" s="11">
        <f t="shared" si="37"/>
        <v>1683.3268030337372</v>
      </c>
      <c r="AQ130" s="12">
        <f t="shared" si="38"/>
        <v>1836.3771588641584</v>
      </c>
      <c r="AR130" s="12">
        <f t="shared" si="50"/>
        <v>70.151492034117155</v>
      </c>
      <c r="AS130" s="13"/>
      <c r="AU130" s="10">
        <v>1.3420000000000001E-3</v>
      </c>
      <c r="AV130" s="10">
        <v>2107.38</v>
      </c>
      <c r="AW130" s="5"/>
      <c r="AX130" s="5"/>
      <c r="AY130" s="5"/>
      <c r="AZ130" s="5"/>
      <c r="BA130" s="10">
        <v>1.3420000000000001E-3</v>
      </c>
      <c r="BB130" s="11">
        <f t="shared" si="39"/>
        <v>1948.6938878602969</v>
      </c>
      <c r="BC130" s="12">
        <f t="shared" si="40"/>
        <v>2123.2664167394978</v>
      </c>
      <c r="BD130" s="12">
        <f t="shared" si="51"/>
        <v>252.37823682099241</v>
      </c>
      <c r="BF130" s="10">
        <v>1.212095026858151E-3</v>
      </c>
      <c r="BG130" s="10">
        <v>2982.223388671875</v>
      </c>
      <c r="BH130" s="5"/>
      <c r="BI130" s="5"/>
      <c r="BJ130" s="5"/>
      <c r="BK130" s="5"/>
      <c r="BL130" s="10">
        <v>1.212095026858151E-3</v>
      </c>
      <c r="BM130" s="11">
        <f t="shared" si="41"/>
        <v>2785.393902537885</v>
      </c>
      <c r="BN130" s="12">
        <f t="shared" si="42"/>
        <v>3006.307123540751</v>
      </c>
      <c r="BO130" s="12">
        <f t="shared" si="52"/>
        <v>580.02628523431542</v>
      </c>
      <c r="BQ130" s="10">
        <v>1.6284715384244919E-3</v>
      </c>
      <c r="BR130" s="10">
        <v>6567.59423828125</v>
      </c>
      <c r="BS130" s="5"/>
      <c r="BT130" s="5"/>
      <c r="BU130" s="5"/>
      <c r="BV130" s="5"/>
      <c r="BW130" s="10">
        <v>1.6284715384244919E-3</v>
      </c>
      <c r="BX130" s="11">
        <f t="shared" si="43"/>
        <v>6067.339049132438</v>
      </c>
      <c r="BY130" s="12">
        <f t="shared" si="44"/>
        <v>6488.6155554870384</v>
      </c>
      <c r="BZ130" s="12">
        <f t="shared" si="53"/>
        <v>6237.632335908701</v>
      </c>
      <c r="CB130" s="10">
        <v>1.8504578620195389E-3</v>
      </c>
      <c r="CC130" s="10">
        <v>11101.345703125</v>
      </c>
      <c r="CD130" s="5"/>
      <c r="CE130" s="5"/>
      <c r="CF130" s="5"/>
      <c r="CG130" s="5"/>
      <c r="CH130" s="10">
        <v>1.8504578620195389E-3</v>
      </c>
      <c r="CI130" s="11">
        <f t="shared" si="45"/>
        <v>10485.204943227458</v>
      </c>
      <c r="CJ130" s="12">
        <f t="shared" si="46"/>
        <v>11144.942780994559</v>
      </c>
      <c r="CK130" s="12">
        <f t="shared" si="54"/>
        <v>1900.7051987644036</v>
      </c>
    </row>
    <row r="131" spans="15:89" x14ac:dyDescent="0.2">
      <c r="O131" s="5"/>
      <c r="P131" s="5"/>
      <c r="Q131" s="5"/>
      <c r="R131" s="5"/>
      <c r="X131" s="10">
        <v>1.7932397313416004E-3</v>
      </c>
      <c r="Y131" s="10">
        <v>1124.8709716796875</v>
      </c>
      <c r="AD131" s="10">
        <v>1.7932397313416004E-3</v>
      </c>
      <c r="AE131" s="11">
        <f t="shared" si="35"/>
        <v>1004.2305799893703</v>
      </c>
      <c r="AF131" s="12">
        <f t="shared" si="55"/>
        <v>1122.4333692920659</v>
      </c>
      <c r="AG131" s="12">
        <f t="shared" si="56"/>
        <v>5.9419054001385714</v>
      </c>
      <c r="AI131" s="10">
        <v>1.6145413974300027E-3</v>
      </c>
      <c r="AJ131" s="10">
        <v>1878.826416015625</v>
      </c>
      <c r="AK131" s="5"/>
      <c r="AL131" s="5"/>
      <c r="AM131" s="5"/>
      <c r="AN131" s="5"/>
      <c r="AO131" s="10">
        <v>1.6145413974300027E-3</v>
      </c>
      <c r="AP131" s="11">
        <f t="shared" si="37"/>
        <v>1715.0962005631491</v>
      </c>
      <c r="AQ131" s="12">
        <f t="shared" si="38"/>
        <v>1871.0350731020499</v>
      </c>
      <c r="AR131" s="12">
        <f t="shared" si="50"/>
        <v>60.705024396917487</v>
      </c>
      <c r="AS131" s="13"/>
      <c r="AU131" s="10">
        <v>1.3619999999999999E-3</v>
      </c>
      <c r="AV131" s="10">
        <v>2153.1999999999998</v>
      </c>
      <c r="AW131" s="5"/>
      <c r="AX131" s="5"/>
      <c r="AY131" s="5"/>
      <c r="AZ131" s="5"/>
      <c r="BA131" s="10">
        <v>1.3619999999999999E-3</v>
      </c>
      <c r="BB131" s="11">
        <f t="shared" si="39"/>
        <v>1992.4182477004292</v>
      </c>
      <c r="BC131" s="12">
        <f t="shared" si="40"/>
        <v>2170.9077961374314</v>
      </c>
      <c r="BD131" s="12">
        <f t="shared" si="51"/>
        <v>313.56604404483801</v>
      </c>
      <c r="BF131" s="10">
        <v>1.2320949463173747E-3</v>
      </c>
      <c r="BG131" s="10">
        <v>3055.40283203125</v>
      </c>
      <c r="BH131" s="5"/>
      <c r="BI131" s="5"/>
      <c r="BJ131" s="5"/>
      <c r="BK131" s="5"/>
      <c r="BL131" s="10">
        <v>1.2320949463173747E-3</v>
      </c>
      <c r="BM131" s="11">
        <f t="shared" si="41"/>
        <v>2854.6172173437349</v>
      </c>
      <c r="BN131" s="12">
        <f t="shared" si="42"/>
        <v>3081.0206296722595</v>
      </c>
      <c r="BO131" s="12">
        <f t="shared" si="52"/>
        <v>656.27155597571061</v>
      </c>
      <c r="BQ131" s="10">
        <v>1.6484715742990375E-3</v>
      </c>
      <c r="BR131" s="10">
        <v>6684.70947265625</v>
      </c>
      <c r="BS131" s="5"/>
      <c r="BT131" s="5"/>
      <c r="BU131" s="5"/>
      <c r="BV131" s="5"/>
      <c r="BW131" s="10">
        <v>1.6484715742990375E-3</v>
      </c>
      <c r="BX131" s="11">
        <f t="shared" si="43"/>
        <v>6179.4553650040561</v>
      </c>
      <c r="BY131" s="12">
        <f t="shared" si="44"/>
        <v>6608.5164981074286</v>
      </c>
      <c r="BZ131" s="12">
        <f t="shared" si="53"/>
        <v>5805.3693705973519</v>
      </c>
      <c r="CB131" s="10">
        <v>1.8704577814787626E-3</v>
      </c>
      <c r="CC131" s="10">
        <v>11262.1455078125</v>
      </c>
      <c r="CD131" s="5"/>
      <c r="CE131" s="5"/>
      <c r="CF131" s="5"/>
      <c r="CG131" s="5"/>
      <c r="CH131" s="10">
        <v>1.8704577814787626E-3</v>
      </c>
      <c r="CI131" s="11">
        <f t="shared" si="45"/>
        <v>10655.651024565623</v>
      </c>
      <c r="CJ131" s="12">
        <f t="shared" si="46"/>
        <v>11326.113471891314</v>
      </c>
      <c r="CK131" s="12">
        <f t="shared" si="54"/>
        <v>4091.9004283884992</v>
      </c>
    </row>
    <row r="132" spans="15:89" x14ac:dyDescent="0.2">
      <c r="O132" s="5"/>
      <c r="P132" s="5"/>
      <c r="Q132" s="5"/>
      <c r="R132" s="5"/>
      <c r="X132" s="10">
        <v>1.813239767216146E-3</v>
      </c>
      <c r="Y132" s="10">
        <v>1144.697509765625</v>
      </c>
      <c r="AD132" s="10">
        <v>1.813239767216146E-3</v>
      </c>
      <c r="AE132" s="11">
        <f t="shared" si="35"/>
        <v>1021.0776401356383</v>
      </c>
      <c r="AF132" s="12">
        <f t="shared" si="55"/>
        <v>1141.2634097822111</v>
      </c>
      <c r="AG132" s="12">
        <f t="shared" si="56"/>
        <v>11.793042696083649</v>
      </c>
      <c r="AI132" s="10">
        <v>1.6345414333045483E-3</v>
      </c>
      <c r="AJ132" s="10">
        <v>1912.97119140625</v>
      </c>
      <c r="AK132" s="5"/>
      <c r="AL132" s="5"/>
      <c r="AM132" s="5"/>
      <c r="AN132" s="5"/>
      <c r="AO132" s="10">
        <v>1.6345414333045483E-3</v>
      </c>
      <c r="AP132" s="11">
        <f t="shared" si="37"/>
        <v>1747.0631687780701</v>
      </c>
      <c r="AQ132" s="12">
        <f t="shared" si="38"/>
        <v>1905.9085214201191</v>
      </c>
      <c r="AR132" s="12">
        <f t="shared" si="50"/>
        <v>49.881307332994439</v>
      </c>
      <c r="AS132" s="13"/>
      <c r="AU132" s="10">
        <v>1.382E-3</v>
      </c>
      <c r="AV132" s="10">
        <v>2199.3000000000002</v>
      </c>
      <c r="AW132" s="5"/>
      <c r="AX132" s="5"/>
      <c r="AY132" s="5"/>
      <c r="AZ132" s="5"/>
      <c r="BA132" s="10">
        <v>1.382E-3</v>
      </c>
      <c r="BB132" s="11">
        <f t="shared" si="39"/>
        <v>2036.4648282157709</v>
      </c>
      <c r="BC132" s="12">
        <f t="shared" si="40"/>
        <v>2218.9002621491795</v>
      </c>
      <c r="BD132" s="12">
        <f t="shared" si="51"/>
        <v>384.17027631655247</v>
      </c>
      <c r="BF132" s="10">
        <v>1.2520949821919203E-3</v>
      </c>
      <c r="BG132" s="10">
        <v>3128.718017578125</v>
      </c>
      <c r="BH132" s="5"/>
      <c r="BI132" s="5"/>
      <c r="BJ132" s="5"/>
      <c r="BK132" s="5"/>
      <c r="BL132" s="10">
        <v>1.2520949821919203E-3</v>
      </c>
      <c r="BM132" s="11">
        <f t="shared" si="41"/>
        <v>2924.405076809946</v>
      </c>
      <c r="BN132" s="12">
        <f t="shared" si="42"/>
        <v>3156.3434552369922</v>
      </c>
      <c r="BO132" s="12">
        <f t="shared" si="52"/>
        <v>763.16480584395879</v>
      </c>
      <c r="BQ132" s="10">
        <v>1.6684714937582612E-3</v>
      </c>
      <c r="BR132" s="10">
        <v>6801.7275390625</v>
      </c>
      <c r="BS132" s="5"/>
      <c r="BT132" s="5"/>
      <c r="BU132" s="5"/>
      <c r="BV132" s="5"/>
      <c r="BW132" s="10">
        <v>1.6684714937582612E-3</v>
      </c>
      <c r="BX132" s="11">
        <f t="shared" si="43"/>
        <v>6292.2532260444223</v>
      </c>
      <c r="BY132" s="12">
        <f t="shared" si="44"/>
        <v>6729.146307954109</v>
      </c>
      <c r="BZ132" s="12">
        <f t="shared" si="53"/>
        <v>5268.0351092096607</v>
      </c>
      <c r="CB132" s="10">
        <v>1.8904578173533082E-3</v>
      </c>
      <c r="CC132" s="10">
        <v>11422.103515625</v>
      </c>
      <c r="CD132" s="5"/>
      <c r="CE132" s="5"/>
      <c r="CF132" s="5"/>
      <c r="CG132" s="5"/>
      <c r="CH132" s="10">
        <v>1.8904578173533082E-3</v>
      </c>
      <c r="CI132" s="11">
        <f t="shared" si="45"/>
        <v>10827.011808956629</v>
      </c>
      <c r="CJ132" s="12">
        <f t="shared" si="46"/>
        <v>11508.25641971969</v>
      </c>
      <c r="CK132" s="12">
        <f t="shared" si="54"/>
        <v>7422.3228839488193</v>
      </c>
    </row>
    <row r="133" spans="15:89" x14ac:dyDescent="0.2">
      <c r="O133" s="5"/>
      <c r="P133" s="5"/>
      <c r="Q133" s="5"/>
      <c r="R133" s="5"/>
      <c r="X133" s="10">
        <v>1.8332398030906916E-3</v>
      </c>
      <c r="Y133" s="10">
        <v>1164.682373046875</v>
      </c>
      <c r="AD133" s="10">
        <v>1.8332398030906916E-3</v>
      </c>
      <c r="AE133" s="11">
        <f t="shared" si="35"/>
        <v>1038.0178699204439</v>
      </c>
      <c r="AF133" s="12">
        <f t="shared" si="55"/>
        <v>1160.1975864273222</v>
      </c>
      <c r="AG133" s="12">
        <f t="shared" si="56"/>
        <v>20.113311022919639</v>
      </c>
      <c r="AI133" s="10">
        <v>1.6545414691790938E-3</v>
      </c>
      <c r="AJ133" s="10">
        <v>1947.188232421875</v>
      </c>
      <c r="AK133" s="5"/>
      <c r="AL133" s="5"/>
      <c r="AM133" s="5"/>
      <c r="AN133" s="5"/>
      <c r="AO133" s="10">
        <v>1.6545414691790938E-3</v>
      </c>
      <c r="AP133" s="11">
        <f t="shared" si="37"/>
        <v>1779.2263119730767</v>
      </c>
      <c r="AQ133" s="12">
        <f t="shared" si="38"/>
        <v>1940.9959812135123</v>
      </c>
      <c r="AR133" s="12">
        <f t="shared" si="50"/>
        <v>38.343975027469035</v>
      </c>
      <c r="AS133" s="13"/>
      <c r="AU133" s="10">
        <v>1.402E-3</v>
      </c>
      <c r="AV133" s="10">
        <v>2250.5039999999999</v>
      </c>
      <c r="AW133" s="5"/>
      <c r="AX133" s="5"/>
      <c r="AY133" s="5"/>
      <c r="AZ133" s="5"/>
      <c r="BA133" s="10">
        <v>1.402E-3</v>
      </c>
      <c r="BB133" s="11">
        <f t="shared" si="39"/>
        <v>2080.8312892320455</v>
      </c>
      <c r="BC133" s="12">
        <f t="shared" si="40"/>
        <v>2267.2412649574112</v>
      </c>
      <c r="BD133" s="12">
        <f t="shared" si="51"/>
        <v>280.13603825458824</v>
      </c>
      <c r="BF133" s="10">
        <v>1.2720950180664659E-3</v>
      </c>
      <c r="BG133" s="10">
        <v>3202.1591796875</v>
      </c>
      <c r="BH133" s="5"/>
      <c r="BI133" s="5"/>
      <c r="BJ133" s="5"/>
      <c r="BK133" s="5"/>
      <c r="BL133" s="10">
        <v>1.2720950180664659E-3</v>
      </c>
      <c r="BM133" s="11">
        <f t="shared" si="41"/>
        <v>2994.7525556196561</v>
      </c>
      <c r="BN133" s="12">
        <f t="shared" si="42"/>
        <v>3232.2702842847866</v>
      </c>
      <c r="BO133" s="12">
        <f t="shared" si="52"/>
        <v>906.67862006873497</v>
      </c>
      <c r="BQ133" s="10">
        <v>1.6884715296328068E-3</v>
      </c>
      <c r="BR133" s="10">
        <v>6918.65087890625</v>
      </c>
      <c r="BS133" s="5"/>
      <c r="BT133" s="5"/>
      <c r="BU133" s="5"/>
      <c r="BV133" s="5"/>
      <c r="BW133" s="10">
        <v>1.6884715296328068E-3</v>
      </c>
      <c r="BX133" s="11">
        <f t="shared" si="43"/>
        <v>6405.7298441409857</v>
      </c>
      <c r="BY133" s="12">
        <f t="shared" si="44"/>
        <v>6850.5020033261526</v>
      </c>
      <c r="BZ133" s="12">
        <f t="shared" si="53"/>
        <v>4644.2692428315968</v>
      </c>
      <c r="CB133" s="10">
        <v>1.9104578532278538E-3</v>
      </c>
      <c r="CC133" s="10">
        <v>11630.853515625</v>
      </c>
      <c r="CD133" s="5"/>
      <c r="CE133" s="5"/>
      <c r="CF133" s="5"/>
      <c r="CG133" s="5"/>
      <c r="CH133" s="10">
        <v>1.9104578532278538E-3</v>
      </c>
      <c r="CI133" s="11">
        <f t="shared" si="45"/>
        <v>10999.281460648945</v>
      </c>
      <c r="CJ133" s="12">
        <f t="shared" si="46"/>
        <v>11691.365421537803</v>
      </c>
      <c r="CK133" s="12">
        <f t="shared" si="54"/>
        <v>3661.6907571999022</v>
      </c>
    </row>
    <row r="134" spans="15:89" x14ac:dyDescent="0.2">
      <c r="O134" s="5"/>
      <c r="P134" s="5"/>
      <c r="Q134" s="5"/>
      <c r="R134" s="5"/>
      <c r="X134" s="10">
        <v>1.8532397225499153E-3</v>
      </c>
      <c r="Y134" s="10">
        <v>1184.6776123046875</v>
      </c>
      <c r="AD134" s="10">
        <v>1.8532397225499153E-3</v>
      </c>
      <c r="AE134" s="11">
        <f t="shared" si="35"/>
        <v>1055.0506602968912</v>
      </c>
      <c r="AF134" s="12">
        <f t="shared" si="55"/>
        <v>1179.2352184927424</v>
      </c>
      <c r="AG134" s="12">
        <f t="shared" si="56"/>
        <v>29.619650404297953</v>
      </c>
      <c r="AI134" s="10">
        <v>1.6745413886383176E-3</v>
      </c>
      <c r="AJ134" s="10">
        <v>1981.4713134765625</v>
      </c>
      <c r="AK134" s="5"/>
      <c r="AL134" s="5"/>
      <c r="AM134" s="5"/>
      <c r="AN134" s="5"/>
      <c r="AO134" s="10">
        <v>1.6745413886383176E-3</v>
      </c>
      <c r="AP134" s="11">
        <f t="shared" si="37"/>
        <v>1811.584251907497</v>
      </c>
      <c r="AQ134" s="12">
        <f t="shared" si="38"/>
        <v>1976.2959489300465</v>
      </c>
      <c r="AR134" s="12">
        <f t="shared" si="50"/>
        <v>26.784398189334695</v>
      </c>
      <c r="AS134" s="13"/>
      <c r="AU134" s="10">
        <v>1.4220000000000001E-3</v>
      </c>
      <c r="AV134" s="10">
        <v>2301.62</v>
      </c>
      <c r="AW134" s="5"/>
      <c r="AX134" s="5"/>
      <c r="AY134" s="5"/>
      <c r="AZ134" s="5"/>
      <c r="BA134" s="10">
        <v>1.4220000000000001E-3</v>
      </c>
      <c r="BB134" s="11">
        <f t="shared" si="39"/>
        <v>2125.515340834675</v>
      </c>
      <c r="BC134" s="12">
        <f t="shared" si="40"/>
        <v>2315.9283095069754</v>
      </c>
      <c r="BD134" s="12">
        <f t="shared" si="51"/>
        <v>204.72772094740682</v>
      </c>
      <c r="BF134" s="10">
        <v>1.2920949375256896E-3</v>
      </c>
      <c r="BG134" s="10">
        <v>3275.7158203125</v>
      </c>
      <c r="BH134" s="5"/>
      <c r="BI134" s="5"/>
      <c r="BJ134" s="5"/>
      <c r="BK134" s="5"/>
      <c r="BL134" s="10">
        <v>1.2920949375256896E-3</v>
      </c>
      <c r="BM134" s="11">
        <f t="shared" si="41"/>
        <v>3065.6548225511251</v>
      </c>
      <c r="BN134" s="12">
        <f t="shared" si="42"/>
        <v>3308.7959024234096</v>
      </c>
      <c r="BO134" s="12">
        <f t="shared" si="52"/>
        <v>1094.2918324645243</v>
      </c>
      <c r="BQ134" s="10">
        <v>1.7084715655073524E-3</v>
      </c>
      <c r="BR134" s="10">
        <v>7035.486328125</v>
      </c>
      <c r="BS134" s="5"/>
      <c r="BT134" s="5"/>
      <c r="BU134" s="5"/>
      <c r="BV134" s="5"/>
      <c r="BW134" s="10">
        <v>1.7084715655073524E-3</v>
      </c>
      <c r="BX134" s="11">
        <f t="shared" si="43"/>
        <v>6519.8805365163253</v>
      </c>
      <c r="BY134" s="12">
        <f t="shared" si="44"/>
        <v>6972.5785763045742</v>
      </c>
      <c r="BZ134" s="12">
        <f t="shared" si="53"/>
        <v>3957.3852391002856</v>
      </c>
      <c r="CB134" s="10">
        <v>1.9304577726870775E-3</v>
      </c>
      <c r="CC134" s="10">
        <v>11848.470703125</v>
      </c>
      <c r="CD134" s="5"/>
      <c r="CE134" s="5"/>
      <c r="CF134" s="5"/>
      <c r="CG134" s="5"/>
      <c r="CH134" s="10">
        <v>1.9304577726870775E-3</v>
      </c>
      <c r="CI134" s="11">
        <f t="shared" si="45"/>
        <v>11172.454199034619</v>
      </c>
      <c r="CJ134" s="12">
        <f t="shared" si="46"/>
        <v>11875.434333017029</v>
      </c>
      <c r="CK134" s="12">
        <f t="shared" si="54"/>
        <v>727.03733695429935</v>
      </c>
    </row>
    <row r="135" spans="15:89" x14ac:dyDescent="0.2">
      <c r="O135" s="5"/>
      <c r="P135" s="5"/>
      <c r="Q135" s="5"/>
      <c r="R135" s="5"/>
      <c r="X135" s="10">
        <v>1.8732397584244609E-3</v>
      </c>
      <c r="Y135" s="10">
        <v>1204.734375</v>
      </c>
      <c r="AD135" s="10">
        <v>1.8732397584244609E-3</v>
      </c>
      <c r="AE135" s="11">
        <f t="shared" si="35"/>
        <v>1072.175708194774</v>
      </c>
      <c r="AF135" s="12">
        <f t="shared" si="55"/>
        <v>1198.3759672354386</v>
      </c>
      <c r="AG135" s="12">
        <f t="shared" si="56"/>
        <v>40.429349300435135</v>
      </c>
      <c r="AI135" s="10">
        <v>1.6945414245128632E-3</v>
      </c>
      <c r="AJ135" s="10">
        <v>2017.561279296875</v>
      </c>
      <c r="AK135" s="5"/>
      <c r="AL135" s="5"/>
      <c r="AM135" s="5"/>
      <c r="AN135" s="5"/>
      <c r="AO135" s="10">
        <v>1.6945414245128632E-3</v>
      </c>
      <c r="AP135" s="11">
        <f t="shared" si="37"/>
        <v>1844.1361973303976</v>
      </c>
      <c r="AQ135" s="12">
        <f t="shared" si="38"/>
        <v>2011.8075613771807</v>
      </c>
      <c r="AR135" s="12">
        <f t="shared" si="50"/>
        <v>33.105269899411091</v>
      </c>
      <c r="AS135" s="13"/>
      <c r="AU135" s="10">
        <v>1.4419999999999999E-3</v>
      </c>
      <c r="AV135" s="10">
        <v>2352.79</v>
      </c>
      <c r="AW135" s="5"/>
      <c r="AX135" s="5"/>
      <c r="AY135" s="5"/>
      <c r="AZ135" s="5"/>
      <c r="BA135" s="10">
        <v>1.4419999999999999E-3</v>
      </c>
      <c r="BB135" s="11">
        <f t="shared" si="39"/>
        <v>2170.5147415950737</v>
      </c>
      <c r="BC135" s="12">
        <f t="shared" si="40"/>
        <v>2364.9589535723026</v>
      </c>
      <c r="BD135" s="12">
        <f t="shared" si="51"/>
        <v>148.08343104485616</v>
      </c>
      <c r="BF135" s="10">
        <v>1.3120949734002352E-3</v>
      </c>
      <c r="BG135" s="10">
        <v>3352.710693359375</v>
      </c>
      <c r="BH135" s="5"/>
      <c r="BI135" s="5"/>
      <c r="BJ135" s="5"/>
      <c r="BK135" s="5"/>
      <c r="BL135" s="10">
        <v>1.3120949734002352E-3</v>
      </c>
      <c r="BM135" s="11">
        <f t="shared" si="41"/>
        <v>3137.1083890960845</v>
      </c>
      <c r="BN135" s="12">
        <f t="shared" si="42"/>
        <v>3385.9165444664545</v>
      </c>
      <c r="BO135" s="12">
        <f t="shared" si="52"/>
        <v>1102.6285477455344</v>
      </c>
      <c r="BQ135" s="10">
        <v>1.7284716013818979E-3</v>
      </c>
      <c r="BR135" s="10">
        <v>7152.24169921875</v>
      </c>
      <c r="BS135" s="5"/>
      <c r="BT135" s="5"/>
      <c r="BU135" s="5"/>
      <c r="BV135" s="5"/>
      <c r="BW135" s="10">
        <v>1.7284716013818979E-3</v>
      </c>
      <c r="BX135" s="11">
        <f t="shared" si="43"/>
        <v>6634.701345930268</v>
      </c>
      <c r="BY135" s="12">
        <f t="shared" si="44"/>
        <v>7095.3717948842177</v>
      </c>
      <c r="BZ135" s="12">
        <f t="shared" si="53"/>
        <v>3234.1860190188549</v>
      </c>
      <c r="CB135" s="10">
        <v>1.9504578085616231E-3</v>
      </c>
      <c r="CC135" s="10">
        <v>12064.4384765625</v>
      </c>
      <c r="CD135" s="5"/>
      <c r="CE135" s="5"/>
      <c r="CF135" s="5"/>
      <c r="CG135" s="5"/>
      <c r="CH135" s="10">
        <v>1.9504578085616231E-3</v>
      </c>
      <c r="CI135" s="11">
        <f t="shared" si="45"/>
        <v>11346.527344480541</v>
      </c>
      <c r="CJ135" s="12">
        <f t="shared" si="46"/>
        <v>12060.460305919507</v>
      </c>
      <c r="CK135" s="12">
        <f t="shared" si="54"/>
        <v>15.825841664771845</v>
      </c>
    </row>
    <row r="136" spans="15:89" x14ac:dyDescent="0.2">
      <c r="O136" s="5"/>
      <c r="P136" s="5"/>
      <c r="Q136" s="5"/>
      <c r="R136" s="5"/>
      <c r="X136" s="10">
        <v>1.8932397942990065E-3</v>
      </c>
      <c r="Y136" s="10">
        <v>1224.857421875</v>
      </c>
      <c r="AD136" s="10">
        <v>1.8932397942990065E-3</v>
      </c>
      <c r="AE136" s="11">
        <f t="shared" si="35"/>
        <v>1089.3924214290685</v>
      </c>
      <c r="AF136" s="12">
        <f t="shared" si="55"/>
        <v>1217.6191707673495</v>
      </c>
      <c r="AG136" s="12">
        <f t="shared" si="56"/>
        <v>52.392279097403872</v>
      </c>
      <c r="AI136" s="10">
        <v>1.7145414603874087E-3</v>
      </c>
      <c r="AJ136" s="10">
        <v>2054.55224609375</v>
      </c>
      <c r="AK136" s="5"/>
      <c r="AL136" s="5"/>
      <c r="AM136" s="5"/>
      <c r="AN136" s="5"/>
      <c r="AO136" s="10">
        <v>1.7145414603874087E-3</v>
      </c>
      <c r="AP136" s="11">
        <f t="shared" si="37"/>
        <v>1876.8808132453019</v>
      </c>
      <c r="AQ136" s="12">
        <f t="shared" si="38"/>
        <v>2047.5293621787478</v>
      </c>
      <c r="AR136" s="12">
        <f t="shared" si="50"/>
        <v>49.320898483597183</v>
      </c>
      <c r="AS136" s="13"/>
      <c r="AU136" s="10">
        <v>1.462E-3</v>
      </c>
      <c r="AV136" s="10">
        <v>2404.058</v>
      </c>
      <c r="AW136" s="5"/>
      <c r="AX136" s="5"/>
      <c r="AY136" s="5"/>
      <c r="AZ136" s="5"/>
      <c r="BA136" s="10">
        <v>1.462E-3</v>
      </c>
      <c r="BB136" s="11">
        <f t="shared" si="39"/>
        <v>2215.8272968833417</v>
      </c>
      <c r="BC136" s="12">
        <f t="shared" si="40"/>
        <v>2414.3308059189385</v>
      </c>
      <c r="BD136" s="12">
        <f t="shared" si="51"/>
        <v>105.53054144817793</v>
      </c>
      <c r="BF136" s="10">
        <v>1.3320950092747808E-3</v>
      </c>
      <c r="BG136" s="10">
        <v>3430.00439453125</v>
      </c>
      <c r="BH136" s="5"/>
      <c r="BI136" s="5"/>
      <c r="BJ136" s="5"/>
      <c r="BK136" s="5"/>
      <c r="BL136" s="10">
        <v>1.3320950092747808E-3</v>
      </c>
      <c r="BM136" s="11">
        <f t="shared" si="41"/>
        <v>3209.1086292397363</v>
      </c>
      <c r="BN136" s="12">
        <f t="shared" si="42"/>
        <v>3463.6272175038603</v>
      </c>
      <c r="BO136" s="12">
        <f t="shared" si="52"/>
        <v>1130.4942246474886</v>
      </c>
      <c r="BQ136" s="10">
        <v>1.7484715208411217E-3</v>
      </c>
      <c r="BR136" s="10">
        <v>7268.927734375</v>
      </c>
      <c r="BS136" s="5"/>
      <c r="BT136" s="5"/>
      <c r="BU136" s="5"/>
      <c r="BV136" s="5"/>
      <c r="BW136" s="10">
        <v>1.7484715208411217E-3</v>
      </c>
      <c r="BX136" s="11">
        <f t="shared" si="43"/>
        <v>6750.1877098768191</v>
      </c>
      <c r="BY136" s="12">
        <f t="shared" si="44"/>
        <v>7218.8767797683859</v>
      </c>
      <c r="BZ136" s="12">
        <f t="shared" si="53"/>
        <v>2505.0980570333495</v>
      </c>
      <c r="CB136" s="10">
        <v>1.9704578444361687E-3</v>
      </c>
      <c r="CC136" s="10">
        <v>12279.6884765625</v>
      </c>
      <c r="CD136" s="5"/>
      <c r="CE136" s="5"/>
      <c r="CF136" s="5"/>
      <c r="CG136" s="5"/>
      <c r="CH136" s="10">
        <v>1.9704578444361687E-3</v>
      </c>
      <c r="CI136" s="11">
        <f t="shared" si="45"/>
        <v>11521.495268364926</v>
      </c>
      <c r="CJ136" s="12">
        <f t="shared" si="46"/>
        <v>12246.43735746588</v>
      </c>
      <c r="CK136" s="12">
        <f t="shared" si="54"/>
        <v>1105.6369211775893</v>
      </c>
    </row>
    <row r="137" spans="15:89" x14ac:dyDescent="0.2">
      <c r="O137" s="5"/>
      <c r="P137" s="5"/>
      <c r="Q137" s="5"/>
      <c r="R137" s="5"/>
      <c r="X137" s="10">
        <v>1.9132397137582302E-3</v>
      </c>
      <c r="Y137" s="10">
        <v>1245.0465087890625</v>
      </c>
      <c r="AD137" s="10">
        <v>1.9132397137582302E-3</v>
      </c>
      <c r="AE137" s="11">
        <f t="shared" si="35"/>
        <v>1106.7002135184841</v>
      </c>
      <c r="AF137" s="12">
        <f t="shared" si="55"/>
        <v>1236.9641735755044</v>
      </c>
      <c r="AG137" s="12">
        <f t="shared" si="56"/>
        <v>65.324142504320506</v>
      </c>
      <c r="AI137" s="10">
        <v>1.7345413798466325E-3</v>
      </c>
      <c r="AJ137" s="10">
        <v>2091.628662109375</v>
      </c>
      <c r="AK137" s="5"/>
      <c r="AL137" s="5"/>
      <c r="AM137" s="5"/>
      <c r="AN137" s="5"/>
      <c r="AO137" s="10">
        <v>1.7345413798466325E-3</v>
      </c>
      <c r="AP137" s="11">
        <f t="shared" si="37"/>
        <v>1909.8167803029542</v>
      </c>
      <c r="AQ137" s="12">
        <f t="shared" si="38"/>
        <v>2083.4599120284688</v>
      </c>
      <c r="AR137" s="12">
        <f t="shared" si="50"/>
        <v>66.728477884304937</v>
      </c>
      <c r="AS137" s="13"/>
      <c r="AU137" s="10">
        <v>1.482E-3</v>
      </c>
      <c r="AV137" s="10">
        <v>2455.4279999999999</v>
      </c>
      <c r="AW137" s="5"/>
      <c r="AX137" s="5"/>
      <c r="AY137" s="5"/>
      <c r="AZ137" s="5"/>
      <c r="BA137" s="10">
        <v>1.482E-3</v>
      </c>
      <c r="BB137" s="11">
        <f t="shared" si="39"/>
        <v>2261.4508572620471</v>
      </c>
      <c r="BC137" s="12">
        <f t="shared" si="40"/>
        <v>2464.0415245534382</v>
      </c>
      <c r="BD137" s="12">
        <f t="shared" si="51"/>
        <v>74.192805232684648</v>
      </c>
      <c r="BF137" s="10">
        <v>1.3520949287340045E-3</v>
      </c>
      <c r="BG137" s="10">
        <v>3510.209228515625</v>
      </c>
      <c r="BH137" s="5"/>
      <c r="BI137" s="5"/>
      <c r="BJ137" s="5"/>
      <c r="BK137" s="5"/>
      <c r="BL137" s="10">
        <v>1.3520949287340045E-3</v>
      </c>
      <c r="BM137" s="11">
        <f t="shared" si="41"/>
        <v>3281.6509995308124</v>
      </c>
      <c r="BN137" s="12">
        <f t="shared" si="42"/>
        <v>3541.9230177373165</v>
      </c>
      <c r="BO137" s="12">
        <f t="shared" si="52"/>
        <v>1005.7644267978768</v>
      </c>
      <c r="BQ137" s="10">
        <v>1.7684715567156672E-3</v>
      </c>
      <c r="BR137" s="10">
        <v>7385.55615234375</v>
      </c>
      <c r="BS137" s="5"/>
      <c r="BT137" s="5"/>
      <c r="BU137" s="5"/>
      <c r="BV137" s="5"/>
      <c r="BW137" s="10">
        <v>1.7684715567156672E-3</v>
      </c>
      <c r="BX137" s="11">
        <f t="shared" si="43"/>
        <v>6866.3371513772054</v>
      </c>
      <c r="BY137" s="12">
        <f t="shared" si="44"/>
        <v>7343.0908819930346</v>
      </c>
      <c r="BZ137" s="12">
        <f t="shared" si="53"/>
        <v>1803.2991859593485</v>
      </c>
      <c r="CB137" s="10">
        <v>1.9904577638953924E-3</v>
      </c>
      <c r="CC137" s="10">
        <v>12494.685546875</v>
      </c>
      <c r="CD137" s="5"/>
      <c r="CE137" s="5"/>
      <c r="CF137" s="5"/>
      <c r="CG137" s="5"/>
      <c r="CH137" s="10">
        <v>1.9904577638953924E-3</v>
      </c>
      <c r="CI137" s="11">
        <f t="shared" si="45"/>
        <v>11697.352391803322</v>
      </c>
      <c r="CJ137" s="12">
        <f t="shared" si="46"/>
        <v>12433.35955774363</v>
      </c>
      <c r="CK137" s="12">
        <f t="shared" si="54"/>
        <v>3760.8769429409213</v>
      </c>
    </row>
    <row r="138" spans="15:89" x14ac:dyDescent="0.2">
      <c r="X138" s="10">
        <v>1.9332397496327758E-3</v>
      </c>
      <c r="Y138" s="10">
        <v>1265.3013916015625</v>
      </c>
      <c r="AD138" s="10">
        <v>1.9332397496327758E-3</v>
      </c>
      <c r="AE138" s="11">
        <f t="shared" si="35"/>
        <v>1124.098808116215</v>
      </c>
      <c r="AF138" s="12">
        <f t="shared" si="55"/>
        <v>1256.4106667857436</v>
      </c>
      <c r="AG138" s="12">
        <f t="shared" si="56"/>
        <v>79.04498775061775</v>
      </c>
      <c r="AI138" s="10">
        <v>1.7545414157211781E-3</v>
      </c>
      <c r="AJ138" s="10">
        <v>2128.837158203125</v>
      </c>
      <c r="AO138" s="10">
        <v>1.7545414157211781E-3</v>
      </c>
      <c r="AP138" s="11">
        <f t="shared" si="37"/>
        <v>1942.9433744060559</v>
      </c>
      <c r="AQ138" s="12">
        <f t="shared" si="38"/>
        <v>2119.5984209931366</v>
      </c>
      <c r="AR138" s="12">
        <f t="shared" si="50"/>
        <v>85.354265235223465</v>
      </c>
      <c r="AU138" s="10">
        <v>1.5020000000000001E-3</v>
      </c>
      <c r="AV138" s="10">
        <v>2506.8989999999999</v>
      </c>
      <c r="BA138" s="10">
        <v>1.5020000000000001E-3</v>
      </c>
      <c r="BB138" s="11">
        <f t="shared" si="39"/>
        <v>2307.3833169561485</v>
      </c>
      <c r="BC138" s="12">
        <f t="shared" si="40"/>
        <v>2514.0888150562128</v>
      </c>
      <c r="BD138" s="12">
        <f t="shared" si="51"/>
        <v>51.693440542545204</v>
      </c>
      <c r="BF138" s="10">
        <v>1.3720949646085501E-3</v>
      </c>
      <c r="BG138" s="10">
        <v>3592.543212890625</v>
      </c>
      <c r="BL138" s="10">
        <v>1.3720949646085501E-3</v>
      </c>
      <c r="BM138" s="11">
        <f t="shared" si="41"/>
        <v>3354.7323166256238</v>
      </c>
      <c r="BN138" s="12">
        <f t="shared" si="42"/>
        <v>3620.8005093479969</v>
      </c>
      <c r="BO138" s="12">
        <f t="shared" si="52"/>
        <v>798.47480307980379</v>
      </c>
      <c r="BQ138" s="10">
        <v>1.7884715925902128E-3</v>
      </c>
      <c r="BR138" s="10">
        <v>7502.5478515625</v>
      </c>
      <c r="BW138" s="10">
        <v>1.7884715925902128E-3</v>
      </c>
      <c r="BX138" s="11">
        <f t="shared" si="43"/>
        <v>6983.1452437181215</v>
      </c>
      <c r="BY138" s="12">
        <f t="shared" si="44"/>
        <v>7468.0093674827176</v>
      </c>
      <c r="BZ138" s="12">
        <f t="shared" si="53"/>
        <v>1192.9068825293818</v>
      </c>
      <c r="CB138" s="10">
        <v>2.0000000949949026E-3</v>
      </c>
      <c r="CC138" s="10">
        <v>12597.1953125</v>
      </c>
      <c r="CH138" s="10">
        <v>2.0000000949949026E-3</v>
      </c>
      <c r="CI138" s="11">
        <f t="shared" si="45"/>
        <v>11781.569461736795</v>
      </c>
      <c r="CJ138" s="12">
        <f t="shared" si="46"/>
        <v>12522.875635938919</v>
      </c>
      <c r="CK138" s="12">
        <f t="shared" si="54"/>
        <v>5523.4143241436923</v>
      </c>
    </row>
    <row r="139" spans="15:89" x14ac:dyDescent="0.2">
      <c r="X139" s="10">
        <v>1.9532397855073214E-3</v>
      </c>
      <c r="Y139" s="10">
        <v>1285.621337890625</v>
      </c>
      <c r="AD139" s="10">
        <v>1.9532397855073214E-3</v>
      </c>
      <c r="AE139" s="11">
        <f t="shared" si="35"/>
        <v>1141.5876343377297</v>
      </c>
      <c r="AF139" s="12">
        <f t="shared" si="55"/>
        <v>1275.958012317669</v>
      </c>
      <c r="AG139" s="12">
        <f t="shared" si="56"/>
        <v>93.37986112894454</v>
      </c>
      <c r="AI139" s="10">
        <v>1.7745414515957236E-3</v>
      </c>
      <c r="AJ139" s="10">
        <v>2166.179931640625</v>
      </c>
      <c r="AO139" s="10">
        <v>1.7745414515957236E-3</v>
      </c>
      <c r="AP139" s="11">
        <f t="shared" si="37"/>
        <v>1976.2593158608024</v>
      </c>
      <c r="AQ139" s="12">
        <f t="shared" si="38"/>
        <v>2155.9434930274501</v>
      </c>
      <c r="AR139" s="12">
        <f t="shared" si="50"/>
        <v>104.78467548129743</v>
      </c>
      <c r="AU139" s="10">
        <v>1.5219999999999999E-3</v>
      </c>
      <c r="AV139" s="10">
        <v>2558.4720000000002</v>
      </c>
      <c r="BA139" s="10">
        <v>1.5219999999999999E-3</v>
      </c>
      <c r="BB139" s="11">
        <f t="shared" si="39"/>
        <v>2353.6226123944593</v>
      </c>
      <c r="BC139" s="12">
        <f t="shared" si="40"/>
        <v>2564.4704289923366</v>
      </c>
      <c r="BD139" s="12">
        <f t="shared" si="51"/>
        <v>35.981150376101368</v>
      </c>
      <c r="BF139" s="10">
        <v>1.3920950004830956E-3</v>
      </c>
      <c r="BG139" s="10">
        <v>3676.1494140625</v>
      </c>
      <c r="BL139" s="10">
        <v>1.3920950004830956E-3</v>
      </c>
      <c r="BM139" s="11">
        <f t="shared" si="41"/>
        <v>3428.3482203732633</v>
      </c>
      <c r="BN139" s="12">
        <f t="shared" si="42"/>
        <v>3700.2549863757422</v>
      </c>
      <c r="BO139" s="12">
        <f t="shared" si="52"/>
        <v>581.0786165489485</v>
      </c>
      <c r="BQ139" s="10">
        <v>1.8084715120494366E-3</v>
      </c>
      <c r="BR139" s="10">
        <v>7619.5654296875</v>
      </c>
      <c r="BW139" s="10">
        <v>1.8084715120494366E-3</v>
      </c>
      <c r="BX139" s="11">
        <f t="shared" si="43"/>
        <v>7100.6076080417151</v>
      </c>
      <c r="BY139" s="12">
        <f t="shared" si="44"/>
        <v>7593.6275533402122</v>
      </c>
      <c r="BZ139" s="12">
        <f t="shared" si="53"/>
        <v>672.77342940719109</v>
      </c>
    </row>
    <row r="140" spans="15:89" x14ac:dyDescent="0.2">
      <c r="X140" s="10">
        <v>1.9732397049665451E-3</v>
      </c>
      <c r="Y140" s="10">
        <v>1306.005615234375</v>
      </c>
      <c r="AD140" s="10">
        <v>1.9732397049665451E-3</v>
      </c>
      <c r="AE140" s="11">
        <f t="shared" si="35"/>
        <v>1159.1661264414874</v>
      </c>
      <c r="AF140" s="12">
        <f t="shared" si="55"/>
        <v>1295.6055778392285</v>
      </c>
      <c r="AG140" s="12">
        <f t="shared" si="56"/>
        <v>108.16077782044466</v>
      </c>
      <c r="AI140" s="10">
        <v>1.7945414874702692E-3</v>
      </c>
      <c r="AJ140" s="10">
        <v>2203.658203125</v>
      </c>
      <c r="AO140" s="10">
        <v>1.7945414874702692E-3</v>
      </c>
      <c r="AP140" s="11">
        <f t="shared" si="37"/>
        <v>2009.763534586167</v>
      </c>
      <c r="AQ140" s="12">
        <f t="shared" si="38"/>
        <v>2192.4939607571646</v>
      </c>
      <c r="AR140" s="12">
        <f t="shared" si="50"/>
        <v>124.64030764777128</v>
      </c>
      <c r="AU140" s="10">
        <v>1.542E-3</v>
      </c>
      <c r="AV140" s="10">
        <v>2610.1529999999998</v>
      </c>
      <c r="BA140" s="10">
        <v>1.542E-3</v>
      </c>
      <c r="BB140" s="11">
        <f t="shared" si="39"/>
        <v>2400.1667208184681</v>
      </c>
      <c r="BC140" s="12">
        <f t="shared" si="40"/>
        <v>2615.1841623957353</v>
      </c>
      <c r="BD140" s="12">
        <f t="shared" si="51"/>
        <v>25.312595052262616</v>
      </c>
      <c r="BF140" s="10">
        <v>1.4120949199423194E-3</v>
      </c>
      <c r="BG140" s="10">
        <v>3760.677490234375</v>
      </c>
      <c r="BL140" s="10">
        <v>1.4120949199423194E-3</v>
      </c>
      <c r="BM140" s="11">
        <f t="shared" si="41"/>
        <v>3502.4944233870037</v>
      </c>
      <c r="BN140" s="12">
        <f t="shared" si="42"/>
        <v>3780.2818213955961</v>
      </c>
      <c r="BO140" s="12">
        <f t="shared" si="52"/>
        <v>384.32980027882564</v>
      </c>
      <c r="BQ140" s="10">
        <v>1.8284715479239821E-3</v>
      </c>
      <c r="BR140" s="10">
        <v>7736.5634765625</v>
      </c>
      <c r="BW140" s="10">
        <v>1.8284715479239821E-3</v>
      </c>
      <c r="BX140" s="11">
        <f t="shared" si="43"/>
        <v>7218.7219800172443</v>
      </c>
      <c r="BY140" s="12">
        <f t="shared" si="44"/>
        <v>7719.9430180143991</v>
      </c>
      <c r="BZ140" s="12">
        <f t="shared" si="53"/>
        <v>276.23964234914166</v>
      </c>
    </row>
    <row r="141" spans="15:89" x14ac:dyDescent="0.2">
      <c r="X141" s="10">
        <v>1.9932398572564125E-3</v>
      </c>
      <c r="Y141" s="10">
        <v>1326.45361328125</v>
      </c>
      <c r="AD141" s="10">
        <v>1.9932398572564125E-3</v>
      </c>
      <c r="AE141" s="11">
        <f t="shared" si="35"/>
        <v>1176.8341360701454</v>
      </c>
      <c r="AF141" s="12">
        <f t="shared" si="55"/>
        <v>1315.3531975307033</v>
      </c>
      <c r="AG141" s="12">
        <f t="shared" si="56"/>
        <v>123.21922983498625</v>
      </c>
      <c r="AI141" s="10">
        <v>1.814541406929493E-3</v>
      </c>
      <c r="AJ141" s="10">
        <v>2241.272216796875</v>
      </c>
      <c r="AO141" s="10">
        <v>1.814541406929493E-3</v>
      </c>
      <c r="AP141" s="11">
        <f t="shared" si="37"/>
        <v>2043.4547817887058</v>
      </c>
      <c r="AQ141" s="12">
        <f t="shared" si="38"/>
        <v>2229.2484618468429</v>
      </c>
      <c r="AR141" s="12">
        <f t="shared" si="50"/>
        <v>144.57068309842074</v>
      </c>
      <c r="AU141" s="10">
        <v>1.562E-3</v>
      </c>
      <c r="AV141" s="10">
        <v>2661.9340000000002</v>
      </c>
      <c r="BA141" s="10">
        <v>1.562E-3</v>
      </c>
      <c r="BB141" s="11">
        <f t="shared" si="39"/>
        <v>2447.0136589544518</v>
      </c>
      <c r="BC141" s="12">
        <f t="shared" si="40"/>
        <v>2666.2278543223442</v>
      </c>
      <c r="BD141" s="12">
        <f t="shared" si="51"/>
        <v>18.437184941512527</v>
      </c>
      <c r="BF141" s="10">
        <v>1.432094955816865E-3</v>
      </c>
      <c r="BG141" s="10">
        <v>3844.554931640625</v>
      </c>
      <c r="BL141" s="10">
        <v>1.432094955816865E-3</v>
      </c>
      <c r="BM141" s="11">
        <f t="shared" si="41"/>
        <v>3577.1680167875247</v>
      </c>
      <c r="BN141" s="12">
        <f t="shared" si="42"/>
        <v>3860.877874821228</v>
      </c>
      <c r="BO141" s="12">
        <f t="shared" si="52"/>
        <v>266.43847407719505</v>
      </c>
      <c r="BQ141" s="10">
        <v>1.8484715837985277E-3</v>
      </c>
      <c r="BR141" s="10">
        <v>7853.609375</v>
      </c>
      <c r="BW141" s="10">
        <v>1.8484715837985277E-3</v>
      </c>
      <c r="BX141" s="11">
        <f t="shared" si="43"/>
        <v>7337.4841057823714</v>
      </c>
      <c r="BY141" s="12">
        <f t="shared" si="44"/>
        <v>7846.9512122824444</v>
      </c>
      <c r="BZ141" s="12">
        <f t="shared" si="53"/>
        <v>44.331130773446965</v>
      </c>
    </row>
    <row r="142" spans="15:89" x14ac:dyDescent="0.2">
      <c r="X142" s="10">
        <v>2.0000000949949026E-3</v>
      </c>
      <c r="Y142" s="10">
        <v>1333.3802490234375</v>
      </c>
      <c r="AD142" s="10">
        <v>2.0000000949949026E-3</v>
      </c>
      <c r="AE142" s="11">
        <f t="shared" si="35"/>
        <v>1182.8262049273649</v>
      </c>
      <c r="AF142" s="12">
        <f t="shared" si="55"/>
        <v>1322.0505618317486</v>
      </c>
      <c r="AG142" s="12">
        <f t="shared" si="56"/>
        <v>128.3618118615193</v>
      </c>
      <c r="AI142" s="10">
        <v>1.8345414428040385E-3</v>
      </c>
      <c r="AJ142" s="10">
        <v>2279.0224609375</v>
      </c>
      <c r="AO142" s="10">
        <v>1.8345414428040385E-3</v>
      </c>
      <c r="AP142" s="11">
        <f t="shared" si="37"/>
        <v>2077.3324149961713</v>
      </c>
      <c r="AQ142" s="12">
        <f t="shared" si="38"/>
        <v>2266.2062954097896</v>
      </c>
      <c r="AR142" s="12">
        <f t="shared" si="50"/>
        <v>164.25409883367192</v>
      </c>
      <c r="AU142" s="10">
        <v>1.5820000000000001E-3</v>
      </c>
      <c r="AV142" s="10">
        <v>2713.8150000000001</v>
      </c>
      <c r="BA142" s="10">
        <v>1.5820000000000001E-3</v>
      </c>
      <c r="BB142" s="11">
        <f t="shared" si="39"/>
        <v>2494.1614817453938</v>
      </c>
      <c r="BC142" s="12">
        <f t="shared" si="40"/>
        <v>2717.5993854684252</v>
      </c>
      <c r="BD142" s="12">
        <f t="shared" si="51"/>
        <v>14.321573373627601</v>
      </c>
      <c r="BF142" s="10">
        <v>1.4520949916914105E-3</v>
      </c>
      <c r="BG142" s="10">
        <v>3927.84912109375</v>
      </c>
      <c r="BL142" s="10">
        <v>1.4520949916914105E-3</v>
      </c>
      <c r="BM142" s="11">
        <f t="shared" si="41"/>
        <v>3652.364877753479</v>
      </c>
      <c r="BN142" s="12">
        <f t="shared" si="42"/>
        <v>3942.0386968449552</v>
      </c>
      <c r="BO142" s="12">
        <f t="shared" si="52"/>
        <v>201.34405999919093</v>
      </c>
      <c r="BQ142" s="10">
        <v>1.8684715032577515E-3</v>
      </c>
      <c r="BR142" s="10">
        <v>7970.55126953125</v>
      </c>
      <c r="BW142" s="10">
        <v>1.8684715032577515E-3</v>
      </c>
      <c r="BX142" s="11">
        <f t="shared" si="43"/>
        <v>7456.8897745261984</v>
      </c>
      <c r="BY142" s="12">
        <f t="shared" si="44"/>
        <v>7974.6476329621673</v>
      </c>
      <c r="BZ142" s="12">
        <f t="shared" si="53"/>
        <v>16.780193358156847</v>
      </c>
    </row>
    <row r="143" spans="15:89" x14ac:dyDescent="0.2">
      <c r="AI143" s="10">
        <v>1.8545414786785841E-3</v>
      </c>
      <c r="AJ143" s="10">
        <v>2316.908203125</v>
      </c>
      <c r="AO143" s="10">
        <v>1.8545414786785841E-3</v>
      </c>
      <c r="AP143" s="11">
        <f t="shared" si="37"/>
        <v>2111.3952209137474</v>
      </c>
      <c r="AQ143" s="12">
        <f t="shared" si="38"/>
        <v>2303.3661378367779</v>
      </c>
      <c r="AR143" s="12">
        <f t="shared" si="50"/>
        <v>183.38753227047118</v>
      </c>
      <c r="AU143" s="10">
        <v>1.6019999999999999E-3</v>
      </c>
      <c r="AV143" s="10">
        <v>2765.7939999999999</v>
      </c>
      <c r="BA143" s="10">
        <v>1.6019999999999999E-3</v>
      </c>
      <c r="BB143" s="11">
        <f t="shared" si="39"/>
        <v>2541.6082811391166</v>
      </c>
      <c r="BC143" s="12">
        <f t="shared" si="40"/>
        <v>2769.2966768501333</v>
      </c>
      <c r="BD143" s="12">
        <f t="shared" si="51"/>
        <v>12.268745116460519</v>
      </c>
      <c r="BF143" s="10">
        <v>1.4720950275659561E-3</v>
      </c>
      <c r="BG143" s="10">
        <v>4011.2705078125</v>
      </c>
      <c r="BL143" s="10">
        <v>1.4720950275659561E-3</v>
      </c>
      <c r="BM143" s="11">
        <f t="shared" si="41"/>
        <v>3728.0813900754351</v>
      </c>
      <c r="BN143" s="12">
        <f>BM143*$BJ$33</f>
        <v>4023.7603844510627</v>
      </c>
      <c r="BO143" s="12">
        <f t="shared" si="52"/>
        <v>155.99701844651406</v>
      </c>
      <c r="BQ143" s="10">
        <v>1.888471539132297E-3</v>
      </c>
      <c r="BR143" s="10">
        <v>8087.4658203125</v>
      </c>
      <c r="BW143" s="10">
        <v>1.888471539132297E-3</v>
      </c>
      <c r="BX143" s="11">
        <f t="shared" si="43"/>
        <v>7576.9369190022753</v>
      </c>
      <c r="BY143" s="12">
        <f t="shared" si="44"/>
        <v>8103.0300692709898</v>
      </c>
      <c r="BZ143" s="12">
        <f t="shared" si="53"/>
        <v>242.24584564184991</v>
      </c>
    </row>
    <row r="144" spans="15:89" x14ac:dyDescent="0.2">
      <c r="AI144" s="10">
        <v>1.8745413981378078E-3</v>
      </c>
      <c r="AJ144" s="10">
        <v>2354.928466796875</v>
      </c>
      <c r="AO144" s="10">
        <v>1.8745413981378078E-3</v>
      </c>
      <c r="AP144" s="11">
        <f t="shared" si="37"/>
        <v>2145.641998443858</v>
      </c>
      <c r="AQ144" s="12">
        <f t="shared" si="38"/>
        <v>2340.7266788248112</v>
      </c>
      <c r="AR144" s="12">
        <f t="shared" si="50"/>
        <v>201.69078160345637</v>
      </c>
      <c r="AU144" s="10">
        <v>1.622E-3</v>
      </c>
      <c r="AV144" s="10">
        <v>2817.87</v>
      </c>
      <c r="BA144" s="10">
        <v>1.622E-3</v>
      </c>
      <c r="BB144" s="11">
        <f t="shared" si="39"/>
        <v>2589.3521849295789</v>
      </c>
      <c r="BC144" s="12">
        <f t="shared" si="40"/>
        <v>2821.3176885410148</v>
      </c>
      <c r="BD144" s="12">
        <f t="shared" si="51"/>
        <v>11.886556275845731</v>
      </c>
      <c r="BF144" s="10">
        <v>1.4920949470251799E-3</v>
      </c>
      <c r="BG144" s="10">
        <v>4094.826416015625</v>
      </c>
      <c r="BL144" s="10">
        <v>1.4920949470251799E-3</v>
      </c>
      <c r="BM144" s="11">
        <f t="shared" si="41"/>
        <v>3804.3135662708974</v>
      </c>
      <c r="BN144" s="12">
        <f t="shared" si="42"/>
        <v>4106.0386339046208</v>
      </c>
      <c r="BO144" s="12">
        <f>(BN144-BG144)^2</f>
        <v>125.71382999031827</v>
      </c>
      <c r="BQ144" s="10">
        <v>1.9084715750068426E-3</v>
      </c>
      <c r="BR144" s="10">
        <v>8204.4384765625</v>
      </c>
      <c r="BW144" s="10">
        <v>1.9084715750068426E-3</v>
      </c>
      <c r="BX144" s="11">
        <f t="shared" si="43"/>
        <v>7697.6214437849731</v>
      </c>
      <c r="BY144" s="12">
        <f t="shared" si="44"/>
        <v>8232.0941414235986</v>
      </c>
      <c r="BZ144" s="12">
        <f>(BY144-BR144)^2</f>
        <v>764.83579890940155</v>
      </c>
    </row>
    <row r="145" spans="35:78" x14ac:dyDescent="0.2">
      <c r="AI145" s="10">
        <v>1.8945414340123534E-3</v>
      </c>
      <c r="AJ145" s="10">
        <v>2393.082275390625</v>
      </c>
      <c r="AO145" s="10">
        <v>1.8945414340123534E-3</v>
      </c>
      <c r="AP145" s="11">
        <f t="shared" si="37"/>
        <v>2180.0721611248941</v>
      </c>
      <c r="AQ145" s="12">
        <f t="shared" si="38"/>
        <v>2378.2872785903965</v>
      </c>
      <c r="AR145" s="12">
        <f t="shared" si="50"/>
        <v>218.89193031877292</v>
      </c>
      <c r="AU145" s="10">
        <v>1.642E-3</v>
      </c>
      <c r="AV145" s="10">
        <v>2870.0419999999999</v>
      </c>
      <c r="BA145" s="10">
        <v>1.642E-3</v>
      </c>
      <c r="BB145" s="11">
        <f t="shared" si="39"/>
        <v>2637.3913556483503</v>
      </c>
      <c r="BC145" s="12">
        <f t="shared" si="40"/>
        <v>2873.6604184641742</v>
      </c>
      <c r="BD145" s="12">
        <f t="shared" si="51"/>
        <v>13.092952181877378</v>
      </c>
      <c r="BF145" s="10">
        <v>1.5120949828997254E-3</v>
      </c>
      <c r="BG145" s="10">
        <v>4178.51220703125</v>
      </c>
      <c r="BL145" s="10">
        <v>1.5120949828997254E-3</v>
      </c>
      <c r="BM145" s="11">
        <f t="shared" si="41"/>
        <v>3881.058823030497</v>
      </c>
      <c r="BN145" s="12">
        <f t="shared" si="42"/>
        <v>4188.8706570106269</v>
      </c>
      <c r="BO145" s="12">
        <f t="shared" si="52"/>
        <v>107.29748597525389</v>
      </c>
      <c r="BQ145" s="10">
        <v>1.9284714944660664E-3</v>
      </c>
      <c r="BR145" s="10">
        <v>8321.3056640625</v>
      </c>
      <c r="BW145" s="10">
        <v>1.9284714944660664E-3</v>
      </c>
      <c r="BX145" s="11">
        <f t="shared" si="43"/>
        <v>7818.9392922329398</v>
      </c>
      <c r="BY145" s="12">
        <f t="shared" si="44"/>
        <v>8361.8355111118908</v>
      </c>
      <c r="BZ145" s="12">
        <f t="shared" ref="BZ145:BZ149" si="57">(BY145-BR145)^2</f>
        <v>1642.668501847013</v>
      </c>
    </row>
    <row r="146" spans="35:78" x14ac:dyDescent="0.2">
      <c r="AI146" s="10">
        <v>1.914541469886899E-3</v>
      </c>
      <c r="AJ146" s="10">
        <v>2431.367919921875</v>
      </c>
      <c r="AO146" s="10">
        <v>1.914541469886899E-3</v>
      </c>
      <c r="AP146" s="11">
        <f t="shared" si="37"/>
        <v>2214.6845406377097</v>
      </c>
      <c r="AQ146" s="12">
        <f t="shared" si="38"/>
        <v>2416.0466625892254</v>
      </c>
      <c r="AR146" s="12">
        <f t="shared" si="50"/>
        <v>234.7409262532681</v>
      </c>
      <c r="AU146" s="10">
        <v>1.6620000000000001E-3</v>
      </c>
      <c r="AV146" s="10">
        <v>2922.3090000000002</v>
      </c>
      <c r="BA146" s="10">
        <v>1.6620000000000001E-3</v>
      </c>
      <c r="BB146" s="11">
        <f t="shared" si="39"/>
        <v>2685.7239895034531</v>
      </c>
      <c r="BC146" s="12">
        <f t="shared" si="40"/>
        <v>2926.3229012360521</v>
      </c>
      <c r="BD146" s="12">
        <f t="shared" si="51"/>
        <v>16.111403132778804</v>
      </c>
      <c r="BF146" s="10">
        <v>1.532095018774271E-3</v>
      </c>
      <c r="BG146" s="10">
        <v>4262.31689453125</v>
      </c>
      <c r="BL146" s="10">
        <v>1.532095018774271E-3</v>
      </c>
      <c r="BM146" s="11">
        <f t="shared" si="41"/>
        <v>3958.3133164276701</v>
      </c>
      <c r="BN146" s="12">
        <f t="shared" si="42"/>
        <v>4272.2523049756928</v>
      </c>
      <c r="BO146" s="12">
        <f t="shared" si="52"/>
        <v>98.71238069954353</v>
      </c>
      <c r="BQ146" s="10">
        <v>1.9484715303406119E-3</v>
      </c>
      <c r="BR146" s="10">
        <v>8457.3974609375</v>
      </c>
      <c r="BW146" s="10">
        <v>1.9484715303406119E-3</v>
      </c>
      <c r="BX146" s="11">
        <f t="shared" si="43"/>
        <v>7940.8885802875839</v>
      </c>
      <c r="BY146" s="12">
        <f t="shared" si="44"/>
        <v>8492.2521634605127</v>
      </c>
      <c r="BZ146" s="12">
        <f t="shared" si="57"/>
        <v>1214.8502879677112</v>
      </c>
    </row>
    <row r="147" spans="35:78" x14ac:dyDescent="0.2">
      <c r="AI147" s="10">
        <v>1.9345413893461227E-3</v>
      </c>
      <c r="AJ147" s="10">
        <v>2469.783203125</v>
      </c>
      <c r="AO147" s="10">
        <v>1.9345413893461227E-3</v>
      </c>
      <c r="AP147" s="11">
        <f t="shared" si="37"/>
        <v>2249.4779796528787</v>
      </c>
      <c r="AQ147" s="12">
        <f t="shared" si="38"/>
        <v>2454.0035682659118</v>
      </c>
      <c r="AR147" s="12">
        <f t="shared" si="50"/>
        <v>248.99687628615209</v>
      </c>
      <c r="AU147" s="10">
        <v>1.6819999999999999E-3</v>
      </c>
      <c r="AV147" s="10">
        <v>2979.759</v>
      </c>
      <c r="BA147" s="10">
        <v>1.6819999999999999E-3</v>
      </c>
      <c r="BB147" s="11">
        <f t="shared" si="39"/>
        <v>2734.3483153631028</v>
      </c>
      <c r="BC147" s="12">
        <f t="shared" si="40"/>
        <v>2979.3032070591253</v>
      </c>
      <c r="BD147" s="12">
        <f t="shared" si="51"/>
        <v>0.20774720495124796</v>
      </c>
      <c r="BF147" s="10">
        <v>1.5520949382334948E-3</v>
      </c>
      <c r="BG147" s="10">
        <v>4346.240234375</v>
      </c>
      <c r="BL147" s="10">
        <v>1.5520949382334948E-3</v>
      </c>
      <c r="BM147" s="11">
        <f t="shared" si="41"/>
        <v>4036.0732575112916</v>
      </c>
      <c r="BN147" s="12">
        <f t="shared" si="42"/>
        <v>4356.1794883420389</v>
      </c>
      <c r="BO147" s="12">
        <f t="shared" si="52"/>
        <v>98.788769421298397</v>
      </c>
      <c r="BQ147" s="10">
        <v>1.9684715662151575E-3</v>
      </c>
      <c r="BR147" s="10">
        <v>8611.07421875</v>
      </c>
      <c r="BW147" s="10">
        <v>1.9684715662151575E-3</v>
      </c>
      <c r="BX147" s="11">
        <f t="shared" si="43"/>
        <v>8063.4653581064504</v>
      </c>
      <c r="BY147" s="12">
        <f t="shared" si="44"/>
        <v>8623.3398743756807</v>
      </c>
      <c r="BZ147" s="12">
        <f t="shared" si="57"/>
        <v>150.44630792779176</v>
      </c>
    </row>
    <row r="148" spans="35:78" x14ac:dyDescent="0.2">
      <c r="AI148" s="10">
        <v>1.9545415416359901E-3</v>
      </c>
      <c r="AJ148" s="10">
        <v>2508.325927734375</v>
      </c>
      <c r="AO148" s="10">
        <v>1.9545415416359901E-3</v>
      </c>
      <c r="AP148" s="11">
        <f t="shared" si="37"/>
        <v>2284.4521478827</v>
      </c>
      <c r="AQ148" s="12">
        <f t="shared" si="38"/>
        <v>2492.1576353025484</v>
      </c>
      <c r="AR148" s="12">
        <f t="shared" si="50"/>
        <v>261.41368016105997</v>
      </c>
      <c r="AU148" s="10">
        <v>1.702E-3</v>
      </c>
      <c r="AV148" s="10">
        <v>3037.4870000000001</v>
      </c>
      <c r="BA148" s="10">
        <v>1.702E-3</v>
      </c>
      <c r="BB148" s="11">
        <f t="shared" si="39"/>
        <v>2783.2625937817979</v>
      </c>
      <c r="BC148" s="12">
        <f t="shared" si="40"/>
        <v>3032.5994406607501</v>
      </c>
      <c r="BD148" s="12">
        <f t="shared" si="51"/>
        <v>23.888236294689378</v>
      </c>
      <c r="BF148" s="10">
        <v>1.5720949741080403E-3</v>
      </c>
      <c r="BG148" s="10">
        <v>4430.28076171875</v>
      </c>
      <c r="BL148" s="10">
        <v>1.5720949741080403E-3</v>
      </c>
      <c r="BM148" s="11">
        <f t="shared" si="41"/>
        <v>4114.3362813573622</v>
      </c>
      <c r="BN148" s="12">
        <f t="shared" si="42"/>
        <v>4440.6496546204626</v>
      </c>
      <c r="BO148" s="12">
        <f t="shared" si="52"/>
        <v>107.51394000718533</v>
      </c>
      <c r="BQ148" s="10">
        <v>1.9884714856743813E-3</v>
      </c>
      <c r="BR148" s="10">
        <v>8764.29296875</v>
      </c>
      <c r="BW148" s="10">
        <v>1.9884714856743813E-3</v>
      </c>
      <c r="BX148" s="11">
        <f t="shared" si="43"/>
        <v>8186.6657108278368</v>
      </c>
      <c r="BY148" s="12">
        <f t="shared" si="44"/>
        <v>8755.0944571731889</v>
      </c>
      <c r="BZ148" s="12">
        <f t="shared" si="57"/>
        <v>84.612615228728615</v>
      </c>
    </row>
    <row r="149" spans="35:78" x14ac:dyDescent="0.2">
      <c r="AI149" s="10">
        <v>1.9745414610952139E-3</v>
      </c>
      <c r="AJ149" s="10">
        <v>2546.994140625</v>
      </c>
      <c r="AO149" s="10">
        <v>1.9745414610952139E-3</v>
      </c>
      <c r="AP149" s="11">
        <f t="shared" si="37"/>
        <v>2319.6053060511722</v>
      </c>
      <c r="AQ149" s="12">
        <f t="shared" si="38"/>
        <v>2530.5069662858009</v>
      </c>
      <c r="AR149" s="12">
        <f t="shared" si="50"/>
        <v>271.8269176911453</v>
      </c>
      <c r="AU149" s="10">
        <v>1.722E-3</v>
      </c>
      <c r="AV149" s="10">
        <v>3095.201</v>
      </c>
      <c r="BA149" s="10">
        <v>1.722E-3</v>
      </c>
      <c r="BB149" s="11">
        <f t="shared" si="39"/>
        <v>2832.4651160666522</v>
      </c>
      <c r="BC149" s="12">
        <f t="shared" si="40"/>
        <v>3086.2097402758518</v>
      </c>
      <c r="BD149" s="12">
        <f t="shared" si="51"/>
        <v>80.842751427089951</v>
      </c>
      <c r="BF149" s="10">
        <v>1.5920950099825859E-3</v>
      </c>
      <c r="BG149" s="10">
        <v>4514.43603515625</v>
      </c>
      <c r="BL149" s="10">
        <v>1.5920950099825859E-3</v>
      </c>
      <c r="BM149" s="11">
        <f t="shared" si="41"/>
        <v>4193.0987292312229</v>
      </c>
      <c r="BN149" s="12">
        <f t="shared" si="42"/>
        <v>4525.6588548972886</v>
      </c>
      <c r="BO149" s="12">
        <f t="shared" si="52"/>
        <v>125.95168293984617</v>
      </c>
      <c r="BQ149" s="10">
        <v>2.0000000949949026E-3</v>
      </c>
      <c r="BR149" s="10">
        <v>8852.4658203125</v>
      </c>
      <c r="BW149" s="10">
        <v>2.0000000949949026E-3</v>
      </c>
      <c r="BX149" s="11">
        <f t="shared" si="43"/>
        <v>8257.96485036577</v>
      </c>
      <c r="BY149" s="12">
        <f t="shared" si="44"/>
        <v>8831.3441445818444</v>
      </c>
      <c r="BZ149" s="12">
        <f t="shared" si="57"/>
        <v>446.1251856709668</v>
      </c>
    </row>
    <row r="150" spans="35:78" x14ac:dyDescent="0.2">
      <c r="AI150" s="10">
        <v>1.9945413805544376E-3</v>
      </c>
      <c r="AJ150" s="10">
        <v>2585.784912109375</v>
      </c>
      <c r="AO150" s="10">
        <v>1.9945413805544376E-3</v>
      </c>
      <c r="AP150" s="11">
        <f t="shared" ref="AP150:AP151" si="58">$AM$32*(AO150^(3/2))</f>
        <v>2354.9369493827198</v>
      </c>
      <c r="AQ150" s="12">
        <f t="shared" ref="AQ150:AQ151" si="59">AP150*$AM$33</f>
        <v>2569.0510105452145</v>
      </c>
      <c r="AR150" s="12">
        <f t="shared" si="50"/>
        <v>280.02346155901432</v>
      </c>
      <c r="AU150" s="10">
        <v>1.7420000000000001E-3</v>
      </c>
      <c r="AV150" s="10">
        <v>3152.9740000000002</v>
      </c>
      <c r="BA150" s="10">
        <v>1.7420000000000001E-3</v>
      </c>
      <c r="BB150" s="11">
        <f>$AY$32*(BA150^(3/2))</f>
        <v>2881.9542033817515</v>
      </c>
      <c r="BC150" s="12">
        <f t="shared" ref="BC150:BC162" si="60">BB150*$AY$33</f>
        <v>3140.1322766710459</v>
      </c>
      <c r="BD150" s="12">
        <f t="shared" si="51"/>
        <v>164.90985805740735</v>
      </c>
      <c r="BF150" s="10">
        <v>1.6120949294418097E-3</v>
      </c>
      <c r="BG150" s="10">
        <v>4598.7041015625</v>
      </c>
      <c r="BL150" s="10">
        <v>1.6120949294418097E-3</v>
      </c>
      <c r="BM150" s="11">
        <f t="shared" ref="BM150:BM170" si="61">$BJ$32*(BL150^(3/2))</f>
        <v>4272.3569914056416</v>
      </c>
      <c r="BN150" s="12">
        <f t="shared" ref="BN150:BN170" si="62">BM150*$BJ$33</f>
        <v>4611.2031931531146</v>
      </c>
      <c r="BO150" s="12">
        <f t="shared" si="52"/>
        <v>156.22729059057326</v>
      </c>
    </row>
    <row r="151" spans="35:78" x14ac:dyDescent="0.2">
      <c r="AI151" s="10">
        <v>2.0000000949949026E-3</v>
      </c>
      <c r="AJ151" s="10">
        <v>2596.39306640625</v>
      </c>
      <c r="AO151" s="10">
        <v>2.0000000949949026E-3</v>
      </c>
      <c r="AP151" s="11">
        <f t="shared" si="58"/>
        <v>2364.6111430679639</v>
      </c>
      <c r="AQ151" s="12">
        <f t="shared" si="59"/>
        <v>2579.6047950402944</v>
      </c>
      <c r="AR151" s="12">
        <f t="shared" si="50"/>
        <v>281.84605545696309</v>
      </c>
      <c r="AU151" s="10">
        <v>1.7619999999999999E-3</v>
      </c>
      <c r="AV151" s="10">
        <v>3210.8090000000002</v>
      </c>
      <c r="BA151" s="10">
        <v>1.7619999999999999E-3</v>
      </c>
      <c r="BB151" s="11">
        <f t="shared" ref="BB151:BB162" si="63">$AY$32*(BA151^(3/2))</f>
        <v>2931.7282058886635</v>
      </c>
      <c r="BC151" s="12">
        <f t="shared" si="60"/>
        <v>3194.3652522081511</v>
      </c>
      <c r="BD151" s="12">
        <f t="shared" si="51"/>
        <v>270.39684144194189</v>
      </c>
      <c r="BF151" s="10">
        <v>1.6320949653163552E-3</v>
      </c>
      <c r="BG151" s="10">
        <v>4692.6513671875</v>
      </c>
      <c r="BL151" s="10">
        <v>1.6320949653163552E-3</v>
      </c>
      <c r="BM151" s="11">
        <f t="shared" si="61"/>
        <v>4352.1089023930763</v>
      </c>
      <c r="BN151" s="12">
        <f t="shared" si="62"/>
        <v>4697.2803321527581</v>
      </c>
      <c r="BO151" s="12">
        <f t="shared" si="52"/>
        <v>21.427316649586849</v>
      </c>
    </row>
    <row r="152" spans="35:78" x14ac:dyDescent="0.2">
      <c r="AU152" s="10">
        <v>1.7819999999999999E-3</v>
      </c>
      <c r="AV152" s="10">
        <v>3268.7040000000002</v>
      </c>
      <c r="BA152" s="10">
        <v>1.7819999999999999E-3</v>
      </c>
      <c r="BB152" s="11">
        <f t="shared" si="63"/>
        <v>2981.7855019211156</v>
      </c>
      <c r="BC152" s="12">
        <f t="shared" si="60"/>
        <v>3248.906899944931</v>
      </c>
      <c r="BD152" s="12">
        <f t="shared" si="51"/>
        <v>391.92517059042183</v>
      </c>
      <c r="BF152" s="10">
        <v>1.6520950011909008E-3</v>
      </c>
      <c r="BG152" s="10">
        <v>4786.57373046875</v>
      </c>
      <c r="BL152" s="10">
        <v>1.6520950011909008E-3</v>
      </c>
      <c r="BM152" s="11">
        <f t="shared" si="61"/>
        <v>4432.3509710392254</v>
      </c>
      <c r="BN152" s="12">
        <f t="shared" si="62"/>
        <v>4783.8865038539197</v>
      </c>
      <c r="BO152" s="12">
        <f t="shared" si="52"/>
        <v>7.2211868794520528</v>
      </c>
    </row>
    <row r="153" spans="35:78" x14ac:dyDescent="0.2">
      <c r="AU153" s="10">
        <v>1.802E-3</v>
      </c>
      <c r="AV153" s="10">
        <v>3326.7</v>
      </c>
      <c r="BA153" s="10">
        <v>1.802E-3</v>
      </c>
      <c r="BB153" s="11">
        <f t="shared" si="63"/>
        <v>3032.1244971922679</v>
      </c>
      <c r="BC153" s="12">
        <f t="shared" si="60"/>
        <v>3303.755482771352</v>
      </c>
      <c r="BD153" s="12">
        <f t="shared" si="51"/>
        <v>526.45087085571492</v>
      </c>
      <c r="BF153" s="10">
        <v>1.6720949206501245E-3</v>
      </c>
      <c r="BG153" s="10">
        <v>4880.37451171875</v>
      </c>
      <c r="BL153" s="10">
        <v>1.6720949206501245E-3</v>
      </c>
      <c r="BM153" s="11">
        <f t="shared" si="61"/>
        <v>4513.0797499919245</v>
      </c>
      <c r="BN153" s="12">
        <f t="shared" si="62"/>
        <v>4871.0179874904406</v>
      </c>
      <c r="BO153" s="12">
        <f t="shared" si="52"/>
        <v>87.544545634939951</v>
      </c>
    </row>
    <row r="154" spans="35:78" x14ac:dyDescent="0.2">
      <c r="AU154" s="10">
        <v>1.8220000000000001E-3</v>
      </c>
      <c r="AV154" s="10">
        <v>3384.7240000000002</v>
      </c>
      <c r="BA154" s="10">
        <v>1.8220000000000001E-3</v>
      </c>
      <c r="BB154" s="11">
        <f t="shared" si="63"/>
        <v>3082.7436240328088</v>
      </c>
      <c r="BC154" s="12">
        <f t="shared" si="60"/>
        <v>3358.9092925794234</v>
      </c>
      <c r="BD154" s="12">
        <f t="shared" si="51"/>
        <v>666.39911920997895</v>
      </c>
      <c r="BF154" s="10">
        <v>1.6920949565246701E-3</v>
      </c>
      <c r="BG154" s="10">
        <v>4974.2197265625</v>
      </c>
      <c r="BL154" s="10">
        <v>1.6920949565246701E-3</v>
      </c>
      <c r="BM154" s="11">
        <f t="shared" si="61"/>
        <v>4594.2932565999099</v>
      </c>
      <c r="BN154" s="12">
        <f t="shared" si="62"/>
        <v>4958.672643164402</v>
      </c>
      <c r="BO154" s="12">
        <f t="shared" si="52"/>
        <v>241.71180218741566</v>
      </c>
    </row>
    <row r="155" spans="35:78" x14ac:dyDescent="0.2">
      <c r="AU155" s="10">
        <v>1.8420000000000001E-3</v>
      </c>
      <c r="AV155" s="10">
        <v>3442.8130000000001</v>
      </c>
      <c r="BA155" s="10">
        <v>1.8420000000000001E-3</v>
      </c>
      <c r="BB155" s="11">
        <f t="shared" si="63"/>
        <v>3133.6413406584361</v>
      </c>
      <c r="BC155" s="12">
        <f t="shared" si="60"/>
        <v>3414.3666494650552</v>
      </c>
      <c r="BD155" s="12">
        <f t="shared" si="51"/>
        <v>809.19485875696228</v>
      </c>
      <c r="BF155" s="10">
        <v>1.7120949923992157E-3</v>
      </c>
      <c r="BG155" s="10">
        <v>5068.1044921875</v>
      </c>
      <c r="BL155" s="10">
        <v>1.7120949923992157E-3</v>
      </c>
      <c r="BM155" s="11">
        <f t="shared" si="61"/>
        <v>4675.9881518684533</v>
      </c>
      <c r="BN155" s="12">
        <f t="shared" si="62"/>
        <v>5046.8468670610519</v>
      </c>
      <c r="BO155" s="12">
        <f t="shared" si="52"/>
        <v>451.88662601659962</v>
      </c>
    </row>
    <row r="156" spans="35:78" x14ac:dyDescent="0.2">
      <c r="AU156" s="10">
        <v>1.8619999999999999E-3</v>
      </c>
      <c r="AV156" s="10">
        <v>3500.9690000000001</v>
      </c>
      <c r="BA156" s="10">
        <v>1.8619999999999999E-3</v>
      </c>
      <c r="BB156" s="11">
        <f t="shared" si="63"/>
        <v>3184.8161304652795</v>
      </c>
      <c r="BC156" s="12">
        <f t="shared" si="60"/>
        <v>3470.1259009603641</v>
      </c>
      <c r="BD156" s="12">
        <f t="shared" si="51"/>
        <v>951.29675836879176</v>
      </c>
      <c r="BF156" s="10">
        <v>1.7320950282737613E-3</v>
      </c>
      <c r="BG156" s="10">
        <v>5162.03369140625</v>
      </c>
      <c r="BL156" s="10">
        <v>1.7320950282737613E-3</v>
      </c>
      <c r="BM156" s="11">
        <f t="shared" si="61"/>
        <v>4758.1616157422068</v>
      </c>
      <c r="BN156" s="12">
        <f t="shared" si="62"/>
        <v>5135.5376154627756</v>
      </c>
      <c r="BO156" s="12">
        <f t="shared" si="52"/>
        <v>702.04204040236027</v>
      </c>
    </row>
    <row r="157" spans="35:78" x14ac:dyDescent="0.2">
      <c r="AU157" s="10">
        <v>1.882E-3</v>
      </c>
      <c r="AV157" s="10">
        <v>3559.192</v>
      </c>
      <c r="BA157" s="10">
        <v>1.882E-3</v>
      </c>
      <c r="BB157" s="11">
        <f t="shared" si="63"/>
        <v>3236.2665013518167</v>
      </c>
      <c r="BC157" s="12">
        <f t="shared" si="60"/>
        <v>3526.1854212948415</v>
      </c>
      <c r="BD157" s="12">
        <f t="shared" si="51"/>
        <v>1089.4342378198237</v>
      </c>
      <c r="BF157" s="10">
        <v>1.752094947732985E-3</v>
      </c>
      <c r="BG157" s="10">
        <v>5256.0146484375</v>
      </c>
      <c r="BL157" s="10">
        <v>1.752094947732985E-3</v>
      </c>
      <c r="BM157" s="11">
        <f t="shared" si="61"/>
        <v>4840.8103946936899</v>
      </c>
      <c r="BN157" s="12">
        <f t="shared" si="62"/>
        <v>5224.741376800589</v>
      </c>
      <c r="BO157" s="12">
        <f t="shared" si="52"/>
        <v>978.01751887602052</v>
      </c>
    </row>
    <row r="158" spans="35:78" x14ac:dyDescent="0.2">
      <c r="AU158" s="10">
        <v>1.902E-3</v>
      </c>
      <c r="AV158" s="10">
        <v>3617.482</v>
      </c>
      <c r="BA158" s="10">
        <v>1.902E-3</v>
      </c>
      <c r="BB158" s="11">
        <f t="shared" si="63"/>
        <v>3287.9909850661224</v>
      </c>
      <c r="BC158" s="12">
        <f t="shared" si="60"/>
        <v>3582.5436106841271</v>
      </c>
      <c r="BD158" s="12">
        <f t="shared" si="51"/>
        <v>1220.6910479875003</v>
      </c>
      <c r="BF158" s="10">
        <v>1.7720949836075306E-3</v>
      </c>
      <c r="BG158" s="10">
        <v>5350.04541015625</v>
      </c>
      <c r="BL158" s="10">
        <v>1.7720949836075306E-3</v>
      </c>
      <c r="BM158" s="11">
        <f t="shared" si="61"/>
        <v>4923.9327274177795</v>
      </c>
      <c r="BN158" s="12">
        <f t="shared" si="62"/>
        <v>5314.4562500779621</v>
      </c>
      <c r="BO158" s="12">
        <f t="shared" si="52"/>
        <v>1266.5883150780035</v>
      </c>
    </row>
    <row r="159" spans="35:78" x14ac:dyDescent="0.2">
      <c r="AU159" s="10">
        <v>1.9220000000000001E-3</v>
      </c>
      <c r="AV159" s="10">
        <v>3675.84</v>
      </c>
      <c r="BA159" s="10">
        <v>1.9220000000000001E-3</v>
      </c>
      <c r="BB159" s="11">
        <f t="shared" si="63"/>
        <v>3339.988136577233</v>
      </c>
      <c r="BC159" s="12">
        <f t="shared" si="60"/>
        <v>3639.1988946450588</v>
      </c>
      <c r="BD159" s="12">
        <f t="shared" si="51"/>
        <v>1342.5706016319134</v>
      </c>
      <c r="BF159" s="10">
        <v>1.7920950194820762E-3</v>
      </c>
      <c r="BG159" s="10">
        <v>5444.126953125</v>
      </c>
      <c r="BL159" s="10">
        <v>1.7920950194820762E-3</v>
      </c>
      <c r="BM159" s="11">
        <f t="shared" si="61"/>
        <v>5007.5254569743693</v>
      </c>
      <c r="BN159" s="12">
        <f t="shared" si="62"/>
        <v>5404.6788279737548</v>
      </c>
      <c r="BO159" s="12">
        <f t="shared" si="52"/>
        <v>1556.1545779483058</v>
      </c>
    </row>
    <row r="160" spans="35:78" x14ac:dyDescent="0.2">
      <c r="AU160" s="10">
        <v>1.9419999999999999E-3</v>
      </c>
      <c r="AV160" s="10">
        <v>3734.2649999999999</v>
      </c>
      <c r="BA160" s="10">
        <v>1.9419999999999999E-3</v>
      </c>
      <c r="BB160" s="11">
        <f t="shared" si="63"/>
        <v>3392.2565334694136</v>
      </c>
      <c r="BC160" s="12">
        <f t="shared" si="60"/>
        <v>3696.1497233356727</v>
      </c>
      <c r="BD160" s="12">
        <f t="shared" si="51"/>
        <v>1452.7743151982065</v>
      </c>
      <c r="BF160" s="10">
        <v>1.8120949389412999E-3</v>
      </c>
      <c r="BG160" s="10">
        <v>5538.25927734375</v>
      </c>
      <c r="BL160" s="10">
        <v>1.8120949389412999E-3</v>
      </c>
      <c r="BM160" s="11">
        <f t="shared" si="61"/>
        <v>5091.5854604164615</v>
      </c>
      <c r="BN160" s="12">
        <f t="shared" si="62"/>
        <v>5495.4057398559735</v>
      </c>
      <c r="BO160" s="12">
        <f t="shared" si="52"/>
        <v>1836.4256752162676</v>
      </c>
    </row>
    <row r="161" spans="47:67" x14ac:dyDescent="0.2">
      <c r="AU161" s="10">
        <v>1.9620000000000002E-3</v>
      </c>
      <c r="AV161" s="10">
        <v>3792.7570000000001</v>
      </c>
      <c r="BA161" s="10">
        <v>1.9620000000000002E-3</v>
      </c>
      <c r="BB161" s="11">
        <f t="shared" si="63"/>
        <v>3444.7947753583485</v>
      </c>
      <c r="BC161" s="12">
        <f t="shared" si="60"/>
        <v>3753.3945709190962</v>
      </c>
      <c r="BD161" s="12">
        <f>(BC161-AV161)^2</f>
        <v>1549.4008231491885</v>
      </c>
      <c r="BF161" s="10">
        <v>1.8320949748158455E-3</v>
      </c>
      <c r="BG161" s="10">
        <v>5632.4423828125</v>
      </c>
      <c r="BL161" s="10">
        <v>1.8320949748158455E-3</v>
      </c>
      <c r="BM161" s="11">
        <f t="shared" si="61"/>
        <v>5176.1111277548225</v>
      </c>
      <c r="BN161" s="12">
        <f t="shared" si="62"/>
        <v>5586.6352480450378</v>
      </c>
      <c r="BO161" s="12">
        <f t="shared" si="52"/>
        <v>2098.2935956044471</v>
      </c>
    </row>
    <row r="162" spans="47:67" x14ac:dyDescent="0.2">
      <c r="AU162" s="10">
        <v>1.9819999999999998E-3</v>
      </c>
      <c r="AV162" s="10">
        <v>3851.3249999999998</v>
      </c>
      <c r="BA162" s="10">
        <v>1.9819999999999998E-3</v>
      </c>
      <c r="BB162" s="11">
        <f t="shared" si="63"/>
        <v>3497.6014833282006</v>
      </c>
      <c r="BC162" s="12">
        <f t="shared" si="60"/>
        <v>3810.9319349501752</v>
      </c>
      <c r="BD162" s="12">
        <f>(BC162-AV162)^2</f>
        <v>1631.5997041193616</v>
      </c>
      <c r="BF162" s="10">
        <v>1.8520950106903911E-3</v>
      </c>
      <c r="BG162" s="10">
        <v>5726.6748046875</v>
      </c>
      <c r="BL162" s="10">
        <v>1.8520950106903911E-3</v>
      </c>
      <c r="BM162" s="11">
        <f t="shared" si="61"/>
        <v>5261.099424965766</v>
      </c>
      <c r="BN162" s="12">
        <f t="shared" si="62"/>
        <v>5678.3640778848894</v>
      </c>
      <c r="BO162" s="12">
        <f t="shared" si="52"/>
        <v>2333.9263241964773</v>
      </c>
    </row>
    <row r="163" spans="47:67" x14ac:dyDescent="0.2">
      <c r="AU163" s="10">
        <v>2E-3</v>
      </c>
      <c r="AV163" s="10">
        <v>3903.9969999999998</v>
      </c>
      <c r="BA163" s="10">
        <v>2E-3</v>
      </c>
      <c r="BB163" s="11">
        <f>$AY$32*(BA163^(3/2))</f>
        <v>3545.3559361973757</v>
      </c>
      <c r="BC163" s="12">
        <f>BB163*$AY$33</f>
        <v>3862.9644407524197</v>
      </c>
      <c r="BD163" s="12">
        <f>(BC163-AV163)^2</f>
        <v>1683.6709184061745</v>
      </c>
      <c r="BF163" s="10">
        <v>1.8720949301496148E-3</v>
      </c>
      <c r="BG163" s="10">
        <v>5821.046875</v>
      </c>
      <c r="BL163" s="10">
        <v>1.8720949301496148E-3</v>
      </c>
      <c r="BM163" s="11">
        <f t="shared" si="61"/>
        <v>5346.5473486090796</v>
      </c>
      <c r="BN163" s="12">
        <f t="shared" si="62"/>
        <v>5770.5889877285572</v>
      </c>
      <c r="BO163" s="12">
        <f t="shared" si="52"/>
        <v>2545.9983878976309</v>
      </c>
    </row>
    <row r="164" spans="47:67" x14ac:dyDescent="0.2">
      <c r="BF164" s="10">
        <v>1.8920949660241604E-3</v>
      </c>
      <c r="BG164" s="10">
        <v>5915.38427734375</v>
      </c>
      <c r="BL164" s="10">
        <v>1.8920949660241604E-3</v>
      </c>
      <c r="BM164" s="11">
        <f t="shared" si="61"/>
        <v>5432.4534289617677</v>
      </c>
      <c r="BN164" s="12">
        <f t="shared" si="62"/>
        <v>5863.3083912874008</v>
      </c>
      <c r="BO164" s="12">
        <f t="shared" si="52"/>
        <v>2711.897908553864</v>
      </c>
    </row>
    <row r="165" spans="47:67" x14ac:dyDescent="0.2">
      <c r="BF165" s="10">
        <v>1.912095001898706E-3</v>
      </c>
      <c r="BG165" s="10">
        <v>6009.7998046875</v>
      </c>
      <c r="BL165" s="10">
        <v>1.912095001898706E-3</v>
      </c>
      <c r="BM165" s="11">
        <f t="shared" si="61"/>
        <v>5518.8147446837402</v>
      </c>
      <c r="BN165" s="12">
        <f t="shared" si="62"/>
        <v>5956.5191355260376</v>
      </c>
      <c r="BO165" s="12">
        <f t="shared" si="52"/>
        <v>2838.8297062932056</v>
      </c>
    </row>
    <row r="166" spans="47:67" x14ac:dyDescent="0.2">
      <c r="BF166" s="10">
        <v>1.9320949213579297E-3</v>
      </c>
      <c r="BG166" s="10">
        <v>6104.28125</v>
      </c>
      <c r="BL166" s="10">
        <v>1.9320949213579297E-3</v>
      </c>
      <c r="BM166" s="11">
        <f t="shared" si="61"/>
        <v>5605.6284019891864</v>
      </c>
      <c r="BN166" s="12">
        <f t="shared" si="62"/>
        <v>6050.2180971487332</v>
      </c>
      <c r="BO166" s="12">
        <f t="shared" si="52"/>
        <v>2922.8244962194321</v>
      </c>
    </row>
    <row r="167" spans="47:67" x14ac:dyDescent="0.2">
      <c r="BF167" s="10">
        <v>1.9520949572324753E-3</v>
      </c>
      <c r="BG167" s="10">
        <v>6198.8291015625</v>
      </c>
      <c r="BL167" s="10">
        <v>1.9520949572324753E-3</v>
      </c>
      <c r="BM167" s="11">
        <f t="shared" si="61"/>
        <v>5692.8930615531008</v>
      </c>
      <c r="BN167" s="12">
        <f t="shared" si="62"/>
        <v>6144.4038306068705</v>
      </c>
      <c r="BO167" s="12">
        <f t="shared" si="52"/>
        <v>2962.1101185936836</v>
      </c>
    </row>
    <row r="168" spans="47:67" x14ac:dyDescent="0.2">
      <c r="BF168" s="10">
        <v>1.972094876691699E-3</v>
      </c>
      <c r="BG168" s="10">
        <v>6293.44189453125</v>
      </c>
      <c r="BL168" s="10">
        <v>1.972094876691699E-3</v>
      </c>
      <c r="BM168" s="11">
        <f t="shared" si="61"/>
        <v>5780.6053937371917</v>
      </c>
      <c r="BN168" s="12">
        <f t="shared" si="62"/>
        <v>6239.0727421842048</v>
      </c>
      <c r="BO168" s="12">
        <f t="shared" si="52"/>
        <v>2956.0047269362108</v>
      </c>
    </row>
    <row r="169" spans="47:67" x14ac:dyDescent="0.2">
      <c r="BF169" s="10">
        <v>1.9920950289815664E-3</v>
      </c>
      <c r="BG169" s="10">
        <v>6388.119140625</v>
      </c>
      <c r="BL169" s="10">
        <v>1.9920950289815664E-3</v>
      </c>
      <c r="BM169" s="11">
        <f t="shared" si="61"/>
        <v>5868.7646556206091</v>
      </c>
      <c r="BN169" s="12">
        <f t="shared" si="62"/>
        <v>6334.2240300378653</v>
      </c>
      <c r="BO169" s="12">
        <f t="shared" si="52"/>
        <v>2904.6829451994781</v>
      </c>
    </row>
    <row r="170" spans="47:67" x14ac:dyDescent="0.2">
      <c r="BF170" s="10">
        <v>2.0000000949949026E-3</v>
      </c>
      <c r="BG170" s="10">
        <v>6425.5576171875</v>
      </c>
      <c r="BL170" s="10">
        <v>2.0000000949949026E-3</v>
      </c>
      <c r="BM170" s="11">
        <f t="shared" si="61"/>
        <v>5903.7320883726416</v>
      </c>
      <c r="BN170" s="12">
        <f t="shared" si="62"/>
        <v>6371.9647754593962</v>
      </c>
      <c r="BO170" s="12">
        <f t="shared" si="52"/>
        <v>2872.1926844935892</v>
      </c>
    </row>
  </sheetData>
  <mergeCells count="8">
    <mergeCell ref="BQ19:BZ19"/>
    <mergeCell ref="CB19:CK19"/>
    <mergeCell ref="BF19:BO19"/>
    <mergeCell ref="B19:K19"/>
    <mergeCell ref="M19:V19"/>
    <mergeCell ref="X19:AG19"/>
    <mergeCell ref="AI19:AR19"/>
    <mergeCell ref="AU19:BD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3C0F-D0B9-1D44-9A5B-437C83D6611E}">
  <dimension ref="B6:CN168"/>
  <sheetViews>
    <sheetView topLeftCell="BR1" zoomScale="63" workbookViewId="0">
      <selection activeCell="CM6" sqref="CM6:CN14"/>
    </sheetView>
  </sheetViews>
  <sheetFormatPr baseColWidth="10" defaultRowHeight="16" x14ac:dyDescent="0.2"/>
  <cols>
    <col min="1" max="1" width="10.83203125" style="1"/>
    <col min="2" max="2" width="12.33203125" style="1" bestFit="1" customWidth="1"/>
    <col min="3" max="3" width="11" style="1" bestFit="1" customWidth="1"/>
    <col min="4" max="5" width="10.83203125" style="1"/>
    <col min="6" max="6" width="13.5" style="1" bestFit="1" customWidth="1"/>
    <col min="7" max="12" width="10.83203125" style="1"/>
    <col min="13" max="13" width="13.6640625" style="1" bestFit="1" customWidth="1"/>
    <col min="14" max="14" width="11.1640625" style="1" bestFit="1" customWidth="1"/>
    <col min="15" max="16" width="10.83203125" style="1"/>
    <col min="17" max="17" width="13.6640625" style="1" bestFit="1" customWidth="1"/>
    <col min="18" max="18" width="10.83203125" style="1"/>
    <col min="19" max="19" width="13.6640625" style="1" bestFit="1" customWidth="1"/>
    <col min="20" max="21" width="11.1640625" style="1" bestFit="1" customWidth="1"/>
    <col min="22" max="22" width="12.83203125" style="1" bestFit="1" customWidth="1"/>
    <col min="23" max="23" width="10.83203125" style="1"/>
    <col min="24" max="24" width="13.83203125" style="1" bestFit="1" customWidth="1"/>
    <col min="25" max="25" width="11.33203125" style="1" bestFit="1" customWidth="1"/>
    <col min="26" max="27" width="10.83203125" style="1"/>
    <col min="28" max="28" width="13.83203125" style="1" bestFit="1" customWidth="1"/>
    <col min="29" max="29" width="10.83203125" style="1"/>
    <col min="30" max="30" width="13.83203125" style="1" bestFit="1" customWidth="1"/>
    <col min="31" max="33" width="11.33203125" style="1" bestFit="1" customWidth="1"/>
    <col min="34" max="38" width="10.83203125" style="1"/>
    <col min="39" max="39" width="13.33203125" style="1" bestFit="1" customWidth="1"/>
    <col min="40" max="40" width="10.83203125" style="1"/>
    <col min="41" max="41" width="13.5" style="1" bestFit="1" customWidth="1"/>
    <col min="42" max="44" width="11.1640625" style="1" bestFit="1" customWidth="1"/>
    <col min="45" max="46" width="10.83203125" style="1"/>
    <col min="47" max="47" width="12.6640625" style="1" bestFit="1" customWidth="1"/>
    <col min="48" max="48" width="11.5" style="1" bestFit="1" customWidth="1"/>
    <col min="49" max="50" width="10.83203125" style="1"/>
    <col min="51" max="51" width="13.6640625" style="1" bestFit="1" customWidth="1"/>
    <col min="52" max="52" width="10.83203125" style="1"/>
    <col min="53" max="53" width="12.1640625" style="1" bestFit="1" customWidth="1"/>
    <col min="54" max="55" width="11.1640625" style="1" bestFit="1" customWidth="1"/>
    <col min="56" max="56" width="12.83203125" style="1" bestFit="1" customWidth="1"/>
    <col min="57" max="57" width="10.83203125" style="1"/>
    <col min="58" max="58" width="13.5" style="1" bestFit="1" customWidth="1"/>
    <col min="59" max="59" width="11.1640625" style="1" bestFit="1" customWidth="1"/>
    <col min="60" max="61" width="10.83203125" style="1"/>
    <col min="62" max="62" width="13.6640625" style="1" bestFit="1" customWidth="1"/>
    <col min="63" max="63" width="10.83203125" style="1"/>
    <col min="64" max="64" width="13.5" style="1" bestFit="1" customWidth="1"/>
    <col min="65" max="68" width="10.83203125" style="1"/>
    <col min="69" max="69" width="13.5" style="1" bestFit="1" customWidth="1"/>
    <col min="70" max="70" width="11.1640625" style="1" bestFit="1" customWidth="1"/>
    <col min="71" max="72" width="10.83203125" style="1"/>
    <col min="73" max="73" width="13.6640625" style="1" bestFit="1" customWidth="1"/>
    <col min="74" max="74" width="10.83203125" style="1"/>
    <col min="75" max="75" width="13.5" style="1" bestFit="1" customWidth="1"/>
    <col min="76" max="79" width="10.83203125" style="1"/>
    <col min="80" max="80" width="13.5" style="1" bestFit="1" customWidth="1"/>
    <col min="81" max="81" width="11.1640625" style="1" bestFit="1" customWidth="1"/>
    <col min="82" max="83" width="10.83203125" style="1"/>
    <col min="84" max="84" width="13.6640625" style="1" bestFit="1" customWidth="1"/>
    <col min="85" max="85" width="10.83203125" style="1"/>
    <col min="86" max="86" width="13.5" style="1" bestFit="1" customWidth="1"/>
    <col min="87" max="16384" width="10.83203125" style="1"/>
  </cols>
  <sheetData>
    <row r="6" spans="91:92" x14ac:dyDescent="0.2">
      <c r="CM6" s="6" t="s">
        <v>19</v>
      </c>
      <c r="CN6" s="6" t="s">
        <v>18</v>
      </c>
    </row>
    <row r="7" spans="91:92" x14ac:dyDescent="0.2">
      <c r="CM7" s="8">
        <v>10</v>
      </c>
      <c r="CN7" s="8">
        <f>F33</f>
        <v>1.3259736795022041</v>
      </c>
    </row>
    <row r="8" spans="91:92" x14ac:dyDescent="0.2">
      <c r="CM8" s="8">
        <v>40</v>
      </c>
      <c r="CN8" s="8">
        <f>Q33</f>
        <v>1.1531017802399695</v>
      </c>
    </row>
    <row r="9" spans="91:92" x14ac:dyDescent="0.2">
      <c r="CM9" s="8">
        <v>100</v>
      </c>
      <c r="CN9" s="8">
        <f>AB33</f>
        <v>1.09718132040367</v>
      </c>
    </row>
    <row r="10" spans="91:92" x14ac:dyDescent="0.2">
      <c r="CM10" s="8">
        <v>200</v>
      </c>
      <c r="CN10" s="8">
        <f>AM33</f>
        <v>1.0755488819535932</v>
      </c>
    </row>
    <row r="11" spans="91:92" x14ac:dyDescent="0.2">
      <c r="CM11" s="8">
        <v>300</v>
      </c>
      <c r="CN11" s="8">
        <f>AY33</f>
        <v>1.0484829598242356</v>
      </c>
    </row>
    <row r="12" spans="91:92" x14ac:dyDescent="0.2">
      <c r="CM12" s="8">
        <v>500</v>
      </c>
      <c r="CN12" s="8">
        <f>BJ33</f>
        <v>1.0370255733857583</v>
      </c>
    </row>
    <row r="13" spans="91:92" x14ac:dyDescent="0.2">
      <c r="CM13" s="8">
        <v>700</v>
      </c>
      <c r="CN13" s="8">
        <f>BU33</f>
        <v>1.0306193761935976</v>
      </c>
    </row>
    <row r="14" spans="91:92" x14ac:dyDescent="0.2">
      <c r="CM14" s="8">
        <v>1000</v>
      </c>
      <c r="CN14" s="8">
        <f>CF33</f>
        <v>1.0245285302824279</v>
      </c>
    </row>
    <row r="19" spans="2:91" x14ac:dyDescent="0.2">
      <c r="B19" s="37" t="s">
        <v>0</v>
      </c>
      <c r="C19" s="37"/>
      <c r="D19" s="37"/>
      <c r="E19" s="37"/>
      <c r="F19" s="37"/>
      <c r="G19" s="37"/>
      <c r="H19" s="37"/>
      <c r="I19" s="37"/>
      <c r="J19" s="37"/>
      <c r="K19" s="37"/>
      <c r="L19" s="2"/>
      <c r="M19" s="34" t="s">
        <v>1</v>
      </c>
      <c r="N19" s="35"/>
      <c r="O19" s="35"/>
      <c r="P19" s="35"/>
      <c r="Q19" s="35"/>
      <c r="R19" s="35"/>
      <c r="S19" s="35"/>
      <c r="T19" s="35"/>
      <c r="U19" s="35"/>
      <c r="V19" s="36"/>
      <c r="X19" s="34" t="s">
        <v>2</v>
      </c>
      <c r="Y19" s="35"/>
      <c r="Z19" s="35"/>
      <c r="AA19" s="35"/>
      <c r="AB19" s="35"/>
      <c r="AC19" s="35"/>
      <c r="AD19" s="35"/>
      <c r="AE19" s="35"/>
      <c r="AF19" s="35"/>
      <c r="AG19" s="36"/>
      <c r="AI19" s="34" t="s">
        <v>3</v>
      </c>
      <c r="AJ19" s="35"/>
      <c r="AK19" s="35"/>
      <c r="AL19" s="35"/>
      <c r="AM19" s="35"/>
      <c r="AN19" s="35"/>
      <c r="AO19" s="35"/>
      <c r="AP19" s="35"/>
      <c r="AQ19" s="35"/>
      <c r="AR19" s="36"/>
      <c r="AS19" s="2"/>
      <c r="AU19" s="34" t="s">
        <v>4</v>
      </c>
      <c r="AV19" s="35"/>
      <c r="AW19" s="35"/>
      <c r="AX19" s="35"/>
      <c r="AY19" s="35"/>
      <c r="AZ19" s="35"/>
      <c r="BA19" s="35"/>
      <c r="BB19" s="35"/>
      <c r="BC19" s="35"/>
      <c r="BD19" s="36"/>
      <c r="BF19" s="34" t="s">
        <v>17</v>
      </c>
      <c r="BG19" s="35"/>
      <c r="BH19" s="35"/>
      <c r="BI19" s="35"/>
      <c r="BJ19" s="35"/>
      <c r="BK19" s="35"/>
      <c r="BL19" s="35"/>
      <c r="BM19" s="35"/>
      <c r="BN19" s="35"/>
      <c r="BO19" s="36"/>
      <c r="BP19" s="2"/>
      <c r="BQ19" s="34" t="s">
        <v>23</v>
      </c>
      <c r="BR19" s="35"/>
      <c r="BS19" s="35"/>
      <c r="BT19" s="35"/>
      <c r="BU19" s="35"/>
      <c r="BV19" s="35"/>
      <c r="BW19" s="35"/>
      <c r="BX19" s="35"/>
      <c r="BY19" s="35"/>
      <c r="BZ19" s="36"/>
      <c r="CA19" s="2"/>
      <c r="CB19" s="34" t="s">
        <v>24</v>
      </c>
      <c r="CC19" s="35"/>
      <c r="CD19" s="35"/>
      <c r="CE19" s="35"/>
      <c r="CF19" s="35"/>
      <c r="CG19" s="35"/>
      <c r="CH19" s="35"/>
      <c r="CI19" s="35"/>
      <c r="CJ19" s="35"/>
      <c r="CK19" s="36"/>
      <c r="CL19" s="2"/>
      <c r="CM19" s="2"/>
    </row>
    <row r="20" spans="2:91" x14ac:dyDescent="0.2">
      <c r="B20" s="3" t="s">
        <v>5</v>
      </c>
      <c r="C20" s="4" t="s">
        <v>6</v>
      </c>
      <c r="H20" s="3" t="s">
        <v>5</v>
      </c>
      <c r="I20" s="4" t="s">
        <v>6</v>
      </c>
      <c r="J20" s="7" t="s">
        <v>7</v>
      </c>
      <c r="K20" s="7" t="s">
        <v>8</v>
      </c>
      <c r="L20" s="9"/>
      <c r="M20" s="3" t="s">
        <v>5</v>
      </c>
      <c r="N20" s="4" t="s">
        <v>6</v>
      </c>
      <c r="O20" s="5"/>
      <c r="P20" s="5"/>
      <c r="Q20" s="5"/>
      <c r="R20" s="5"/>
      <c r="S20" s="3" t="s">
        <v>5</v>
      </c>
      <c r="T20" s="4" t="s">
        <v>6</v>
      </c>
      <c r="U20" s="7" t="s">
        <v>7</v>
      </c>
      <c r="V20" s="7" t="s">
        <v>8</v>
      </c>
      <c r="X20" s="3" t="s">
        <v>5</v>
      </c>
      <c r="Y20" s="4" t="s">
        <v>6</v>
      </c>
      <c r="Z20" s="5"/>
      <c r="AA20" s="5"/>
      <c r="AB20" s="5"/>
      <c r="AC20" s="5"/>
      <c r="AD20" s="3" t="s">
        <v>5</v>
      </c>
      <c r="AE20" s="4" t="s">
        <v>6</v>
      </c>
      <c r="AF20" s="7" t="s">
        <v>7</v>
      </c>
      <c r="AG20" s="7" t="s">
        <v>8</v>
      </c>
      <c r="AI20" s="3" t="s">
        <v>5</v>
      </c>
      <c r="AJ20" s="4" t="s">
        <v>6</v>
      </c>
      <c r="AO20" s="3" t="s">
        <v>5</v>
      </c>
      <c r="AP20" s="4" t="s">
        <v>6</v>
      </c>
      <c r="AQ20" s="7" t="s">
        <v>7</v>
      </c>
      <c r="AR20" s="7" t="s">
        <v>8</v>
      </c>
      <c r="AS20" s="9"/>
      <c r="AU20" s="3" t="s">
        <v>5</v>
      </c>
      <c r="AV20" s="4" t="s">
        <v>6</v>
      </c>
      <c r="AW20" s="5"/>
      <c r="AX20" s="5"/>
      <c r="AY20" s="5"/>
      <c r="AZ20" s="5"/>
      <c r="BA20" s="3" t="s">
        <v>5</v>
      </c>
      <c r="BB20" s="4" t="s">
        <v>6</v>
      </c>
      <c r="BC20" s="7" t="s">
        <v>7</v>
      </c>
      <c r="BD20" s="7" t="s">
        <v>8</v>
      </c>
      <c r="BF20" s="3" t="s">
        <v>5</v>
      </c>
      <c r="BG20" s="4" t="s">
        <v>6</v>
      </c>
      <c r="BL20" s="3" t="s">
        <v>5</v>
      </c>
      <c r="BM20" s="4" t="s">
        <v>6</v>
      </c>
      <c r="BN20" s="7" t="s">
        <v>7</v>
      </c>
      <c r="BO20" s="7" t="s">
        <v>8</v>
      </c>
      <c r="BP20" s="9"/>
      <c r="BQ20" s="3" t="s">
        <v>5</v>
      </c>
      <c r="BR20" s="4" t="s">
        <v>6</v>
      </c>
      <c r="BW20" s="3" t="s">
        <v>5</v>
      </c>
      <c r="BX20" s="4" t="s">
        <v>6</v>
      </c>
      <c r="BY20" s="7" t="s">
        <v>7</v>
      </c>
      <c r="BZ20" s="7" t="s">
        <v>8</v>
      </c>
      <c r="CA20" s="9"/>
      <c r="CB20" s="3" t="s">
        <v>5</v>
      </c>
      <c r="CC20" s="4" t="s">
        <v>6</v>
      </c>
      <c r="CH20" s="3" t="s">
        <v>5</v>
      </c>
      <c r="CI20" s="4" t="s">
        <v>6</v>
      </c>
      <c r="CJ20" s="7" t="s">
        <v>7</v>
      </c>
      <c r="CK20" s="7" t="s">
        <v>8</v>
      </c>
      <c r="CL20" s="9"/>
      <c r="CM20" s="9"/>
    </row>
    <row r="21" spans="2:91" x14ac:dyDescent="0.2">
      <c r="B21" s="10">
        <v>0</v>
      </c>
      <c r="C21" s="10">
        <v>0</v>
      </c>
      <c r="H21" s="10">
        <v>0</v>
      </c>
      <c r="I21" s="11">
        <f>$F$32*(H21^(3/2))</f>
        <v>0</v>
      </c>
      <c r="J21" s="12">
        <f>I21*$F$33</f>
        <v>0</v>
      </c>
      <c r="K21" s="12">
        <f>(J21-C21)^2</f>
        <v>0</v>
      </c>
      <c r="L21" s="13"/>
      <c r="M21" s="10">
        <v>0</v>
      </c>
      <c r="N21" s="10">
        <v>0</v>
      </c>
      <c r="O21" s="5"/>
      <c r="P21" s="5"/>
      <c r="Q21" s="5"/>
      <c r="R21" s="5"/>
      <c r="S21" s="10">
        <v>0</v>
      </c>
      <c r="T21" s="11">
        <f>$Q$32*(S21^(3/2))</f>
        <v>0</v>
      </c>
      <c r="U21" s="12">
        <f>T21*$Q$33</f>
        <v>0</v>
      </c>
      <c r="V21" s="12">
        <f>(U21-N21)^2</f>
        <v>0</v>
      </c>
      <c r="X21" s="10">
        <v>0</v>
      </c>
      <c r="Y21" s="10">
        <v>0</v>
      </c>
      <c r="Z21" s="5"/>
      <c r="AA21" s="5"/>
      <c r="AB21" s="5"/>
      <c r="AC21" s="5"/>
      <c r="AD21" s="10">
        <v>0</v>
      </c>
      <c r="AE21" s="11">
        <f>$AB$32*(AD21^(3/2))</f>
        <v>0</v>
      </c>
      <c r="AF21" s="12">
        <f>AE21*$AB$33</f>
        <v>0</v>
      </c>
      <c r="AG21" s="12">
        <f>(AF21-Y21)^2</f>
        <v>0</v>
      </c>
      <c r="AI21" s="10">
        <v>0</v>
      </c>
      <c r="AJ21" s="10">
        <v>0</v>
      </c>
      <c r="AO21" s="10">
        <v>0</v>
      </c>
      <c r="AP21" s="11">
        <f>$AM$32*(AO21^(3/2))</f>
        <v>0</v>
      </c>
      <c r="AQ21" s="12">
        <f>AP21*$AM$33</f>
        <v>0</v>
      </c>
      <c r="AR21" s="12">
        <f>(AQ21-AJ21)^2</f>
        <v>0</v>
      </c>
      <c r="AS21" s="13"/>
      <c r="AU21" s="10">
        <v>0</v>
      </c>
      <c r="AV21" s="10">
        <v>0</v>
      </c>
      <c r="AW21" s="5"/>
      <c r="AX21" s="5"/>
      <c r="AY21" s="5"/>
      <c r="AZ21" s="5"/>
      <c r="BA21" s="10">
        <v>0</v>
      </c>
      <c r="BB21" s="11">
        <f>$AY$32*(BA21^(3/2))</f>
        <v>0</v>
      </c>
      <c r="BC21" s="12">
        <f>BB21*$AY$33</f>
        <v>0</v>
      </c>
      <c r="BD21" s="12">
        <f>(BC21-AV21)^2</f>
        <v>0</v>
      </c>
      <c r="BF21" s="10">
        <v>0</v>
      </c>
      <c r="BG21" s="10">
        <v>0</v>
      </c>
      <c r="BL21" s="10">
        <v>0</v>
      </c>
      <c r="BM21" s="11">
        <f>$BJ$32*(BL21^(3/2))</f>
        <v>0</v>
      </c>
      <c r="BN21" s="12">
        <f>BM21*$BJ$33</f>
        <v>0</v>
      </c>
      <c r="BO21" s="12">
        <f>(BN21-BG21)^2</f>
        <v>0</v>
      </c>
      <c r="BP21" s="13"/>
      <c r="BQ21" s="10">
        <v>0</v>
      </c>
      <c r="BR21" s="10">
        <v>0</v>
      </c>
      <c r="BW21" s="10">
        <v>0</v>
      </c>
      <c r="BX21" s="11">
        <f>$BU$32*(BW21^(3/2))</f>
        <v>0</v>
      </c>
      <c r="BY21" s="12">
        <f>BX21*$BU$33</f>
        <v>0</v>
      </c>
      <c r="BZ21" s="12">
        <f>(BY21-BR21)^2</f>
        <v>0</v>
      </c>
      <c r="CA21" s="13"/>
      <c r="CB21" s="10">
        <v>0</v>
      </c>
      <c r="CC21" s="10">
        <v>0</v>
      </c>
      <c r="CH21" s="10">
        <v>0</v>
      </c>
      <c r="CI21" s="11">
        <f>$CF$32*(CH21^(3/2))</f>
        <v>0</v>
      </c>
      <c r="CJ21" s="12">
        <f>CI21*$CF$33</f>
        <v>0</v>
      </c>
      <c r="CK21" s="12">
        <f>(CJ21-CC21)^2</f>
        <v>0</v>
      </c>
      <c r="CL21" s="13"/>
      <c r="CM21" s="13"/>
    </row>
    <row r="22" spans="2:91" x14ac:dyDescent="0.2">
      <c r="B22" s="10">
        <v>1.9999999949504854E-6</v>
      </c>
      <c r="C22" s="10">
        <v>3.9805285632610321E-3</v>
      </c>
      <c r="E22" s="15" t="s">
        <v>8</v>
      </c>
      <c r="F22" s="16">
        <v>9.6500000000000006E-3</v>
      </c>
      <c r="H22" s="10">
        <v>1.9999999949504854E-6</v>
      </c>
      <c r="I22" s="11">
        <f>$F$32*(H22^(3/2))</f>
        <v>4.070850735431706E-3</v>
      </c>
      <c r="J22" s="12">
        <f>I22*$F$33</f>
        <v>5.3978409283646327E-3</v>
      </c>
      <c r="K22" s="12">
        <f t="shared" ref="K22:K85" si="0">(J22-C22)^2</f>
        <v>2.0087743402755621E-6</v>
      </c>
      <c r="L22" s="13"/>
      <c r="M22" s="10">
        <v>1.9999999949504854E-6</v>
      </c>
      <c r="N22" s="10">
        <v>4.1142692789435387E-3</v>
      </c>
      <c r="O22" s="5"/>
      <c r="P22" s="17" t="s">
        <v>8</v>
      </c>
      <c r="Q22" s="14">
        <v>9.6500000000000006E-3</v>
      </c>
      <c r="R22" s="5"/>
      <c r="S22" s="10">
        <v>1.9999999949504854E-6</v>
      </c>
      <c r="T22" s="11">
        <f t="shared" ref="T22:T85" si="1">$Q$32*(S22^(3/2))</f>
        <v>1.6281062108111706E-2</v>
      </c>
      <c r="U22" s="12">
        <f t="shared" ref="U22:U85" si="2">T22*$Q$33</f>
        <v>1.8773721701061119E-2</v>
      </c>
      <c r="V22" s="12">
        <f t="shared" ref="V22:V85" si="3">(U22-N22)^2</f>
        <v>2.1489954531632899E-4</v>
      </c>
      <c r="X22" s="10">
        <v>1.9999999949504854E-6</v>
      </c>
      <c r="Y22" s="10">
        <v>4.1569438762962818E-3</v>
      </c>
      <c r="Z22" s="5"/>
      <c r="AA22" s="17" t="s">
        <v>8</v>
      </c>
      <c r="AB22" s="14">
        <v>9.6500000000000006E-3</v>
      </c>
      <c r="AC22" s="5"/>
      <c r="AD22" s="10">
        <v>1.9999999949504854E-6</v>
      </c>
      <c r="AE22" s="11">
        <f t="shared" ref="AE22:AE85" si="4">$AB$32*(AD22^(3/2))</f>
        <v>4.0690956148378962E-2</v>
      </c>
      <c r="AF22" s="12">
        <f t="shared" ref="AF22:AF85" si="5">AE22*$AB$33</f>
        <v>4.4645356995366266E-2</v>
      </c>
      <c r="AG22" s="12">
        <f>(AF22-Y22)^2</f>
        <v>1.6393115969004783E-3</v>
      </c>
      <c r="AI22" s="10">
        <v>1.9999999949504854E-6</v>
      </c>
      <c r="AJ22" s="10">
        <v>4.1764029301702976E-3</v>
      </c>
      <c r="AL22" s="15" t="s">
        <v>8</v>
      </c>
      <c r="AM22" s="16">
        <v>9.6500000000000006E-3</v>
      </c>
      <c r="AO22" s="10">
        <v>1.9999999949504854E-6</v>
      </c>
      <c r="AP22" s="11">
        <f t="shared" ref="AP22:AP85" si="6">$AM$32*(AO22^(3/2))</f>
        <v>8.1342945099813255E-2</v>
      </c>
      <c r="AQ22" s="12">
        <f t="shared" ref="AQ22:AQ85" si="7">AP22*$AM$33</f>
        <v>8.7488313656916658E-2</v>
      </c>
      <c r="AR22" s="12">
        <f t="shared" ref="AR22:AR51" si="8">(AQ22-AJ22)^2</f>
        <v>6.940874468941355E-3</v>
      </c>
      <c r="AS22" s="13"/>
      <c r="AU22" s="10">
        <v>3.1249999921101335E-8</v>
      </c>
      <c r="AV22" s="10">
        <v>1.8024772871285677E-3</v>
      </c>
      <c r="AW22" s="5"/>
      <c r="AX22" s="17" t="s">
        <v>8</v>
      </c>
      <c r="AY22" s="14">
        <v>9.6500000000000006E-3</v>
      </c>
      <c r="AZ22" s="5"/>
      <c r="BA22" s="10">
        <v>3.1249999921101335E-8</v>
      </c>
      <c r="BB22" s="11">
        <f>$AY$32*(BA22^(3/2))</f>
        <v>2.3819535703555403E-4</v>
      </c>
      <c r="BC22" s="12">
        <f t="shared" ref="BC22:BC85" si="9">BB22*$AY$33</f>
        <v>2.4974377296102822E-4</v>
      </c>
      <c r="BD22" s="12">
        <f t="shared" ref="BD22:BD23" si="10">(BC22-AV22)^2</f>
        <v>2.4109813660190763E-6</v>
      </c>
      <c r="BF22" s="10">
        <v>3.1249999921101335E-8</v>
      </c>
      <c r="BG22" s="10">
        <v>2.3449640721082687E-3</v>
      </c>
      <c r="BI22" s="15" t="s">
        <v>8</v>
      </c>
      <c r="BJ22" s="16">
        <v>9.6500000000000006E-3</v>
      </c>
      <c r="BL22" s="10">
        <v>3.1249999921101335E-8</v>
      </c>
      <c r="BM22" s="11">
        <f t="shared" ref="BM22:BM85" si="11">$BJ$32*(BL22^(3/2))</f>
        <v>3.9661263225868938E-4</v>
      </c>
      <c r="BN22" s="12">
        <f t="shared" ref="BN22:BN85" si="12">BM22*$BJ$33</f>
        <v>4.1129744238010225E-4</v>
      </c>
      <c r="BO22" s="12">
        <f t="shared" ref="BO22:BO51" si="13">(BN22-BG22)^2</f>
        <v>3.739066634924286E-6</v>
      </c>
      <c r="BP22" s="13"/>
      <c r="BQ22" s="10">
        <v>3.1249999921101335E-8</v>
      </c>
      <c r="BR22" s="10">
        <v>4.8433332704007626E-3</v>
      </c>
      <c r="BT22" s="15" t="s">
        <v>8</v>
      </c>
      <c r="BU22" s="16">
        <v>9.6500000000000006E-3</v>
      </c>
      <c r="BW22" s="10">
        <v>3.1249999921101335E-8</v>
      </c>
      <c r="BX22" s="28">
        <f>$BU$32*(BW22^(3/2))</f>
        <v>5.5472721940988748E-4</v>
      </c>
      <c r="BY22" s="32">
        <f>BX22*$BU$33</f>
        <v>5.7171262082582721E-4</v>
      </c>
      <c r="BZ22" s="12">
        <f t="shared" ref="BZ22:BZ51" si="14">(BY22-BR22)^2</f>
        <v>1.8246742973874997E-5</v>
      </c>
      <c r="CA22" s="13"/>
      <c r="CB22" s="10">
        <v>1.9999999949504854E-6</v>
      </c>
      <c r="CC22" s="10">
        <v>7.0782437920570374E-2</v>
      </c>
      <c r="CE22" s="15" t="s">
        <v>8</v>
      </c>
      <c r="CF22" s="16">
        <v>9.6500000000000006E-3</v>
      </c>
      <c r="CH22" s="10">
        <v>1.9999999949504854E-6</v>
      </c>
      <c r="CI22" s="11">
        <f t="shared" ref="CI22:CI85" si="15">$CF$32*(CH22^(3/2))</f>
        <v>0.40516272895259442</v>
      </c>
      <c r="CJ22" s="12">
        <f t="shared" ref="CJ22:CJ85" si="16">CI22*$CF$33</f>
        <v>0.41510077521901922</v>
      </c>
      <c r="CK22" s="12">
        <f t="shared" ref="CK22:CK51" si="17">(CJ22-CC22)^2</f>
        <v>0.11855511739996839</v>
      </c>
      <c r="CL22" s="13"/>
      <c r="CM22" s="13"/>
    </row>
    <row r="23" spans="2:91" x14ac:dyDescent="0.2">
      <c r="B23" s="10">
        <v>3.9999999899009708E-6</v>
      </c>
      <c r="C23" s="10">
        <v>4.7486983239650726E-2</v>
      </c>
      <c r="E23" s="15" t="s">
        <v>9</v>
      </c>
      <c r="F23" s="16">
        <v>0.3</v>
      </c>
      <c r="H23" s="10">
        <v>3.9999999899009708E-6</v>
      </c>
      <c r="I23" s="11">
        <f t="shared" ref="I23:I86" si="18">$F$32*(H23^(3/2))</f>
        <v>1.1514104640888005E-2</v>
      </c>
      <c r="J23" s="12">
        <f t="shared" ref="J23:J86" si="19">I23*$F$33</f>
        <v>1.5267399696851673E-2</v>
      </c>
      <c r="K23" s="12">
        <f t="shared" si="0"/>
        <v>1.0381015636714076E-3</v>
      </c>
      <c r="L23" s="13"/>
      <c r="M23" s="10">
        <v>3.9999999899009708E-6</v>
      </c>
      <c r="N23" s="10">
        <v>9.1138251125812531E-2</v>
      </c>
      <c r="O23" s="5"/>
      <c r="P23" s="19" t="s">
        <v>9</v>
      </c>
      <c r="Q23" s="18">
        <v>0.3</v>
      </c>
      <c r="R23" s="5"/>
      <c r="S23" s="10">
        <v>3.9999999899009708E-6</v>
      </c>
      <c r="T23" s="11">
        <f t="shared" si="1"/>
        <v>4.6049797686260496E-2</v>
      </c>
      <c r="U23" s="12">
        <f t="shared" si="2"/>
        <v>5.3100103691717401E-2</v>
      </c>
      <c r="V23" s="12">
        <f t="shared" si="3"/>
        <v>1.4469006602179579E-3</v>
      </c>
      <c r="X23" s="10">
        <v>3.9999999899009708E-6</v>
      </c>
      <c r="Y23" s="10">
        <v>0.12669989466667175</v>
      </c>
      <c r="Z23" s="5"/>
      <c r="AA23" s="19" t="s">
        <v>9</v>
      </c>
      <c r="AB23" s="18">
        <v>0.3</v>
      </c>
      <c r="AC23" s="5"/>
      <c r="AD23" s="10">
        <v>3.9999999899009708E-6</v>
      </c>
      <c r="AE23" s="11">
        <f t="shared" si="4"/>
        <v>0.11509140410193272</v>
      </c>
      <c r="AF23" s="12">
        <f t="shared" si="5"/>
        <v>0.12627613871967092</v>
      </c>
      <c r="AG23" s="12">
        <f t="shared" ref="AG23:AG51" si="20">(AF23-Y23)^2</f>
        <v>1.7956910261857597E-7</v>
      </c>
      <c r="AI23" s="10">
        <v>3.5000000480067683E-6</v>
      </c>
      <c r="AJ23" s="10">
        <v>0.10611657798290253</v>
      </c>
      <c r="AL23" s="15" t="s">
        <v>9</v>
      </c>
      <c r="AM23" s="16">
        <v>0.3</v>
      </c>
      <c r="AO23" s="10">
        <v>3.5000000480067683E-6</v>
      </c>
      <c r="AP23" s="11">
        <f t="shared" si="6"/>
        <v>0.18831155777577085</v>
      </c>
      <c r="AQ23" s="12">
        <f t="shared" si="7"/>
        <v>0.20253828542466981</v>
      </c>
      <c r="AR23" s="12">
        <f t="shared" si="8"/>
        <v>9.297145665985761E-3</v>
      </c>
      <c r="AS23" s="13"/>
      <c r="AU23" s="10">
        <v>6.2499999842202669E-8</v>
      </c>
      <c r="AV23" s="10">
        <v>2.1498773712664843E-3</v>
      </c>
      <c r="AW23" s="5"/>
      <c r="AX23" s="19" t="s">
        <v>9</v>
      </c>
      <c r="AY23" s="18">
        <v>0.3</v>
      </c>
      <c r="AZ23" s="5"/>
      <c r="BA23" s="10">
        <v>6.2499999842202669E-8</v>
      </c>
      <c r="BB23" s="11">
        <f t="shared" ref="BB23:BB85" si="21">$AY$32*(BA23^(3/2))</f>
        <v>6.7371820882796622E-4</v>
      </c>
      <c r="BC23" s="12">
        <f t="shared" si="9"/>
        <v>7.0638206167942847E-4</v>
      </c>
      <c r="BD23" s="12">
        <f t="shared" si="10"/>
        <v>2.0836787087998302E-6</v>
      </c>
      <c r="BF23" s="10">
        <v>6.2499999842202669E-8</v>
      </c>
      <c r="BG23" s="10">
        <v>2.4881360586732626E-3</v>
      </c>
      <c r="BI23" s="15" t="s">
        <v>9</v>
      </c>
      <c r="BJ23" s="16">
        <v>0.3</v>
      </c>
      <c r="BL23" s="10">
        <v>6.2499999842202669E-8</v>
      </c>
      <c r="BM23" s="11">
        <f>$BJ$32*(BL23^(3/2))</f>
        <v>1.1217899270974661E-3</v>
      </c>
      <c r="BN23" s="12">
        <f t="shared" si="12"/>
        <v>1.1633248423666177E-3</v>
      </c>
      <c r="BO23" s="12">
        <f t="shared" si="13"/>
        <v>1.7551247588518917E-6</v>
      </c>
      <c r="BP23" s="13"/>
      <c r="BQ23" s="10">
        <v>6.2499999842202669E-8</v>
      </c>
      <c r="BR23" s="10">
        <v>6.2721269205212593E-3</v>
      </c>
      <c r="BT23" s="15" t="s">
        <v>9</v>
      </c>
      <c r="BU23" s="16">
        <v>0.3</v>
      </c>
      <c r="BW23" s="10">
        <v>6.2499999842202669E-8</v>
      </c>
      <c r="BX23" s="11">
        <f>$BU$32*(BW23^(3/2))</f>
        <v>1.5690055142139616E-3</v>
      </c>
      <c r="BY23" s="12">
        <f t="shared" ref="BY23:BY85" si="22">BX23*$BU$33</f>
        <v>1.6170474843035078E-3</v>
      </c>
      <c r="BZ23" s="12">
        <f t="shared" si="14"/>
        <v>2.1669764557497379E-5</v>
      </c>
      <c r="CA23" s="13"/>
      <c r="CB23" s="10">
        <v>3.9999999899009708E-6</v>
      </c>
      <c r="CC23" s="10">
        <v>1.025500800460577E-2</v>
      </c>
      <c r="CE23" s="15" t="s">
        <v>9</v>
      </c>
      <c r="CF23" s="16">
        <v>0.3</v>
      </c>
      <c r="CH23" s="10">
        <v>3.9999999899009708E-6</v>
      </c>
      <c r="CI23" s="11">
        <f t="shared" si="15"/>
        <v>1.1459732525057056</v>
      </c>
      <c r="CJ23" s="12">
        <f t="shared" si="16"/>
        <v>1.1740822921326441</v>
      </c>
      <c r="CK23" s="12">
        <f t="shared" si="17"/>
        <v>1.3544939472808457</v>
      </c>
      <c r="CL23" s="13"/>
      <c r="CM23" s="13"/>
    </row>
    <row r="24" spans="2:91" x14ac:dyDescent="0.2">
      <c r="B24" s="10">
        <v>7.0000000960135367E-6</v>
      </c>
      <c r="C24" s="10">
        <v>0.13570579886436462</v>
      </c>
      <c r="E24" s="15" t="s">
        <v>10</v>
      </c>
      <c r="F24" s="16">
        <v>10000000</v>
      </c>
      <c r="H24" s="10">
        <v>7.0000000960135367E-6</v>
      </c>
      <c r="I24" s="11">
        <f t="shared" si="18"/>
        <v>2.6655525917561481E-2</v>
      </c>
      <c r="J24" s="12">
        <f t="shared" si="19"/>
        <v>3.5344525779975364E-2</v>
      </c>
      <c r="K24" s="12">
        <f t="shared" si="0"/>
        <v>1.0072385135119356E-2</v>
      </c>
      <c r="L24" s="13"/>
      <c r="M24" s="10">
        <v>7.0000000960135367E-6</v>
      </c>
      <c r="N24" s="10">
        <v>0.26033216714859009</v>
      </c>
      <c r="O24" s="5"/>
      <c r="P24" s="19" t="s">
        <v>10</v>
      </c>
      <c r="Q24" s="18">
        <v>40000000</v>
      </c>
      <c r="R24" s="5"/>
      <c r="S24" s="10">
        <v>7.0000000960135367E-6</v>
      </c>
      <c r="T24" s="11">
        <f t="shared" si="1"/>
        <v>0.10660677612444489</v>
      </c>
      <c r="U24" s="12">
        <f t="shared" si="2"/>
        <v>0.12292846333474126</v>
      </c>
      <c r="V24" s="12">
        <f t="shared" si="3"/>
        <v>1.887977782176389E-2</v>
      </c>
      <c r="X24" s="10">
        <v>7.0000000960135367E-6</v>
      </c>
      <c r="Y24" s="10">
        <v>0.36160200834274292</v>
      </c>
      <c r="Z24" s="5"/>
      <c r="AA24" s="19" t="s">
        <v>10</v>
      </c>
      <c r="AB24" s="18">
        <v>100000000</v>
      </c>
      <c r="AC24" s="5"/>
      <c r="AD24" s="10">
        <v>7.0000000960135367E-6</v>
      </c>
      <c r="AE24" s="11">
        <f t="shared" si="4"/>
        <v>0.26644033562396119</v>
      </c>
      <c r="AF24" s="12">
        <f t="shared" si="5"/>
        <v>0.29233335924869475</v>
      </c>
      <c r="AG24" s="12">
        <f t="shared" si="20"/>
        <v>4.7981457473143807E-3</v>
      </c>
      <c r="AI24" s="10">
        <v>4.9999998736893758E-6</v>
      </c>
      <c r="AJ24" s="10">
        <v>0.24851842224597931</v>
      </c>
      <c r="AL24" s="15" t="s">
        <v>10</v>
      </c>
      <c r="AM24" s="16">
        <v>200000000</v>
      </c>
      <c r="AO24" s="10">
        <v>4.9999998736893758E-6</v>
      </c>
      <c r="AP24" s="11">
        <f t="shared" si="6"/>
        <v>0.32153621166047158</v>
      </c>
      <c r="AQ24" s="12">
        <f t="shared" si="7"/>
        <v>0.34582791295901411</v>
      </c>
      <c r="AR24" s="12">
        <f t="shared" si="8"/>
        <v>9.4691369828302056E-3</v>
      </c>
      <c r="AS24" s="13"/>
      <c r="AU24" s="10">
        <v>1.0937500150021151E-7</v>
      </c>
      <c r="AV24" s="10">
        <v>4.2479226249270141E-4</v>
      </c>
      <c r="AW24" s="5"/>
      <c r="AX24" s="19" t="s">
        <v>10</v>
      </c>
      <c r="AY24" s="18">
        <v>300000000</v>
      </c>
      <c r="AZ24" s="5"/>
      <c r="BA24" s="10">
        <v>1.0937500150021151E-7</v>
      </c>
      <c r="BB24" s="11">
        <f t="shared" si="21"/>
        <v>1.5596795180039243E-3</v>
      </c>
      <c r="BC24" s="12">
        <f t="shared" si="9"/>
        <v>1.6352973974139917E-3</v>
      </c>
      <c r="BD24" s="12">
        <f>(BC24-AV24)^2</f>
        <v>1.4653226816708111E-6</v>
      </c>
      <c r="BF24" s="10">
        <v>1.0937500150021151E-7</v>
      </c>
      <c r="BG24" s="10">
        <v>4.1037952178157866E-4</v>
      </c>
      <c r="BI24" s="15" t="s">
        <v>10</v>
      </c>
      <c r="BJ24" s="16">
        <v>500000000</v>
      </c>
      <c r="BL24" s="10">
        <v>1.0937500150021151E-7</v>
      </c>
      <c r="BM24" s="11">
        <f t="shared" si="11"/>
        <v>2.5969800873287684E-3</v>
      </c>
      <c r="BN24" s="12">
        <f t="shared" si="12"/>
        <v>2.6931347641335128E-3</v>
      </c>
      <c r="BO24" s="12">
        <f t="shared" si="13"/>
        <v>5.2109714964852378E-6</v>
      </c>
      <c r="BP24" s="13"/>
      <c r="BQ24" s="10">
        <v>1.0937500150021151E-7</v>
      </c>
      <c r="BR24" s="10">
        <v>1.4341444475576282E-3</v>
      </c>
      <c r="BT24" s="15" t="s">
        <v>10</v>
      </c>
      <c r="BU24" s="16">
        <v>700000000</v>
      </c>
      <c r="BW24" s="10">
        <v>1.0937500150021151E-7</v>
      </c>
      <c r="BX24" s="11">
        <f t="shared" ref="BX24:BX85" si="23">$BU$32*(BW24^(3/2))</f>
        <v>3.632298685249888E-3</v>
      </c>
      <c r="BY24" s="12">
        <f t="shared" si="22"/>
        <v>3.743517405141064E-3</v>
      </c>
      <c r="BZ24" s="12">
        <f t="shared" si="14"/>
        <v>5.3332034572176656E-6</v>
      </c>
      <c r="CA24" s="13"/>
      <c r="CB24" s="10">
        <v>7.0000000960135367E-6</v>
      </c>
      <c r="CC24" s="10">
        <v>8.9416489936411381E-4</v>
      </c>
      <c r="CE24" s="15" t="s">
        <v>10</v>
      </c>
      <c r="CF24" s="16">
        <v>1000000000</v>
      </c>
      <c r="CH24" s="10">
        <v>7.0000000960135367E-6</v>
      </c>
      <c r="CI24" s="11">
        <f t="shared" si="15"/>
        <v>2.6529652704843074</v>
      </c>
      <c r="CJ24" s="12">
        <f t="shared" si="16"/>
        <v>2.7180386094596112</v>
      </c>
      <c r="CK24" s="12">
        <f t="shared" si="17"/>
        <v>7.3828739326046131</v>
      </c>
      <c r="CL24" s="13"/>
      <c r="CM24" s="13"/>
    </row>
    <row r="25" spans="2:91" x14ac:dyDescent="0.2">
      <c r="B25" s="10">
        <v>1.1500000255182385E-5</v>
      </c>
      <c r="C25" s="10">
        <v>0.26836645603179932</v>
      </c>
      <c r="E25" s="15" t="s">
        <v>11</v>
      </c>
      <c r="F25" s="16">
        <v>0.28999999999999998</v>
      </c>
      <c r="H25" s="10">
        <v>1.1500000255182385E-5</v>
      </c>
      <c r="I25" s="11">
        <f t="shared" si="18"/>
        <v>5.6128955646392968E-2</v>
      </c>
      <c r="J25" s="12">
        <f t="shared" si="19"/>
        <v>7.4425517845063696E-2</v>
      </c>
      <c r="K25" s="12">
        <f t="shared" si="0"/>
        <v>3.7613087504751209E-2</v>
      </c>
      <c r="L25" s="13"/>
      <c r="M25" s="10">
        <v>1.1500000255182385E-5</v>
      </c>
      <c r="N25" s="10">
        <v>0.51427304744720459</v>
      </c>
      <c r="O25" s="5"/>
      <c r="P25" s="19" t="s">
        <v>11</v>
      </c>
      <c r="Q25" s="18">
        <v>0.28999999999999998</v>
      </c>
      <c r="R25" s="5"/>
      <c r="S25" s="10">
        <v>1.1500000255182385E-5</v>
      </c>
      <c r="T25" s="11">
        <f t="shared" si="1"/>
        <v>0.224483547133904</v>
      </c>
      <c r="U25" s="12">
        <f t="shared" si="2"/>
        <v>0.25885237783468779</v>
      </c>
      <c r="V25" s="12">
        <f t="shared" si="3"/>
        <v>6.5239718465306462E-2</v>
      </c>
      <c r="X25" s="10">
        <v>1.1500000255182385E-5</v>
      </c>
      <c r="Y25" s="10">
        <v>0.71335577964782715</v>
      </c>
      <c r="Z25" s="5"/>
      <c r="AA25" s="19" t="s">
        <v>11</v>
      </c>
      <c r="AB25" s="18">
        <v>0.28999999999999998</v>
      </c>
      <c r="AC25" s="5"/>
      <c r="AD25" s="10">
        <v>1.1500000255182385E-5</v>
      </c>
      <c r="AE25" s="11">
        <f t="shared" si="4"/>
        <v>0.56104756015316704</v>
      </c>
      <c r="AF25" s="12">
        <f t="shared" si="5"/>
        <v>0.61557090285810923</v>
      </c>
      <c r="AG25" s="12">
        <f t="shared" si="20"/>
        <v>9.5618821287803153E-3</v>
      </c>
      <c r="AI25" s="10">
        <v>7.2500001806474756E-6</v>
      </c>
      <c r="AJ25" s="10">
        <v>0.46173253655433655</v>
      </c>
      <c r="AL25" s="15" t="s">
        <v>11</v>
      </c>
      <c r="AM25" s="16">
        <v>0.28999999999999998</v>
      </c>
      <c r="AO25" s="10">
        <v>7.2500001806474756E-6</v>
      </c>
      <c r="AP25" s="11">
        <f t="shared" si="6"/>
        <v>0.56141230422301802</v>
      </c>
      <c r="AQ25" s="12">
        <f t="shared" si="7"/>
        <v>0.60382637612205758</v>
      </c>
      <c r="AR25" s="12">
        <f t="shared" si="8"/>
        <v>2.0190659243097243E-2</v>
      </c>
      <c r="AS25" s="13"/>
      <c r="AU25" s="10">
        <v>1.7968750398722477E-7</v>
      </c>
      <c r="AV25" s="10">
        <v>2.9265269404277205E-5</v>
      </c>
      <c r="AW25" s="5"/>
      <c r="AX25" s="19" t="s">
        <v>11</v>
      </c>
      <c r="AY25" s="18">
        <v>0.28999999999999998</v>
      </c>
      <c r="AZ25" s="5"/>
      <c r="BA25" s="10">
        <v>1.7968750398722477E-7</v>
      </c>
      <c r="BB25" s="11">
        <f t="shared" si="21"/>
        <v>3.2842414274390054E-3</v>
      </c>
      <c r="BC25" s="12">
        <f t="shared" si="9"/>
        <v>3.4434711726186208E-3</v>
      </c>
      <c r="BD25" s="12">
        <f t="shared" ref="BD25:BD51" si="24">(BC25-AV25)^2</f>
        <v>1.1656801949543672E-5</v>
      </c>
      <c r="BF25" s="10">
        <v>1.7968750398722477E-7</v>
      </c>
      <c r="BG25" s="10">
        <v>2.8537770049297251E-5</v>
      </c>
      <c r="BI25" s="15" t="s">
        <v>11</v>
      </c>
      <c r="BJ25" s="16">
        <v>0.28999999999999998</v>
      </c>
      <c r="BL25" s="10">
        <v>1.7968750398722477E-7</v>
      </c>
      <c r="BM25" s="11">
        <f t="shared" si="11"/>
        <v>5.4685013751766456E-3</v>
      </c>
      <c r="BN25" s="12">
        <f t="shared" si="12"/>
        <v>5.670975774153369E-3</v>
      </c>
      <c r="BO25" s="12">
        <f t="shared" si="13"/>
        <v>3.1837106630157944E-5</v>
      </c>
      <c r="BP25" s="13"/>
      <c r="BQ25" s="10">
        <v>1.7968750398722477E-7</v>
      </c>
      <c r="BR25" s="10">
        <v>9.8779470135923475E-5</v>
      </c>
      <c r="BT25" s="15" t="s">
        <v>11</v>
      </c>
      <c r="BU25" s="16">
        <v>0.28999999999999998</v>
      </c>
      <c r="BW25" s="10">
        <v>1.7968750398722477E-7</v>
      </c>
      <c r="BX25" s="11">
        <f t="shared" si="23"/>
        <v>7.6485878548928268E-3</v>
      </c>
      <c r="BY25" s="12">
        <f t="shared" si="22"/>
        <v>7.8827828437715713E-3</v>
      </c>
      <c r="BZ25" s="12">
        <f t="shared" si="14"/>
        <v>6.0590708520771148E-5</v>
      </c>
      <c r="CA25" s="13"/>
      <c r="CB25" s="10">
        <v>1.1500000255182385E-5</v>
      </c>
      <c r="CC25" s="10">
        <v>8.7743712356314063E-5</v>
      </c>
      <c r="CE25" s="15" t="s">
        <v>11</v>
      </c>
      <c r="CF25" s="16">
        <v>0.28999999999999998</v>
      </c>
      <c r="CH25" s="10">
        <v>1.1500000255182385E-5</v>
      </c>
      <c r="CI25" s="11">
        <f t="shared" si="15"/>
        <v>5.5863902463965021</v>
      </c>
      <c r="CJ25" s="12">
        <f t="shared" si="16"/>
        <v>5.7234161887246984</v>
      </c>
      <c r="CK25" s="12">
        <f t="shared" si="17"/>
        <v>32.756488489487396</v>
      </c>
      <c r="CL25" s="13"/>
      <c r="CM25" s="13"/>
    </row>
    <row r="26" spans="2:91" x14ac:dyDescent="0.2">
      <c r="B26" s="10">
        <v>1.8250000721309334E-5</v>
      </c>
      <c r="C26" s="10">
        <v>0.46806108951568604</v>
      </c>
      <c r="E26" s="15" t="s">
        <v>12</v>
      </c>
      <c r="F26" s="16">
        <v>210000000000</v>
      </c>
      <c r="H26" s="10">
        <v>1.8250000721309334E-5</v>
      </c>
      <c r="I26" s="11">
        <f>$F$32*(H26^(3/2))</f>
        <v>0.11221076304351205</v>
      </c>
      <c r="J26" s="12">
        <f t="shared" si="19"/>
        <v>0.1487885183525556</v>
      </c>
      <c r="K26" s="12">
        <f t="shared" si="0"/>
        <v>0.10193497469711621</v>
      </c>
      <c r="L26" s="13"/>
      <c r="M26" s="10">
        <v>1.8250000721309334E-5</v>
      </c>
      <c r="N26" s="10">
        <v>0.95855933427810669</v>
      </c>
      <c r="O26" s="5"/>
      <c r="P26" s="19" t="s">
        <v>12</v>
      </c>
      <c r="Q26" s="18">
        <v>210000000000</v>
      </c>
      <c r="R26" s="5"/>
      <c r="S26" s="10">
        <v>1.8250000721309334E-5</v>
      </c>
      <c r="T26" s="11">
        <f t="shared" si="1"/>
        <v>0.44877852838204957</v>
      </c>
      <c r="U26" s="12">
        <f t="shared" si="2"/>
        <v>0.51748732001081499</v>
      </c>
      <c r="V26" s="12">
        <f t="shared" si="3"/>
        <v>0.19454452176980597</v>
      </c>
      <c r="X26" s="10">
        <v>1.8250000721309334E-5</v>
      </c>
      <c r="Y26" s="10">
        <v>1.6344590187072754</v>
      </c>
      <c r="Z26" s="5"/>
      <c r="AA26" s="19" t="s">
        <v>12</v>
      </c>
      <c r="AB26" s="18">
        <v>210000000000</v>
      </c>
      <c r="AC26" s="5"/>
      <c r="AD26" s="10">
        <v>1.8250000721309334E-5</v>
      </c>
      <c r="AE26" s="11">
        <f t="shared" si="4"/>
        <v>1.1216238410901793</v>
      </c>
      <c r="AF26" s="12">
        <f t="shared" si="5"/>
        <v>1.2306247269635591</v>
      </c>
      <c r="AG26" s="12">
        <f t="shared" si="20"/>
        <v>0.16308213518814899</v>
      </c>
      <c r="AI26" s="10">
        <v>1.0624999958963599E-5</v>
      </c>
      <c r="AJ26" s="10">
        <v>0.78068405389785767</v>
      </c>
      <c r="AL26" s="15" t="s">
        <v>12</v>
      </c>
      <c r="AM26" s="16">
        <v>210000000000</v>
      </c>
      <c r="AO26" s="10">
        <v>1.0624999958963599E-5</v>
      </c>
      <c r="AP26" s="11">
        <f t="shared" si="6"/>
        <v>0.99602056650117299</v>
      </c>
      <c r="AQ26" s="12">
        <f t="shared" si="7"/>
        <v>1.0712688067031211</v>
      </c>
      <c r="AR26" s="12">
        <f t="shared" si="8"/>
        <v>8.4439498562896037E-2</v>
      </c>
      <c r="AS26" s="13"/>
      <c r="AU26" s="10">
        <v>2.8515626127045834E-7</v>
      </c>
      <c r="AV26" s="10">
        <v>2.6779914605867816E-6</v>
      </c>
      <c r="AW26" s="5"/>
      <c r="AX26" s="19" t="s">
        <v>12</v>
      </c>
      <c r="AY26" s="18">
        <v>210000000000</v>
      </c>
      <c r="AZ26" s="5"/>
      <c r="BA26" s="10">
        <v>2.8515626127045834E-7</v>
      </c>
      <c r="BB26" s="11">
        <f t="shared" si="21"/>
        <v>6.5657240963778399E-3</v>
      </c>
      <c r="BC26" s="12">
        <f t="shared" si="9"/>
        <v>6.8840498339595418E-3</v>
      </c>
      <c r="BD26" s="12">
        <f t="shared" si="24"/>
        <v>4.7353278434737464E-5</v>
      </c>
      <c r="BF26" s="10">
        <v>2.8515626127045834E-7</v>
      </c>
      <c r="BG26" s="10">
        <v>2.6745926788862562E-6</v>
      </c>
      <c r="BI26" s="15" t="s">
        <v>12</v>
      </c>
      <c r="BJ26" s="16">
        <v>210000000000</v>
      </c>
      <c r="BL26" s="10">
        <v>2.8515626127045834E-7</v>
      </c>
      <c r="BM26" s="11">
        <f t="shared" si="11"/>
        <v>1.0932409216356086E-2</v>
      </c>
      <c r="BN26" s="12">
        <f t="shared" si="12"/>
        <v>1.1337187936079419E-2</v>
      </c>
      <c r="BO26" s="12">
        <f t="shared" si="13"/>
        <v>1.2847119273172471E-4</v>
      </c>
      <c r="BP26" s="13"/>
      <c r="BQ26" s="10">
        <v>2.8515626127045834E-7</v>
      </c>
      <c r="BR26" s="10">
        <v>8.8637261796975508E-6</v>
      </c>
      <c r="BT26" s="15" t="s">
        <v>12</v>
      </c>
      <c r="BU26" s="16">
        <v>210000000000</v>
      </c>
      <c r="BW26" s="10">
        <v>2.8515626127045834E-7</v>
      </c>
      <c r="BX26" s="11">
        <f t="shared" si="23"/>
        <v>1.5290750905999092E-2</v>
      </c>
      <c r="BY26" s="12">
        <f t="shared" si="22"/>
        <v>1.5758944160272473E-2</v>
      </c>
      <c r="BZ26" s="12">
        <f t="shared" si="14"/>
        <v>2.4806503368039208E-4</v>
      </c>
      <c r="CA26" s="13"/>
      <c r="CB26" s="10">
        <v>1.4874999578751158E-5</v>
      </c>
      <c r="CC26" s="10">
        <v>8.750531378609594E-6</v>
      </c>
      <c r="CE26" s="15" t="s">
        <v>12</v>
      </c>
      <c r="CF26" s="16">
        <v>210000000000</v>
      </c>
      <c r="CH26" s="10">
        <v>1.4874999578751158E-5</v>
      </c>
      <c r="CI26" s="11">
        <f t="shared" si="15"/>
        <v>8.2180719444841284</v>
      </c>
      <c r="CJ26" s="12">
        <f t="shared" si="16"/>
        <v>8.4196491710375785</v>
      </c>
      <c r="CK26" s="12">
        <f t="shared" si="17"/>
        <v>70.890344810621812</v>
      </c>
      <c r="CL26" s="13"/>
      <c r="CM26" s="13"/>
    </row>
    <row r="27" spans="2:91" x14ac:dyDescent="0.2">
      <c r="B27" s="10">
        <v>2.8374999601510353E-5</v>
      </c>
      <c r="C27" s="10">
        <v>0.7698090672492981</v>
      </c>
      <c r="H27" s="10">
        <v>2.8374999601510353E-5</v>
      </c>
      <c r="I27" s="11">
        <f t="shared" si="18"/>
        <v>0.2175424337281279</v>
      </c>
      <c r="J27" s="12">
        <f t="shared" si="19"/>
        <v>0.28845554129835016</v>
      </c>
      <c r="K27" s="12">
        <f t="shared" si="0"/>
        <v>0.2317012169454099</v>
      </c>
      <c r="L27" s="13"/>
      <c r="M27" s="10">
        <v>2.8374999601510353E-5</v>
      </c>
      <c r="N27" s="10">
        <v>1.8230152130126953</v>
      </c>
      <c r="O27" s="5"/>
      <c r="P27" s="5"/>
      <c r="Q27" s="5"/>
      <c r="R27" s="5"/>
      <c r="S27" s="10">
        <v>2.8374999601510353E-5</v>
      </c>
      <c r="T27" s="11">
        <f t="shared" si="1"/>
        <v>0.8700446429662132</v>
      </c>
      <c r="U27" s="12">
        <f t="shared" si="2"/>
        <v>1.003250026692589</v>
      </c>
      <c r="V27" s="12">
        <f t="shared" si="3"/>
        <v>0.6720149607024386</v>
      </c>
      <c r="X27" s="10">
        <v>2.8374999601510353E-5</v>
      </c>
      <c r="Y27" s="10">
        <v>3.1088418960571289</v>
      </c>
      <c r="Z27" s="5"/>
      <c r="AA27" s="5"/>
      <c r="AB27" s="5"/>
      <c r="AC27" s="5"/>
      <c r="AD27" s="10">
        <v>2.8374999601510353E-5</v>
      </c>
      <c r="AE27" s="11">
        <f t="shared" si="4"/>
        <v>2.1744864173469014</v>
      </c>
      <c r="AF27" s="12">
        <f>AE27*$AB$33</f>
        <v>2.3858058785845193</v>
      </c>
      <c r="AG27" s="12">
        <f t="shared" si="20"/>
        <v>0.52278108256265177</v>
      </c>
      <c r="AI27" s="10">
        <v>1.5687499399064109E-5</v>
      </c>
      <c r="AJ27" s="10">
        <v>1.8355947732925415</v>
      </c>
      <c r="AO27" s="10">
        <v>1.5687499399064109E-5</v>
      </c>
      <c r="AP27" s="11">
        <f t="shared" si="6"/>
        <v>1.7869215394939078</v>
      </c>
      <c r="AQ27" s="12">
        <f t="shared" si="7"/>
        <v>1.9219214639414661</v>
      </c>
      <c r="AR27" s="12">
        <f t="shared" si="8"/>
        <v>7.452297518395129E-3</v>
      </c>
      <c r="AS27" s="13"/>
      <c r="AU27" s="10">
        <v>4.4335936877359927E-7</v>
      </c>
      <c r="AV27" s="10">
        <v>2.6666106123229838E-7</v>
      </c>
      <c r="AW27" s="5"/>
      <c r="AX27" s="5"/>
      <c r="AY27" s="5"/>
      <c r="AZ27" s="5"/>
      <c r="BA27" s="10">
        <v>4.4335936877359927E-7</v>
      </c>
      <c r="BB27" s="11">
        <f t="shared" si="21"/>
        <v>1.2728935802348894E-2</v>
      </c>
      <c r="BC27" s="12">
        <f t="shared" si="9"/>
        <v>1.334607228545945E-2</v>
      </c>
      <c r="BD27" s="12">
        <f t="shared" si="24"/>
        <v>1.7811052776421911E-4</v>
      </c>
      <c r="BF27" s="10">
        <v>4.4335936877359927E-7</v>
      </c>
      <c r="BG27" s="10">
        <v>2.6664108077056881E-7</v>
      </c>
      <c r="BL27" s="10">
        <v>4.4335936877359927E-7</v>
      </c>
      <c r="BM27" s="11">
        <f t="shared" si="11"/>
        <v>2.1194605962314844E-2</v>
      </c>
      <c r="BN27" s="12">
        <f t="shared" si="12"/>
        <v>2.1979348400754762E-2</v>
      </c>
      <c r="BO27" s="12">
        <f t="shared" si="13"/>
        <v>4.8308003499843394E-4</v>
      </c>
      <c r="BP27" s="13"/>
      <c r="BQ27" s="10">
        <v>4.4335936877359927E-7</v>
      </c>
      <c r="BR27" s="10">
        <v>8.8160072664322797E-7</v>
      </c>
      <c r="BW27" s="10">
        <v>4.4335936877359927E-7</v>
      </c>
      <c r="BX27" s="11">
        <f t="shared" si="23"/>
        <v>2.9644100756464366E-2</v>
      </c>
      <c r="BY27" s="12">
        <f t="shared" si="22"/>
        <v>3.0551784629447458E-2</v>
      </c>
      <c r="BZ27" s="12">
        <f t="shared" si="14"/>
        <v>9.3335767587030265E-4</v>
      </c>
      <c r="CA27" s="13"/>
      <c r="CB27" s="10">
        <v>1.614062421140261E-5</v>
      </c>
      <c r="CC27" s="10">
        <v>4.335920512676239E-2</v>
      </c>
      <c r="CH27" s="10">
        <v>1.614062421140261E-5</v>
      </c>
      <c r="CI27" s="11">
        <f t="shared" si="15"/>
        <v>9.2889149243177052</v>
      </c>
      <c r="CJ27" s="12">
        <f t="shared" si="16"/>
        <v>9.5167583553297277</v>
      </c>
      <c r="CK27" s="12">
        <f t="shared" si="17"/>
        <v>89.745291459066266</v>
      </c>
      <c r="CL27" s="13"/>
      <c r="CM27" s="13"/>
    </row>
    <row r="28" spans="2:91" x14ac:dyDescent="0.2">
      <c r="B28" s="10">
        <v>4.3562500650295988E-5</v>
      </c>
      <c r="C28" s="10">
        <v>1.3223898410797119</v>
      </c>
      <c r="F28" s="21">
        <f>((1-F23^2)/(F24))+((1-F25^2)/(F26))</f>
        <v>9.1004361428571432E-8</v>
      </c>
      <c r="H28" s="10">
        <v>4.3562500650295988E-5</v>
      </c>
      <c r="I28" s="11">
        <f t="shared" si="18"/>
        <v>0.41381801158524889</v>
      </c>
      <c r="J28" s="12">
        <f t="shared" si="19"/>
        <v>0.54871179146597826</v>
      </c>
      <c r="K28" s="12">
        <f t="shared" si="0"/>
        <v>0.59857772445411095</v>
      </c>
      <c r="L28" s="13"/>
      <c r="M28" s="10">
        <v>4.3562500650295988E-5</v>
      </c>
      <c r="N28" s="10">
        <v>3.1337745189666748</v>
      </c>
      <c r="O28" s="5"/>
      <c r="P28" s="5"/>
      <c r="Q28" s="20">
        <f>((1-Q23^2)/(Q24))+((1-Q25^2)/(Q26))</f>
        <v>2.275436142857143E-8</v>
      </c>
      <c r="R28" s="5"/>
      <c r="S28" s="10">
        <v>4.3562500650295988E-5</v>
      </c>
      <c r="T28" s="11">
        <f t="shared" si="1"/>
        <v>1.6550340913839077</v>
      </c>
      <c r="U28" s="12">
        <f t="shared" si="2"/>
        <v>1.9084227571326242</v>
      </c>
      <c r="V28" s="12">
        <f t="shared" si="3"/>
        <v>1.5014869402298119</v>
      </c>
      <c r="X28" s="10">
        <v>4.3562500650295988E-5</v>
      </c>
      <c r="Y28" s="10">
        <v>5.3442854881286621</v>
      </c>
      <c r="Z28" s="5"/>
      <c r="AA28" s="5"/>
      <c r="AB28" s="20">
        <f>((1-AB23^2)/(AB24))+((1-AB25^2)/(AB26))</f>
        <v>9.1043614285714282E-9</v>
      </c>
      <c r="AC28" s="5"/>
      <c r="AD28" s="10">
        <v>4.3562500650295988E-5</v>
      </c>
      <c r="AE28" s="11">
        <f t="shared" si="4"/>
        <v>4.1363959666379255</v>
      </c>
      <c r="AF28" s="12">
        <f t="shared" si="5"/>
        <v>4.5383763883882144</v>
      </c>
      <c r="AG28" s="12">
        <f t="shared" si="20"/>
        <v>0.64948947704445881</v>
      </c>
      <c r="AI28" s="10">
        <v>2.3281250832951628E-5</v>
      </c>
      <c r="AJ28" s="10">
        <v>3.4341371059417725</v>
      </c>
      <c r="AM28" s="21">
        <f>((1-AM23^2)/(AM24))+((1-AM25^2)/(AM26))</f>
        <v>4.5543614285714288E-9</v>
      </c>
      <c r="AO28" s="10">
        <v>2.3281250832951628E-5</v>
      </c>
      <c r="AP28" s="11">
        <f t="shared" si="6"/>
        <v>3.2306087536566057</v>
      </c>
      <c r="AQ28" s="12">
        <f t="shared" si="7"/>
        <v>3.4746776330248537</v>
      </c>
      <c r="AR28" s="12">
        <f t="shared" si="8"/>
        <v>1.6435343361740403E-3</v>
      </c>
      <c r="AS28" s="13"/>
      <c r="AU28" s="10">
        <v>6.8066407266087481E-7</v>
      </c>
      <c r="AV28" s="10">
        <v>2.6656167051442026E-8</v>
      </c>
      <c r="AW28" s="5"/>
      <c r="AX28" s="5"/>
      <c r="AY28" s="20">
        <f>((1-AY23^2)/(AY24))+((1-AY25^2)/(AY26))</f>
        <v>3.0376947619047622E-9</v>
      </c>
      <c r="AZ28" s="5"/>
      <c r="BA28" s="10">
        <v>6.8066407266087481E-7</v>
      </c>
      <c r="BB28" s="11">
        <f t="shared" si="21"/>
        <v>2.4213496250148913E-2</v>
      </c>
      <c r="BC28" s="12">
        <f t="shared" si="9"/>
        <v>2.5387438216049159E-2</v>
      </c>
      <c r="BD28" s="12">
        <f t="shared" si="24"/>
        <v>6.4452066571083573E-4</v>
      </c>
      <c r="BF28" s="10">
        <v>6.8066407266087481E-7</v>
      </c>
      <c r="BG28" s="10">
        <v>2.6656037377392749E-8</v>
      </c>
      <c r="BJ28" s="21">
        <f>((1-BJ23^2)/(BJ24))+((1-BJ25^2)/(BJ26))</f>
        <v>1.8243614285714287E-9</v>
      </c>
      <c r="BL28" s="10">
        <v>6.8066407266087481E-7</v>
      </c>
      <c r="BM28" s="11">
        <f t="shared" si="11"/>
        <v>4.0317236252946878E-2</v>
      </c>
      <c r="BN28" s="12">
        <f t="shared" si="12"/>
        <v>4.1810005042541315E-2</v>
      </c>
      <c r="BO28" s="12">
        <f t="shared" si="13"/>
        <v>1.7480742926799264E-3</v>
      </c>
      <c r="BP28" s="13"/>
      <c r="BQ28" s="10">
        <v>6.8066407266087481E-7</v>
      </c>
      <c r="BR28" s="10">
        <v>8.8120046370931959E-8</v>
      </c>
      <c r="BU28" s="21">
        <f>((1-BU23^2)/(BU24))+((1-BU25^2)/(BU26))</f>
        <v>1.3043614285714287E-9</v>
      </c>
      <c r="BW28" s="10">
        <v>6.8066407266087481E-7</v>
      </c>
      <c r="BX28" s="11">
        <f t="shared" si="23"/>
        <v>5.6390206821000065E-2</v>
      </c>
      <c r="BY28" s="12">
        <f t="shared" si="22"/>
        <v>5.8116839777287037E-2</v>
      </c>
      <c r="BZ28" s="12">
        <f t="shared" si="14"/>
        <v>3.3775568231893859E-3</v>
      </c>
      <c r="CA28" s="13"/>
      <c r="CB28" s="10">
        <v>1.7406249753548764E-5</v>
      </c>
      <c r="CC28" s="10">
        <v>0.26842203736305237</v>
      </c>
      <c r="CF28" s="21">
        <f>((1-CF23^2)/(CF24))+((1-CF25^2)/(CF26))</f>
        <v>9.1436142857142868E-10</v>
      </c>
      <c r="CH28" s="10">
        <v>1.7406249753548764E-5</v>
      </c>
      <c r="CI28" s="11">
        <f t="shared" si="15"/>
        <v>10.402609880448745</v>
      </c>
      <c r="CJ28" s="12">
        <f t="shared" si="16"/>
        <v>10.657770611917615</v>
      </c>
      <c r="CK28" s="12">
        <f t="shared" si="17"/>
        <v>107.93856380359891</v>
      </c>
      <c r="CL28" s="13"/>
      <c r="CM28" s="13"/>
    </row>
    <row r="29" spans="2:91" x14ac:dyDescent="0.2">
      <c r="B29" s="10">
        <v>6.3562496507074684E-5</v>
      </c>
      <c r="C29" s="10">
        <v>2.0572047233581543</v>
      </c>
      <c r="H29" s="10">
        <v>6.3562496507074684E-5</v>
      </c>
      <c r="I29" s="11">
        <f t="shared" si="18"/>
        <v>0.72935943654850233</v>
      </c>
      <c r="J29" s="12">
        <f t="shared" si="19"/>
        <v>0.96711141575987203</v>
      </c>
      <c r="K29" s="12">
        <f t="shared" si="0"/>
        <v>1.1883034192705635</v>
      </c>
      <c r="L29" s="13"/>
      <c r="M29" s="10">
        <v>6.3562496507074684E-5</v>
      </c>
      <c r="N29" s="10">
        <v>4.877479076385498</v>
      </c>
      <c r="O29" s="5"/>
      <c r="P29" s="5"/>
      <c r="Q29" s="5"/>
      <c r="R29" s="5"/>
      <c r="S29" s="10">
        <v>6.3562496507074684E-5</v>
      </c>
      <c r="T29" s="11">
        <f t="shared" si="1"/>
        <v>2.9170183475971223</v>
      </c>
      <c r="U29" s="12">
        <f t="shared" si="2"/>
        <v>3.3636190496068958</v>
      </c>
      <c r="V29" s="12">
        <f t="shared" si="3"/>
        <v>2.2917721806781102</v>
      </c>
      <c r="X29" s="10">
        <v>6.3562496507074684E-5</v>
      </c>
      <c r="Y29" s="10">
        <v>8.6415500640869141</v>
      </c>
      <c r="Z29" s="5"/>
      <c r="AA29" s="5"/>
      <c r="AB29" s="5"/>
      <c r="AC29" s="5"/>
      <c r="AD29" s="10">
        <v>6.3562496507074684E-5</v>
      </c>
      <c r="AE29" s="11">
        <f t="shared" si="4"/>
        <v>7.2904497801131409</v>
      </c>
      <c r="AF29" s="12">
        <f t="shared" si="5"/>
        <v>7.9989453160811816</v>
      </c>
      <c r="AG29" s="12">
        <f t="shared" si="20"/>
        <v>0.41294086215951087</v>
      </c>
      <c r="AI29" s="10">
        <v>3.4671873436309397E-5</v>
      </c>
      <c r="AJ29" s="10">
        <v>5.8538651466369629</v>
      </c>
      <c r="AO29" s="10">
        <v>3.4671873436309397E-5</v>
      </c>
      <c r="AP29" s="11">
        <f t="shared" si="6"/>
        <v>5.871389117483842</v>
      </c>
      <c r="AQ29" s="12">
        <f t="shared" si="7"/>
        <v>6.3149660008242403</v>
      </c>
      <c r="AR29" s="12">
        <f t="shared" si="8"/>
        <v>0.21261399773223688</v>
      </c>
      <c r="AS29" s="13"/>
      <c r="AU29" s="10">
        <v>1.0366211427026428E-6</v>
      </c>
      <c r="AV29" s="10">
        <v>2.6650965878616262E-9</v>
      </c>
      <c r="AW29" s="5"/>
      <c r="AX29" s="5"/>
      <c r="AY29" s="5"/>
      <c r="AZ29" s="5"/>
      <c r="BA29" s="10">
        <v>1.0366211427026428E-6</v>
      </c>
      <c r="BB29" s="11">
        <f t="shared" si="21"/>
        <v>4.5508063407924251E-2</v>
      </c>
      <c r="BC29" s="12">
        <f t="shared" si="9"/>
        <v>4.7714429017809409E-2</v>
      </c>
      <c r="BD29" s="12">
        <f t="shared" si="24"/>
        <v>2.2766664821684559E-3</v>
      </c>
      <c r="BF29" s="10">
        <v>1.0366211427026428E-6</v>
      </c>
      <c r="BG29" s="10">
        <v>2.6650959217278114E-9</v>
      </c>
      <c r="BL29" s="10">
        <v>1.0366211427026428E-6</v>
      </c>
      <c r="BM29" s="11">
        <f t="shared" si="11"/>
        <v>7.5774242797344279E-2</v>
      </c>
      <c r="BN29" s="12">
        <f t="shared" si="12"/>
        <v>7.8579827584787612E-2</v>
      </c>
      <c r="BO29" s="12">
        <f t="shared" si="13"/>
        <v>6.1747888844093995E-3</v>
      </c>
      <c r="BP29" s="13"/>
      <c r="BQ29" s="10">
        <v>1.0366211427026428E-6</v>
      </c>
      <c r="BR29" s="10">
        <v>8.8102396489375678E-9</v>
      </c>
      <c r="BW29" s="10">
        <v>1.0366211427026428E-6</v>
      </c>
      <c r="BX29" s="11">
        <f t="shared" si="23"/>
        <v>0.10598259256261894</v>
      </c>
      <c r="BY29" s="12">
        <f t="shared" si="22"/>
        <v>0.10922771343426654</v>
      </c>
      <c r="BZ29" s="12">
        <f t="shared" si="14"/>
        <v>1.1930691457433666E-2</v>
      </c>
      <c r="CA29" s="13"/>
      <c r="CB29" s="10">
        <v>1.8671875295694917E-5</v>
      </c>
      <c r="CC29" s="10">
        <v>0.49905943870544434</v>
      </c>
      <c r="CH29" s="10">
        <v>1.8671875295694917E-5</v>
      </c>
      <c r="CI29" s="11">
        <f t="shared" si="15"/>
        <v>11.55756655564856</v>
      </c>
      <c r="CJ29" s="12">
        <f t="shared" si="16"/>
        <v>11.84105667689996</v>
      </c>
      <c r="CK29" s="12">
        <f t="shared" si="17"/>
        <v>128.64090135121202</v>
      </c>
      <c r="CL29" s="13"/>
      <c r="CM29" s="13"/>
    </row>
    <row r="30" spans="2:91" x14ac:dyDescent="0.2">
      <c r="B30" s="10">
        <v>8.3562503277789801E-5</v>
      </c>
      <c r="C30" s="10">
        <v>2.798213005065918</v>
      </c>
      <c r="E30" s="16" t="s">
        <v>13</v>
      </c>
      <c r="F30" s="16">
        <f>1/F28</f>
        <v>10988484.335279817</v>
      </c>
      <c r="H30" s="10">
        <v>8.3562503277789801E-5</v>
      </c>
      <c r="I30" s="11">
        <f t="shared" si="18"/>
        <v>1.0994040921597088</v>
      </c>
      <c r="J30" s="12">
        <f t="shared" si="19"/>
        <v>1.4577808893407893</v>
      </c>
      <c r="K30" s="12">
        <f t="shared" si="0"/>
        <v>1.7967582568673448</v>
      </c>
      <c r="L30" s="13"/>
      <c r="M30" s="10">
        <v>8.3562503277789801E-5</v>
      </c>
      <c r="N30" s="10">
        <v>6.676447868347168</v>
      </c>
      <c r="O30" s="5"/>
      <c r="P30" s="22" t="s">
        <v>13</v>
      </c>
      <c r="Q30" s="14">
        <f>1/Q28</f>
        <v>43947618.707697667</v>
      </c>
      <c r="R30" s="5"/>
      <c r="S30" s="10">
        <v>8.3562503277789801E-5</v>
      </c>
      <c r="T30" s="11">
        <f t="shared" si="1"/>
        <v>4.3969841857800711</v>
      </c>
      <c r="U30" s="12">
        <f t="shared" si="2"/>
        <v>5.0701702923099923</v>
      </c>
      <c r="V30" s="12">
        <f t="shared" si="3"/>
        <v>2.5801276512798648</v>
      </c>
      <c r="X30" s="10">
        <v>8.3562503277789801E-5</v>
      </c>
      <c r="Y30" s="10">
        <v>12.169035911560059</v>
      </c>
      <c r="Z30" s="5"/>
      <c r="AA30" s="22" t="s">
        <v>13</v>
      </c>
      <c r="AB30" s="14">
        <f>1/AB28</f>
        <v>109837467.22332296</v>
      </c>
      <c r="AC30" s="5"/>
      <c r="AD30" s="10">
        <v>8.3562503277789801E-5</v>
      </c>
      <c r="AE30" s="11">
        <f t="shared" si="4"/>
        <v>10.989300912963822</v>
      </c>
      <c r="AF30" s="12">
        <f t="shared" si="5"/>
        <v>12.057255685998902</v>
      </c>
      <c r="AG30" s="12">
        <f t="shared" si="20"/>
        <v>1.2494818826503103E-2</v>
      </c>
      <c r="AI30" s="10">
        <v>5.175781188881956E-5</v>
      </c>
      <c r="AJ30" s="10">
        <v>10.254079818725586</v>
      </c>
      <c r="AL30" s="16" t="s">
        <v>13</v>
      </c>
      <c r="AM30" s="16">
        <f>1/AM28</f>
        <v>219569749.9382852</v>
      </c>
      <c r="AO30" s="10">
        <v>5.175781188881956E-5</v>
      </c>
      <c r="AP30" s="11">
        <f t="shared" si="6"/>
        <v>10.708749565844583</v>
      </c>
      <c r="AQ30" s="12">
        <f t="shared" si="7"/>
        <v>11.517783622665167</v>
      </c>
      <c r="AR30" s="12">
        <f t="shared" si="8"/>
        <v>1.5969473040913673</v>
      </c>
      <c r="AS30" s="13"/>
      <c r="AU30" s="10">
        <v>1.5705566056567477E-6</v>
      </c>
      <c r="AV30" s="10">
        <v>2.6643817707672213E-10</v>
      </c>
      <c r="AW30" s="5"/>
      <c r="AX30" s="22" t="s">
        <v>13</v>
      </c>
      <c r="AY30" s="14">
        <f>1/AY28</f>
        <v>329196999.16556394</v>
      </c>
      <c r="AZ30" s="5"/>
      <c r="BA30" s="10">
        <v>1.5705566056567477E-6</v>
      </c>
      <c r="BB30" s="11">
        <f t="shared" si="21"/>
        <v>8.4866961158460985E-2</v>
      </c>
      <c r="BC30" s="12">
        <f t="shared" si="9"/>
        <v>8.8981562626711613E-2</v>
      </c>
      <c r="BD30" s="12">
        <f t="shared" si="24"/>
        <v>7.9177184400752304E-3</v>
      </c>
      <c r="BF30" s="10">
        <v>1.5705566056567477E-6</v>
      </c>
      <c r="BG30" s="10">
        <v>2.6643817707672213E-10</v>
      </c>
      <c r="BI30" s="16" t="s">
        <v>13</v>
      </c>
      <c r="BJ30" s="16">
        <f>1/BJ28</f>
        <v>548136999.79562318</v>
      </c>
      <c r="BL30" s="10">
        <v>1.5705566056567477E-6</v>
      </c>
      <c r="BM30" s="11">
        <f t="shared" si="11"/>
        <v>0.1413096765434812</v>
      </c>
      <c r="BN30" s="12">
        <f t="shared" si="12"/>
        <v>0.14654174834245964</v>
      </c>
      <c r="BO30" s="12">
        <f t="shared" si="13"/>
        <v>2.1474483929176141E-2</v>
      </c>
      <c r="BP30" s="13"/>
      <c r="BQ30" s="10">
        <v>1.5705566056567477E-6</v>
      </c>
      <c r="BR30" s="10">
        <v>8.8078733195828818E-10</v>
      </c>
      <c r="BT30" s="16" t="s">
        <v>13</v>
      </c>
      <c r="BU30" s="16">
        <f>1/BU28</f>
        <v>766658671.51194942</v>
      </c>
      <c r="BW30" s="10">
        <v>1.5705566056567477E-6</v>
      </c>
      <c r="BX30" s="11">
        <f t="shared" si="23"/>
        <v>0.19764454676659765</v>
      </c>
      <c r="BY30" s="12">
        <f t="shared" si="22"/>
        <v>0.20369629949665718</v>
      </c>
      <c r="BZ30" s="12">
        <f t="shared" si="14"/>
        <v>4.1492182069805622E-2</v>
      </c>
      <c r="CA30" s="13"/>
      <c r="CB30" s="10">
        <v>2.0570312699419446E-5</v>
      </c>
      <c r="CC30" s="10">
        <v>0.84963339567184448</v>
      </c>
      <c r="CE30" s="16" t="s">
        <v>13</v>
      </c>
      <c r="CF30" s="16">
        <f>1/CF28</f>
        <v>1093659431.3283429</v>
      </c>
      <c r="CH30" s="10">
        <v>2.0570312699419446E-5</v>
      </c>
      <c r="CI30" s="11">
        <f t="shared" si="15"/>
        <v>13.364288313594827</v>
      </c>
      <c r="CJ30" s="12">
        <f t="shared" si="16"/>
        <v>13.692094664197935</v>
      </c>
      <c r="CK30" s="12">
        <f t="shared" si="17"/>
        <v>164.92881143359276</v>
      </c>
      <c r="CL30" s="13"/>
      <c r="CM30" s="13"/>
    </row>
    <row r="31" spans="2:91" x14ac:dyDescent="0.2">
      <c r="B31" s="10">
        <v>1.035625027725473E-4</v>
      </c>
      <c r="C31" s="10">
        <v>3.5443401336669922</v>
      </c>
      <c r="H31" s="10">
        <v>1.035625027725473E-4</v>
      </c>
      <c r="I31" s="11">
        <f t="shared" si="18"/>
        <v>1.5168547391151175</v>
      </c>
      <c r="J31" s="12">
        <f t="shared" si="19"/>
        <v>2.0113094596948282</v>
      </c>
      <c r="K31" s="12">
        <f t="shared" si="0"/>
        <v>2.3501830473395473</v>
      </c>
      <c r="L31" s="13"/>
      <c r="M31" s="10">
        <v>1.035625027725473E-4</v>
      </c>
      <c r="N31" s="10">
        <v>8.6295595169067383</v>
      </c>
      <c r="O31" s="5"/>
      <c r="P31" s="5"/>
      <c r="Q31" s="5"/>
      <c r="R31" s="5"/>
      <c r="S31" s="10">
        <v>1.035625027725473E-4</v>
      </c>
      <c r="T31" s="11">
        <f t="shared" si="1"/>
        <v>6.0665467297950046</v>
      </c>
      <c r="U31" s="12">
        <f t="shared" si="2"/>
        <v>6.995345834035585</v>
      </c>
      <c r="V31" s="12">
        <f t="shared" si="3"/>
        <v>2.6706543612832983</v>
      </c>
      <c r="X31" s="10">
        <v>1.035625027725473E-4</v>
      </c>
      <c r="Y31" s="10">
        <v>16.023250579833984</v>
      </c>
      <c r="Z31" s="5"/>
      <c r="AA31" s="5"/>
      <c r="AB31" s="5"/>
      <c r="AC31" s="5"/>
      <c r="AD31" s="10">
        <v>1.035625027725473E-4</v>
      </c>
      <c r="AE31" s="11">
        <f t="shared" si="4"/>
        <v>15.162007571434213</v>
      </c>
      <c r="AF31" s="12">
        <f t="shared" si="5"/>
        <v>16.635471487196632</v>
      </c>
      <c r="AG31" s="12">
        <f t="shared" si="20"/>
        <v>0.37481443941194387</v>
      </c>
      <c r="AI31" s="10">
        <v>7.1757815021555871E-5</v>
      </c>
      <c r="AJ31" s="10">
        <v>15.96275806427002</v>
      </c>
      <c r="AO31" s="10">
        <v>7.1757815021555871E-5</v>
      </c>
      <c r="AP31" s="11">
        <f t="shared" si="6"/>
        <v>17.481500619997433</v>
      </c>
      <c r="AQ31" s="12">
        <f t="shared" si="7"/>
        <v>18.802208446709287</v>
      </c>
      <c r="AR31" s="12">
        <f t="shared" si="8"/>
        <v>8.062478474334501</v>
      </c>
      <c r="AS31" s="13"/>
      <c r="AU31" s="10">
        <v>2.3714599137747427E-6</v>
      </c>
      <c r="AV31" s="10">
        <v>2.6633138403009404E-11</v>
      </c>
      <c r="AW31" s="5"/>
      <c r="AX31" s="5"/>
      <c r="AY31" s="5"/>
      <c r="AZ31" s="5"/>
      <c r="BA31" s="10">
        <v>2.3714599137747427E-6</v>
      </c>
      <c r="BB31" s="11">
        <f t="shared" si="21"/>
        <v>0.15746424051993307</v>
      </c>
      <c r="BC31" s="12">
        <f t="shared" si="9"/>
        <v>0.16509857296681477</v>
      </c>
      <c r="BD31" s="12">
        <f t="shared" si="24"/>
        <v>2.7257538786884472E-2</v>
      </c>
      <c r="BF31" s="10">
        <v>2.3714599137747427E-6</v>
      </c>
      <c r="BG31" s="10">
        <v>2.6633138403009404E-11</v>
      </c>
      <c r="BL31" s="10">
        <v>2.3714599137747427E-6</v>
      </c>
      <c r="BM31" s="11">
        <f t="shared" si="11"/>
        <v>0.26218943852001336</v>
      </c>
      <c r="BN31" s="12">
        <f t="shared" si="12"/>
        <v>0.27189715281690691</v>
      </c>
      <c r="BO31" s="12">
        <f t="shared" si="13"/>
        <v>7.3928061695457473E-2</v>
      </c>
      <c r="BP31" s="13"/>
      <c r="BQ31" s="10">
        <v>2.3714599137747427E-6</v>
      </c>
      <c r="BR31" s="10">
        <v>8.8043426715866957E-11</v>
      </c>
      <c r="BW31" s="10">
        <v>2.3714599137747427E-6</v>
      </c>
      <c r="BX31" s="11">
        <f t="shared" si="23"/>
        <v>0.3667145379625264</v>
      </c>
      <c r="BY31" s="12">
        <f t="shared" si="22"/>
        <v>0.37794310835606232</v>
      </c>
      <c r="BZ31" s="12">
        <f t="shared" si="14"/>
        <v>0.14284099308729148</v>
      </c>
      <c r="CA31" s="13"/>
      <c r="CB31" s="10">
        <v>2.3417967895511538E-5</v>
      </c>
      <c r="CC31" s="10">
        <v>1.3814500570297241</v>
      </c>
      <c r="CH31" s="10">
        <v>2.3417967895511538E-5</v>
      </c>
      <c r="CI31" s="11">
        <f t="shared" si="15"/>
        <v>16.23335571220623</v>
      </c>
      <c r="CJ31" s="12">
        <f t="shared" si="16"/>
        <v>16.631536069378502</v>
      </c>
      <c r="CK31" s="12">
        <f t="shared" si="17"/>
        <v>232.56512338403584</v>
      </c>
      <c r="CL31" s="13"/>
      <c r="CM31" s="13"/>
    </row>
    <row r="32" spans="2:91" x14ac:dyDescent="0.2">
      <c r="B32" s="10">
        <v>1.2356249499134719E-4</v>
      </c>
      <c r="C32" s="10">
        <v>4.2952275276184082</v>
      </c>
      <c r="E32" s="24" t="s">
        <v>14</v>
      </c>
      <c r="F32" s="24">
        <f>(4/3)*(F30)*(F22^(1/2))</f>
        <v>1439263.0855616867</v>
      </c>
      <c r="H32" s="10">
        <v>1.2356249499134719E-4</v>
      </c>
      <c r="I32" s="11">
        <f t="shared" si="18"/>
        <v>1.9768339466566627</v>
      </c>
      <c r="J32" s="12">
        <f t="shared" si="19"/>
        <v>2.6212297820131991</v>
      </c>
      <c r="K32" s="12">
        <f t="shared" si="0"/>
        <v>2.8022684522913224</v>
      </c>
      <c r="L32" s="13"/>
      <c r="M32" s="10">
        <v>1.2356249499134719E-4</v>
      </c>
      <c r="N32" s="10">
        <v>10.595722198486328</v>
      </c>
      <c r="O32" s="5"/>
      <c r="P32" s="25" t="s">
        <v>14</v>
      </c>
      <c r="Q32" s="23">
        <f>(4/3)*(Q30)*(Q22^(1/2))</f>
        <v>5756224.7325821724</v>
      </c>
      <c r="R32" s="5"/>
      <c r="S32" s="10">
        <v>1.2356249499134719E-4</v>
      </c>
      <c r="T32" s="11">
        <f t="shared" si="1"/>
        <v>7.9061990612454993</v>
      </c>
      <c r="U32" s="12">
        <f t="shared" si="2"/>
        <v>9.1166522124537597</v>
      </c>
      <c r="V32" s="12">
        <f t="shared" si="3"/>
        <v>2.1876480235823821</v>
      </c>
      <c r="X32" s="10">
        <v>1.2356249499134719E-4</v>
      </c>
      <c r="Y32" s="10">
        <v>20.163236618041992</v>
      </c>
      <c r="Z32" s="5"/>
      <c r="AA32" s="25" t="s">
        <v>14</v>
      </c>
      <c r="AB32" s="23">
        <f>(4/3)*(AB30)*(AB22^(1/2))</f>
        <v>14386425.567224951</v>
      </c>
      <c r="AC32" s="5"/>
      <c r="AD32" s="10">
        <v>1.2356249499134719E-4</v>
      </c>
      <c r="AE32" s="11">
        <f t="shared" si="4"/>
        <v>19.759816476666455</v>
      </c>
      <c r="AF32" s="12">
        <f t="shared" si="5"/>
        <v>21.680101532803096</v>
      </c>
      <c r="AG32" s="12">
        <f t="shared" si="20"/>
        <v>2.300879169633212</v>
      </c>
      <c r="AI32" s="10">
        <v>9.1757814516313374E-5</v>
      </c>
      <c r="AJ32" s="10">
        <v>22.500270843505859</v>
      </c>
      <c r="AL32" s="24" t="s">
        <v>14</v>
      </c>
      <c r="AM32" s="24">
        <f>(4/3)*(AM30)*(AM22^(1/2))</f>
        <v>28759074.149796024</v>
      </c>
      <c r="AO32" s="10">
        <v>9.1757814516313374E-5</v>
      </c>
      <c r="AP32" s="11">
        <f t="shared" si="6"/>
        <v>25.277812730175</v>
      </c>
      <c r="AQ32" s="12">
        <f t="shared" si="7"/>
        <v>27.187523220172029</v>
      </c>
      <c r="AR32" s="12">
        <f t="shared" si="8"/>
        <v>21.970334842562654</v>
      </c>
      <c r="AS32" s="13"/>
      <c r="AU32" s="10">
        <v>3.5728148759517353E-6</v>
      </c>
      <c r="AV32" s="10">
        <v>2.6617122134836579E-12</v>
      </c>
      <c r="AW32" s="5"/>
      <c r="AX32" s="25" t="s">
        <v>14</v>
      </c>
      <c r="AY32" s="23">
        <f>(4/3)*(AY30)*(AY22^(1/2))</f>
        <v>43117965.528283425</v>
      </c>
      <c r="AZ32" s="5"/>
      <c r="BA32" s="10">
        <v>3.5728148759517353E-6</v>
      </c>
      <c r="BB32" s="11">
        <f t="shared" si="21"/>
        <v>0.29118837441659839</v>
      </c>
      <c r="BC32" s="12">
        <f t="shared" si="9"/>
        <v>0.30530604867472277</v>
      </c>
      <c r="BD32" s="12">
        <f t="shared" si="24"/>
        <v>9.3211783355746924E-2</v>
      </c>
      <c r="BF32" s="10">
        <v>3.5728148759517353E-6</v>
      </c>
      <c r="BG32" s="10">
        <v>2.6617122134836579E-12</v>
      </c>
      <c r="BI32" s="24" t="s">
        <v>14</v>
      </c>
      <c r="BJ32" s="24">
        <f>(4/3)*(BJ30)*(BJ22^(1/2))</f>
        <v>71794555.60613355</v>
      </c>
      <c r="BL32" s="10">
        <v>3.5728148759517353E-6</v>
      </c>
      <c r="BM32" s="11">
        <f t="shared" si="11"/>
        <v>0.48484986902266752</v>
      </c>
      <c r="BN32" s="12">
        <f t="shared" si="12"/>
        <v>0.50280171342924163</v>
      </c>
      <c r="BO32" s="12">
        <f t="shared" si="13"/>
        <v>0.25280956302470453</v>
      </c>
      <c r="BP32" s="13"/>
      <c r="BQ32" s="10">
        <v>3.5728148759517353E-6</v>
      </c>
      <c r="BR32" s="10">
        <v>8.7990474281762765E-12</v>
      </c>
      <c r="BT32" s="24" t="s">
        <v>14</v>
      </c>
      <c r="BU32" s="24">
        <f>(4/3)*(BU30)*(BU22^(1/2))</f>
        <v>100416353.2899839</v>
      </c>
      <c r="BW32" s="10">
        <v>3.5728148759517353E-6</v>
      </c>
      <c r="BX32" s="11">
        <f t="shared" si="23"/>
        <v>0.67814133438585122</v>
      </c>
      <c r="BY32" s="12">
        <f t="shared" si="22"/>
        <v>0.69890559901583982</v>
      </c>
      <c r="BZ32" s="12">
        <f t="shared" si="14"/>
        <v>0.48846903632339045</v>
      </c>
      <c r="CA32" s="13"/>
      <c r="CB32" s="10">
        <v>2.768945341813378E-5</v>
      </c>
      <c r="CC32" s="10">
        <v>2.1869819164276123</v>
      </c>
      <c r="CE32" s="24" t="s">
        <v>14</v>
      </c>
      <c r="CF32" s="24">
        <f>(4/3)*(CF30)*(CF22^(1/2))</f>
        <v>143246657.10570788</v>
      </c>
      <c r="CH32" s="10">
        <v>2.768945341813378E-5</v>
      </c>
      <c r="CI32" s="11">
        <f t="shared" si="15"/>
        <v>20.871615727414916</v>
      </c>
      <c r="CJ32" s="12">
        <f t="shared" si="16"/>
        <v>21.383565785828011</v>
      </c>
      <c r="CK32" s="12">
        <f t="shared" si="17"/>
        <v>368.50883225492362</v>
      </c>
      <c r="CL32" s="13"/>
      <c r="CM32" s="13"/>
    </row>
    <row r="33" spans="2:91" x14ac:dyDescent="0.2">
      <c r="B33" s="10">
        <v>1.4356250176206231E-4</v>
      </c>
      <c r="C33" s="10">
        <v>5.0507535934448242</v>
      </c>
      <c r="D33" s="5"/>
      <c r="E33" s="26" t="s">
        <v>15</v>
      </c>
      <c r="F33" s="27">
        <v>1.3259736795022041</v>
      </c>
      <c r="G33" s="5"/>
      <c r="H33" s="10">
        <v>1.4356250176206231E-4</v>
      </c>
      <c r="I33" s="11">
        <f t="shared" si="18"/>
        <v>2.4757210738693267</v>
      </c>
      <c r="J33" s="12">
        <f t="shared" si="19"/>
        <v>3.2827409817396593</v>
      </c>
      <c r="K33" s="12">
        <f t="shared" si="0"/>
        <v>3.1258685951485181</v>
      </c>
      <c r="L33" s="13"/>
      <c r="M33" s="10">
        <v>1.4356250176206231E-4</v>
      </c>
      <c r="N33" s="10">
        <v>12.620902061462402</v>
      </c>
      <c r="O33" s="5"/>
      <c r="P33" s="26" t="s">
        <v>15</v>
      </c>
      <c r="Q33" s="26">
        <v>1.1531017802399695</v>
      </c>
      <c r="R33" s="5"/>
      <c r="S33" s="10">
        <v>1.4356250176206231E-4</v>
      </c>
      <c r="T33" s="11">
        <f t="shared" si="1"/>
        <v>9.9014606984240086</v>
      </c>
      <c r="U33" s="12">
        <f t="shared" si="2"/>
        <v>11.417391958328816</v>
      </c>
      <c r="V33" s="12">
        <f t="shared" si="3"/>
        <v>1.4484365683446163</v>
      </c>
      <c r="X33" s="10">
        <v>1.4356250176206231E-4</v>
      </c>
      <c r="Y33" s="10">
        <v>24.810758590698242</v>
      </c>
      <c r="Z33" s="5"/>
      <c r="AA33" s="26" t="s">
        <v>15</v>
      </c>
      <c r="AB33" s="26">
        <v>1.09718132040367</v>
      </c>
      <c r="AC33" s="5"/>
      <c r="AD33" s="10">
        <v>1.4356250176206231E-4</v>
      </c>
      <c r="AE33" s="11">
        <f t="shared" si="4"/>
        <v>24.746536829666198</v>
      </c>
      <c r="AF33" s="12">
        <f t="shared" si="5"/>
        <v>27.151437954191209</v>
      </c>
      <c r="AG33" s="12">
        <f t="shared" si="20"/>
        <v>5.4787798826818408</v>
      </c>
      <c r="AI33" s="10">
        <v>1.1175781401107088E-4</v>
      </c>
      <c r="AJ33" s="10">
        <v>30.132612228393555</v>
      </c>
      <c r="AK33" s="5"/>
      <c r="AL33" s="26" t="s">
        <v>15</v>
      </c>
      <c r="AM33" s="27">
        <v>1.0755488819535932</v>
      </c>
      <c r="AN33" s="5"/>
      <c r="AO33" s="10">
        <v>1.1175781401107088E-4</v>
      </c>
      <c r="AP33" s="11">
        <f t="shared" si="6"/>
        <v>33.977525579815136</v>
      </c>
      <c r="AQ33" s="12">
        <f t="shared" si="7"/>
        <v>36.544489648919786</v>
      </c>
      <c r="AR33" s="12">
        <f t="shared" si="8"/>
        <v>41.112172055854117</v>
      </c>
      <c r="AS33" s="13"/>
      <c r="AU33" s="10">
        <v>5.3748472055303864E-6</v>
      </c>
      <c r="AV33" s="10">
        <v>2.6593096756795387E-13</v>
      </c>
      <c r="AW33" s="5"/>
      <c r="AX33" s="26" t="s">
        <v>15</v>
      </c>
      <c r="AY33" s="26">
        <v>1.0484829598242356</v>
      </c>
      <c r="AZ33" s="5"/>
      <c r="BA33" s="10">
        <v>5.3748472055303864E-6</v>
      </c>
      <c r="BB33" s="11">
        <f t="shared" si="21"/>
        <v>0.53728837629799875</v>
      </c>
      <c r="BC33" s="12">
        <f t="shared" si="9"/>
        <v>0.56333770706008335</v>
      </c>
      <c r="BD33" s="12">
        <f t="shared" si="24"/>
        <v>0.3173493721954127</v>
      </c>
      <c r="BF33" s="10">
        <v>5.3748472055303864E-6</v>
      </c>
      <c r="BG33" s="10">
        <v>2.6593096756795387E-13</v>
      </c>
      <c r="BH33" s="5"/>
      <c r="BI33" s="26" t="s">
        <v>15</v>
      </c>
      <c r="BJ33" s="27">
        <v>1.0370255733857583</v>
      </c>
      <c r="BK33" s="5"/>
      <c r="BL33" s="10">
        <v>5.3748472055303864E-6</v>
      </c>
      <c r="BM33" s="11">
        <f t="shared" si="11"/>
        <v>0.89462431114364249</v>
      </c>
      <c r="BN33" s="12">
        <f t="shared" si="12"/>
        <v>0.92774828922857489</v>
      </c>
      <c r="BO33" s="12">
        <f t="shared" si="13"/>
        <v>0.86071688816605407</v>
      </c>
      <c r="BP33" s="13"/>
      <c r="BQ33" s="10">
        <v>5.3748472055303864E-6</v>
      </c>
      <c r="BR33" s="10">
        <v>8.7911053220021684E-13</v>
      </c>
      <c r="BS33" s="5"/>
      <c r="BT33" s="26" t="s">
        <v>15</v>
      </c>
      <c r="BU33" s="27">
        <v>1.0306193761935976</v>
      </c>
      <c r="BV33" s="5"/>
      <c r="BW33" s="10">
        <v>5.3748472055303864E-6</v>
      </c>
      <c r="BX33" s="11">
        <f t="shared" si="23"/>
        <v>1.2512774838031551</v>
      </c>
      <c r="BY33" s="12">
        <f t="shared" si="22"/>
        <v>1.2895908198023021</v>
      </c>
      <c r="BZ33" s="12">
        <f t="shared" si="14"/>
        <v>1.6630444825161061</v>
      </c>
      <c r="CA33" s="13"/>
      <c r="CB33" s="10">
        <v>3.4096679883077741E-5</v>
      </c>
      <c r="CC33" s="10">
        <v>3.4049553871154785</v>
      </c>
      <c r="CD33" s="5"/>
      <c r="CE33" s="26" t="s">
        <v>15</v>
      </c>
      <c r="CF33" s="27">
        <v>1.0245285302824279</v>
      </c>
      <c r="CG33" s="5"/>
      <c r="CH33" s="10">
        <v>3.4096679883077741E-5</v>
      </c>
      <c r="CI33" s="11">
        <f t="shared" si="15"/>
        <v>28.520204427344218</v>
      </c>
      <c r="CJ33" s="12">
        <f t="shared" si="16"/>
        <v>29.219763125301363</v>
      </c>
      <c r="CK33" s="12">
        <f t="shared" si="17"/>
        <v>666.40429855950185</v>
      </c>
      <c r="CL33" s="13"/>
      <c r="CM33" s="13"/>
    </row>
    <row r="34" spans="2:91" x14ac:dyDescent="0.2">
      <c r="B34" s="10">
        <v>1.635624939808622E-4</v>
      </c>
      <c r="C34" s="10">
        <v>5.8109703063964844</v>
      </c>
      <c r="D34" s="5"/>
      <c r="E34" s="5"/>
      <c r="F34" s="5"/>
      <c r="G34" s="5"/>
      <c r="H34" s="10">
        <v>1.635624939808622E-4</v>
      </c>
      <c r="I34" s="11">
        <f t="shared" si="18"/>
        <v>3.0106881464567974</v>
      </c>
      <c r="J34" s="12">
        <f t="shared" si="19"/>
        <v>3.9920932393909903</v>
      </c>
      <c r="K34" s="12">
        <f t="shared" si="0"/>
        <v>3.3083137848785089</v>
      </c>
      <c r="L34" s="13"/>
      <c r="M34" s="10">
        <v>1.635624939808622E-4</v>
      </c>
      <c r="N34" s="10">
        <v>14.753136634826699</v>
      </c>
      <c r="O34" s="5"/>
      <c r="P34" s="5"/>
      <c r="Q34" s="5"/>
      <c r="R34" s="5"/>
      <c r="S34" s="10">
        <v>1.635624939808622E-4</v>
      </c>
      <c r="T34" s="11">
        <f t="shared" si="1"/>
        <v>12.041021370296114</v>
      </c>
      <c r="U34" s="12">
        <f t="shared" si="2"/>
        <v>13.884523177995966</v>
      </c>
      <c r="V34" s="12">
        <f t="shared" si="3"/>
        <v>0.75448933738743584</v>
      </c>
      <c r="X34" s="10">
        <v>1.635624939808622E-4</v>
      </c>
      <c r="Y34" s="10">
        <v>30.442348480224609</v>
      </c>
      <c r="Z34" s="5"/>
      <c r="AA34" s="5"/>
      <c r="AB34" s="5"/>
      <c r="AC34" s="5"/>
      <c r="AD34" s="10">
        <v>1.635624939808622E-4</v>
      </c>
      <c r="AE34" s="11">
        <f t="shared" si="4"/>
        <v>30.093901080096018</v>
      </c>
      <c r="AF34" s="12">
        <f t="shared" si="5"/>
        <v>33.018466123157182</v>
      </c>
      <c r="AG34" s="12">
        <f t="shared" si="20"/>
        <v>6.6363821102284755</v>
      </c>
      <c r="AI34" s="10">
        <v>1.3175781350582838E-4</v>
      </c>
      <c r="AJ34" s="10">
        <v>39.259174346923828</v>
      </c>
      <c r="AK34" s="5"/>
      <c r="AL34" s="5"/>
      <c r="AM34" s="5"/>
      <c r="AN34" s="5"/>
      <c r="AO34" s="10">
        <v>1.3175781350582838E-4</v>
      </c>
      <c r="AP34" s="11">
        <f t="shared" si="6"/>
        <v>43.4950134364802</v>
      </c>
      <c r="AQ34" s="12">
        <f t="shared" si="7"/>
        <v>46.781013072162793</v>
      </c>
      <c r="AR34" s="12">
        <f t="shared" si="8"/>
        <v>56.578057808504532</v>
      </c>
      <c r="AS34" s="13"/>
      <c r="AU34" s="10">
        <v>8.0778963820193894E-6</v>
      </c>
      <c r="AV34" s="10">
        <v>2.6557057876581969E-14</v>
      </c>
      <c r="AW34" s="5"/>
      <c r="AX34" s="5"/>
      <c r="AY34" s="5"/>
      <c r="AZ34" s="5"/>
      <c r="BA34" s="10">
        <v>8.0778963820193894E-6</v>
      </c>
      <c r="BB34" s="11">
        <f t="shared" si="21"/>
        <v>0.98993271747850398</v>
      </c>
      <c r="BC34" s="12">
        <f t="shared" si="9"/>
        <v>1.0379275856487107</v>
      </c>
      <c r="BD34" s="12">
        <f t="shared" si="24"/>
        <v>1.0772936730505063</v>
      </c>
      <c r="BF34" s="10">
        <v>8.0778963820193894E-6</v>
      </c>
      <c r="BG34" s="10">
        <v>2.6557057876581969E-14</v>
      </c>
      <c r="BH34" s="5"/>
      <c r="BI34" s="5"/>
      <c r="BJ34" s="5"/>
      <c r="BK34" s="5"/>
      <c r="BL34" s="10">
        <v>8.0778963820193894E-6</v>
      </c>
      <c r="BM34" s="11">
        <f t="shared" si="11"/>
        <v>1.6483101338517814</v>
      </c>
      <c r="BN34" s="12">
        <f t="shared" si="12"/>
        <v>1.7093397616751995</v>
      </c>
      <c r="BO34" s="12">
        <f t="shared" si="13"/>
        <v>2.921842420843737</v>
      </c>
      <c r="BP34" s="13"/>
      <c r="BQ34" s="10">
        <v>8.0778963820193894E-6</v>
      </c>
      <c r="BR34" s="10">
        <v>8.7791922440561693E-14</v>
      </c>
      <c r="BS34" s="5"/>
      <c r="BT34" s="5"/>
      <c r="BU34" s="5"/>
      <c r="BV34" s="5"/>
      <c r="BW34" s="10">
        <v>8.0778963820193894E-6</v>
      </c>
      <c r="BX34" s="11">
        <f t="shared" si="23"/>
        <v>2.3054295877301962</v>
      </c>
      <c r="BY34" s="12">
        <f t="shared" si="22"/>
        <v>2.3760204035647576</v>
      </c>
      <c r="BZ34" s="12">
        <f t="shared" si="14"/>
        <v>5.645472958155616</v>
      </c>
      <c r="CA34" s="13"/>
      <c r="CB34" s="10">
        <v>4.3707517761504278E-5</v>
      </c>
      <c r="CC34" s="10">
        <v>5.228269100189209</v>
      </c>
      <c r="CD34" s="5"/>
      <c r="CE34" s="5"/>
      <c r="CF34" s="5"/>
      <c r="CG34" s="5"/>
      <c r="CH34" s="10">
        <v>4.3707517761504278E-5</v>
      </c>
      <c r="CI34" s="11">
        <f t="shared" si="15"/>
        <v>41.392219067877058</v>
      </c>
      <c r="CJ34" s="12">
        <f t="shared" si="16"/>
        <v>42.407509366740371</v>
      </c>
      <c r="CK34" s="12">
        <f t="shared" si="17"/>
        <v>1382.2959067979393</v>
      </c>
      <c r="CL34" s="13"/>
      <c r="CM34" s="13"/>
    </row>
    <row r="35" spans="2:91" x14ac:dyDescent="0.2">
      <c r="B35" s="10">
        <v>1.8356250075157732E-4</v>
      </c>
      <c r="C35" s="10">
        <v>6.6051273345947266</v>
      </c>
      <c r="D35" s="5"/>
      <c r="E35" s="22" t="s">
        <v>16</v>
      </c>
      <c r="F35" s="22">
        <f>SUM(K21:K126)</f>
        <v>217.43649077738021</v>
      </c>
      <c r="G35" s="5"/>
      <c r="H35" s="10">
        <v>1.8356250075157732E-4</v>
      </c>
      <c r="I35" s="11">
        <f>$F$32*(H35^(3/2))</f>
        <v>3.5794486388641498</v>
      </c>
      <c r="J35" s="12">
        <f t="shared" si="19"/>
        <v>4.7462546822638529</v>
      </c>
      <c r="K35" s="12">
        <f t="shared" si="0"/>
        <v>3.4554075375836169</v>
      </c>
      <c r="L35" s="13"/>
      <c r="M35" s="10">
        <v>1.8356250075157732E-4</v>
      </c>
      <c r="N35" s="10">
        <v>16.975118637084961</v>
      </c>
      <c r="O35" s="5"/>
      <c r="P35" s="22" t="s">
        <v>16</v>
      </c>
      <c r="Q35" s="22">
        <f>SUM(V21:V126)</f>
        <v>1026.7011706342519</v>
      </c>
      <c r="R35" s="5"/>
      <c r="S35" s="10">
        <v>1.8356250075157732E-4</v>
      </c>
      <c r="T35" s="11">
        <f t="shared" si="1"/>
        <v>14.315736289447354</v>
      </c>
      <c r="U35" s="12">
        <f t="shared" si="2"/>
        <v>16.507501000807679</v>
      </c>
      <c r="V35" s="12">
        <f t="shared" si="3"/>
        <v>0.21866625375755253</v>
      </c>
      <c r="X35" s="10">
        <v>1.8356250075157732E-4</v>
      </c>
      <c r="Y35" s="10">
        <v>37.115680694580078</v>
      </c>
      <c r="Z35" s="5"/>
      <c r="AA35" s="22" t="s">
        <v>16</v>
      </c>
      <c r="AB35" s="22">
        <f>SUM(AG21:AG126)</f>
        <v>2269.1188111883721</v>
      </c>
      <c r="AC35" s="5"/>
      <c r="AD35" s="10">
        <v>1.8356250075157732E-4</v>
      </c>
      <c r="AE35" s="11">
        <f t="shared" si="4"/>
        <v>35.779053830611609</v>
      </c>
      <c r="AF35" s="12">
        <f t="shared" si="5"/>
        <v>39.256109524664431</v>
      </c>
      <c r="AG35" s="12">
        <f t="shared" si="20"/>
        <v>4.5814355766562729</v>
      </c>
      <c r="AI35" s="10">
        <v>1.5175780572462827E-4</v>
      </c>
      <c r="AJ35" s="10">
        <v>50.173904418945312</v>
      </c>
      <c r="AK35" s="5"/>
      <c r="AL35" s="22" t="s">
        <v>16</v>
      </c>
      <c r="AM35" s="22">
        <f>SUM(AR21:AR128)</f>
        <v>7144.7256125681715</v>
      </c>
      <c r="AN35" s="5"/>
      <c r="AO35" s="10">
        <v>1.5175780572462827E-4</v>
      </c>
      <c r="AP35" s="11">
        <f t="shared" si="6"/>
        <v>53.765223836387975</v>
      </c>
      <c r="AQ35" s="12">
        <f t="shared" si="7"/>
        <v>57.827126385211763</v>
      </c>
      <c r="AR35" s="12">
        <f t="shared" si="8"/>
        <v>58.571806464943307</v>
      </c>
      <c r="AS35" s="13"/>
      <c r="AU35" s="10">
        <v>9.0915391410817392E-6</v>
      </c>
      <c r="AV35" s="10">
        <v>2.6543543465908526E-15</v>
      </c>
      <c r="AW35" s="5"/>
      <c r="AX35" s="22" t="s">
        <v>16</v>
      </c>
      <c r="AY35" s="22">
        <f>SUM(BD21:BD168)</f>
        <v>48214.209214670176</v>
      </c>
      <c r="AZ35" s="5"/>
      <c r="BA35" s="10">
        <v>9.0915391410817392E-6</v>
      </c>
      <c r="BB35" s="11">
        <f t="shared" si="21"/>
        <v>1.1819915727912182</v>
      </c>
      <c r="BC35" s="12">
        <f t="shared" si="9"/>
        <v>1.2392980227274399</v>
      </c>
      <c r="BD35" s="12">
        <f t="shared" si="24"/>
        <v>1.5358595891361357</v>
      </c>
      <c r="BF35" s="10">
        <v>9.0915391410817392E-6</v>
      </c>
      <c r="BG35" s="10">
        <v>2.6543543465908526E-15</v>
      </c>
      <c r="BH35" s="5"/>
      <c r="BI35" s="22" t="s">
        <v>16</v>
      </c>
      <c r="BJ35" s="22">
        <f>SUM(BO21:BO165)</f>
        <v>134376.51751171262</v>
      </c>
      <c r="BK35" s="5"/>
      <c r="BL35" s="10">
        <v>9.0915391410817392E-6</v>
      </c>
      <c r="BM35" s="11">
        <f t="shared" si="11"/>
        <v>1.9681021277099844</v>
      </c>
      <c r="BN35" s="12">
        <f t="shared" si="12"/>
        <v>2.0409722374701773</v>
      </c>
      <c r="BO35" s="12">
        <f t="shared" si="13"/>
        <v>4.1655676741240111</v>
      </c>
      <c r="BP35" s="13"/>
      <c r="BQ35" s="10">
        <v>1.2132469237258192E-5</v>
      </c>
      <c r="BR35" s="10">
        <v>8.7613217123415875E-15</v>
      </c>
      <c r="BS35" s="5"/>
      <c r="BT35" s="22" t="s">
        <v>16</v>
      </c>
      <c r="BU35" s="22">
        <f>SUM(BZ21:BZ147)</f>
        <v>361128.56796167663</v>
      </c>
      <c r="BV35" s="5"/>
      <c r="BW35" s="10">
        <v>1.2132469237258192E-5</v>
      </c>
      <c r="BX35" s="11">
        <f t="shared" si="23"/>
        <v>4.2435394479804751</v>
      </c>
      <c r="BY35" s="12">
        <f t="shared" si="22"/>
        <v>4.3734739787305603</v>
      </c>
      <c r="BZ35" s="12">
        <f t="shared" si="14"/>
        <v>19.127274642633239</v>
      </c>
      <c r="CA35" s="13"/>
      <c r="CB35" s="10">
        <v>5.3318359277909622E-5</v>
      </c>
      <c r="CC35" s="10">
        <v>7.032996654510498</v>
      </c>
      <c r="CD35" s="5"/>
      <c r="CE35" s="22" t="s">
        <v>16</v>
      </c>
      <c r="CF35" s="22">
        <f>SUM(CK21:CK137)</f>
        <v>798387.96772805334</v>
      </c>
      <c r="CG35" s="5"/>
      <c r="CH35" s="10">
        <v>5.3318359277909622E-5</v>
      </c>
      <c r="CI35" s="11">
        <f t="shared" si="15"/>
        <v>55.769873695634637</v>
      </c>
      <c r="CJ35" s="12">
        <f t="shared" si="16"/>
        <v>57.137826731425186</v>
      </c>
      <c r="CK35" s="12">
        <f t="shared" si="17"/>
        <v>2510.4939970364949</v>
      </c>
      <c r="CL35" s="13"/>
      <c r="CM35" s="13"/>
    </row>
    <row r="36" spans="2:91" x14ac:dyDescent="0.2">
      <c r="B36" s="10">
        <v>2.0356249297037721E-4</v>
      </c>
      <c r="C36" s="10">
        <v>7.4107027053833008</v>
      </c>
      <c r="D36" s="5"/>
      <c r="E36" s="5"/>
      <c r="F36" s="5"/>
      <c r="G36" s="5"/>
      <c r="H36" s="10">
        <v>2.0356249297037721E-4</v>
      </c>
      <c r="I36" s="11">
        <f t="shared" si="18"/>
        <v>4.1801015070977687</v>
      </c>
      <c r="J36" s="12">
        <f t="shared" si="19"/>
        <v>5.5427045760591369</v>
      </c>
      <c r="K36" s="12">
        <f t="shared" si="0"/>
        <v>3.4894170111585758</v>
      </c>
      <c r="L36" s="13"/>
      <c r="M36" s="10">
        <v>2.0356249297037721E-4</v>
      </c>
      <c r="N36" s="10">
        <v>19.453241348266602</v>
      </c>
      <c r="O36" s="5"/>
      <c r="P36" s="5"/>
      <c r="Q36" s="5"/>
      <c r="R36" s="5"/>
      <c r="S36" s="10">
        <v>2.0356249297037721E-4</v>
      </c>
      <c r="T36" s="11">
        <f t="shared" si="1"/>
        <v>16.718002373047671</v>
      </c>
      <c r="U36" s="12">
        <f t="shared" si="2"/>
        <v>19.277558298417304</v>
      </c>
      <c r="V36" s="12">
        <f t="shared" si="3"/>
        <v>3.0864534004350713E-2</v>
      </c>
      <c r="X36" s="10">
        <v>2.0356249297037721E-4</v>
      </c>
      <c r="Y36" s="10">
        <v>44.749187469482422</v>
      </c>
      <c r="Z36" s="5"/>
      <c r="AA36" s="5"/>
      <c r="AB36" s="5"/>
      <c r="AC36" s="5"/>
      <c r="AD36" s="10">
        <v>2.0356249297037721E-4</v>
      </c>
      <c r="AE36" s="11">
        <f t="shared" si="4"/>
        <v>41.782992837503329</v>
      </c>
      <c r="AF36" s="12">
        <f t="shared" si="5"/>
        <v>45.84351925186899</v>
      </c>
      <c r="AG36" s="12">
        <f t="shared" si="20"/>
        <v>1.1975620499413637</v>
      </c>
      <c r="AI36" s="10">
        <v>1.7175781249534339E-4</v>
      </c>
      <c r="AJ36" s="10">
        <v>62.896488189697266</v>
      </c>
      <c r="AK36" s="5"/>
      <c r="AL36" s="5"/>
      <c r="AM36" s="5"/>
      <c r="AN36" s="5"/>
      <c r="AO36" s="10">
        <v>1.7175781249534339E-4</v>
      </c>
      <c r="AP36" s="11">
        <f t="shared" si="6"/>
        <v>64.736564926440181</v>
      </c>
      <c r="AQ36" s="12">
        <f t="shared" si="7"/>
        <v>69.627340028148936</v>
      </c>
      <c r="AR36" s="12">
        <f t="shared" si="8"/>
        <v>45.304366471188231</v>
      </c>
      <c r="AS36" s="13"/>
      <c r="AU36" s="10">
        <v>1.0612004189169966E-5</v>
      </c>
      <c r="AV36" s="10">
        <v>2.6523272379293955E-16</v>
      </c>
      <c r="AW36" s="5"/>
      <c r="AX36" s="5"/>
      <c r="AY36" s="5"/>
      <c r="AZ36" s="5"/>
      <c r="BA36" s="10">
        <v>1.0612004189169966E-5</v>
      </c>
      <c r="BB36" s="11">
        <f t="shared" si="21"/>
        <v>1.4905768779382207</v>
      </c>
      <c r="BC36" s="12">
        <f t="shared" si="9"/>
        <v>1.5628444568262339</v>
      </c>
      <c r="BD36" s="12">
        <f t="shared" si="24"/>
        <v>2.4424827962324853</v>
      </c>
      <c r="BF36" s="10">
        <v>1.0612004189169966E-5</v>
      </c>
      <c r="BG36" s="10">
        <v>2.6523272379293955E-16</v>
      </c>
      <c r="BH36" s="5"/>
      <c r="BI36" s="5"/>
      <c r="BJ36" s="5"/>
      <c r="BK36" s="5"/>
      <c r="BL36" s="10">
        <v>1.0612004189169966E-5</v>
      </c>
      <c r="BM36" s="11">
        <f t="shared" si="11"/>
        <v>2.4819191545147312</v>
      </c>
      <c r="BN36" s="12">
        <f t="shared" si="12"/>
        <v>2.5738136343077356</v>
      </c>
      <c r="BO36" s="12">
        <f t="shared" si="13"/>
        <v>6.6245166241483915</v>
      </c>
      <c r="BP36" s="13"/>
      <c r="BQ36" s="10">
        <v>1.5173399333434645E-5</v>
      </c>
      <c r="BR36" s="10">
        <v>8.7479191100171827E-16</v>
      </c>
      <c r="BS36" s="5"/>
      <c r="BT36" s="5"/>
      <c r="BU36" s="5"/>
      <c r="BV36" s="5"/>
      <c r="BW36" s="10">
        <v>1.5173399333434645E-5</v>
      </c>
      <c r="BX36" s="11">
        <f t="shared" si="23"/>
        <v>5.9351100635172038</v>
      </c>
      <c r="BY36" s="12">
        <f t="shared" si="22"/>
        <v>6.1168394313024441</v>
      </c>
      <c r="BZ36" s="12">
        <f t="shared" si="14"/>
        <v>37.415724628336399</v>
      </c>
      <c r="CA36" s="13"/>
      <c r="CB36" s="10">
        <v>5.5721069657010958E-5</v>
      </c>
      <c r="CC36" s="10">
        <v>8.2313385009765625</v>
      </c>
      <c r="CD36" s="5"/>
      <c r="CE36" s="5"/>
      <c r="CF36" s="5"/>
      <c r="CG36" s="5"/>
      <c r="CH36" s="10">
        <v>5.5721069657010958E-5</v>
      </c>
      <c r="CI36" s="11">
        <f t="shared" si="15"/>
        <v>59.581805990419454</v>
      </c>
      <c r="CJ36" s="12">
        <f t="shared" si="16"/>
        <v>61.043260122937198</v>
      </c>
      <c r="CK36" s="12">
        <f t="shared" si="17"/>
        <v>2789.0990654041134</v>
      </c>
      <c r="CL36" s="13"/>
      <c r="CM36" s="13"/>
    </row>
    <row r="37" spans="2:91" x14ac:dyDescent="0.2">
      <c r="B37" s="10">
        <v>2.2356249974109232E-4</v>
      </c>
      <c r="C37" s="10">
        <v>8.2220182418823242</v>
      </c>
      <c r="D37" s="5"/>
      <c r="E37" s="5"/>
      <c r="F37" s="5"/>
      <c r="G37" s="5"/>
      <c r="H37" s="10">
        <v>2.2356249974109232E-4</v>
      </c>
      <c r="I37" s="11">
        <f t="shared" si="18"/>
        <v>4.8110361719074541</v>
      </c>
      <c r="J37" s="12">
        <f t="shared" si="19"/>
        <v>6.3793073350823253</v>
      </c>
      <c r="K37" s="12">
        <f t="shared" si="0"/>
        <v>3.3955834860396745</v>
      </c>
      <c r="L37" s="13"/>
      <c r="M37" s="10">
        <v>2.2356249974109232E-4</v>
      </c>
      <c r="N37" s="10">
        <v>22.636053085327148</v>
      </c>
      <c r="O37" s="5"/>
      <c r="P37" s="5"/>
      <c r="Q37" s="5"/>
      <c r="R37" s="5"/>
      <c r="S37" s="10">
        <v>2.2356249974109232E-4</v>
      </c>
      <c r="T37" s="11">
        <f t="shared" si="1"/>
        <v>19.241378230216693</v>
      </c>
      <c r="U37" s="12">
        <f t="shared" si="2"/>
        <v>22.187267491533461</v>
      </c>
      <c r="V37" s="12">
        <f t="shared" si="3"/>
        <v>0.20140850919675232</v>
      </c>
      <c r="X37" s="10">
        <v>2.2356249974109232E-4</v>
      </c>
      <c r="Y37" s="10">
        <v>53.124485015869141</v>
      </c>
      <c r="Z37" s="5"/>
      <c r="AA37" s="5"/>
      <c r="AB37" s="5"/>
      <c r="AC37" s="5"/>
      <c r="AD37" s="10">
        <v>2.2356249974109232E-4</v>
      </c>
      <c r="AE37" s="11">
        <f t="shared" si="4"/>
        <v>48.08961925217595</v>
      </c>
      <c r="AF37" s="12">
        <f t="shared" si="5"/>
        <v>52.763031948812156</v>
      </c>
      <c r="AG37" s="12">
        <f t="shared" si="20"/>
        <v>0.1306483196849012</v>
      </c>
      <c r="AI37" s="10">
        <v>1.917578192660585E-4</v>
      </c>
      <c r="AJ37" s="10">
        <v>77.329566955566406</v>
      </c>
      <c r="AK37" s="5"/>
      <c r="AL37" s="5"/>
      <c r="AM37" s="5"/>
      <c r="AN37" s="5"/>
      <c r="AO37" s="10">
        <v>1.917578192660585E-4</v>
      </c>
      <c r="AP37" s="11">
        <f t="shared" si="6"/>
        <v>76.366787865133688</v>
      </c>
      <c r="AQ37" s="12">
        <f t="shared" si="7"/>
        <v>82.136213306731761</v>
      </c>
      <c r="AR37" s="12">
        <f t="shared" si="8"/>
        <v>23.103849145171225</v>
      </c>
      <c r="AS37" s="13"/>
      <c r="AU37" s="10">
        <v>1.1182178241142537E-5</v>
      </c>
      <c r="AV37" s="10">
        <v>2.6515669927720102E-17</v>
      </c>
      <c r="AW37" s="5"/>
      <c r="AX37" s="5"/>
      <c r="AY37" s="5"/>
      <c r="AZ37" s="5"/>
      <c r="BA37" s="10">
        <v>1.1182178241142537E-5</v>
      </c>
      <c r="BB37" s="11">
        <f t="shared" si="21"/>
        <v>1.6123075094923935</v>
      </c>
      <c r="BC37" s="12">
        <f t="shared" si="9"/>
        <v>1.6904769496994265</v>
      </c>
      <c r="BD37" s="12">
        <f t="shared" si="24"/>
        <v>2.8577123174650776</v>
      </c>
      <c r="BF37" s="10">
        <v>1.1182178241142537E-5</v>
      </c>
      <c r="BG37" s="10">
        <v>2.6515669927720102E-17</v>
      </c>
      <c r="BH37" s="5"/>
      <c r="BI37" s="5"/>
      <c r="BJ37" s="5"/>
      <c r="BK37" s="5"/>
      <c r="BL37" s="10">
        <v>1.1182178241142537E-5</v>
      </c>
      <c r="BM37" s="11">
        <f t="shared" si="11"/>
        <v>2.6846095293737453</v>
      </c>
      <c r="BN37" s="12">
        <f t="shared" si="12"/>
        <v>2.7840087365156791</v>
      </c>
      <c r="BO37" s="12">
        <f t="shared" si="13"/>
        <v>7.7507046449956283</v>
      </c>
      <c r="BP37" s="13"/>
      <c r="BQ37" s="10">
        <v>1.631374834687449E-5</v>
      </c>
      <c r="BR37" s="10">
        <v>6.5043739974498749E-2</v>
      </c>
      <c r="BS37" s="5"/>
      <c r="BT37" s="5"/>
      <c r="BU37" s="5"/>
      <c r="BV37" s="5"/>
      <c r="BW37" s="10">
        <v>1.631374834687449E-5</v>
      </c>
      <c r="BX37" s="11">
        <f t="shared" si="23"/>
        <v>6.6166030918586545</v>
      </c>
      <c r="BY37" s="12">
        <f t="shared" si="22"/>
        <v>6.8191993510519957</v>
      </c>
      <c r="BZ37" s="12">
        <f t="shared" si="14"/>
        <v>45.618618018649634</v>
      </c>
      <c r="CA37" s="13"/>
      <c r="CB37" s="10">
        <v>5.9325135225662962E-5</v>
      </c>
      <c r="CC37" s="10">
        <v>13.315910339355469</v>
      </c>
      <c r="CD37" s="5"/>
      <c r="CE37" s="5"/>
      <c r="CF37" s="5"/>
      <c r="CG37" s="5"/>
      <c r="CH37" s="10">
        <v>5.9325135225662962E-5</v>
      </c>
      <c r="CI37" s="11">
        <f t="shared" si="15"/>
        <v>65.454965911563093</v>
      </c>
      <c r="CJ37" s="12">
        <f t="shared" si="16"/>
        <v>67.060480025060144</v>
      </c>
      <c r="CK37" s="12">
        <f t="shared" si="17"/>
        <v>2888.4787707015662</v>
      </c>
      <c r="CL37" s="13"/>
      <c r="CM37" s="13"/>
    </row>
    <row r="38" spans="2:91" x14ac:dyDescent="0.2">
      <c r="B38" s="10">
        <v>2.4356250651180744E-4</v>
      </c>
      <c r="C38" s="10">
        <v>9.0392932891845703</v>
      </c>
      <c r="D38" s="5"/>
      <c r="E38" s="5"/>
      <c r="F38" s="5"/>
      <c r="G38" s="5"/>
      <c r="H38" s="10">
        <v>2.4356250651180744E-4</v>
      </c>
      <c r="I38" s="11">
        <f t="shared" si="18"/>
        <v>5.4708629922915257</v>
      </c>
      <c r="J38" s="12">
        <f t="shared" si="19"/>
        <v>7.2542203319412328</v>
      </c>
      <c r="K38" s="12">
        <f t="shared" si="0"/>
        <v>3.1864854626814743</v>
      </c>
      <c r="L38" s="13"/>
      <c r="M38" s="10">
        <v>2.4356250651180744E-4</v>
      </c>
      <c r="N38" s="10">
        <v>26.314136505126953</v>
      </c>
      <c r="O38" s="5"/>
      <c r="P38" s="5"/>
      <c r="Q38" s="5"/>
      <c r="R38" s="5"/>
      <c r="S38" s="10">
        <v>2.4356250651180744E-4</v>
      </c>
      <c r="T38" s="11">
        <f t="shared" si="1"/>
        <v>21.880306096023517</v>
      </c>
      <c r="U38" s="12">
        <f t="shared" si="2"/>
        <v>25.230219911520173</v>
      </c>
      <c r="V38" s="12">
        <f t="shared" si="3"/>
        <v>1.1748751818961256</v>
      </c>
      <c r="X38" s="10">
        <v>2.4356250651180744E-4</v>
      </c>
      <c r="Y38" s="10">
        <v>61.626697540283203</v>
      </c>
      <c r="Z38" s="5"/>
      <c r="AA38" s="5"/>
      <c r="AB38" s="5"/>
      <c r="AC38" s="5"/>
      <c r="AD38" s="10">
        <v>2.4356250651180744E-4</v>
      </c>
      <c r="AE38" s="11">
        <f t="shared" si="4"/>
        <v>54.685042655958725</v>
      </c>
      <c r="AF38" s="12">
        <f t="shared" si="5"/>
        <v>59.99940730759581</v>
      </c>
      <c r="AG38" s="12">
        <f t="shared" si="20"/>
        <v>2.6480735013997907</v>
      </c>
      <c r="AI38" s="10">
        <v>2.1175781148485839E-4</v>
      </c>
      <c r="AJ38" s="10">
        <v>92.780654907226562</v>
      </c>
      <c r="AK38" s="5"/>
      <c r="AL38" s="5"/>
      <c r="AM38" s="5"/>
      <c r="AN38" s="5"/>
      <c r="AO38" s="10">
        <v>2.1175781148485839E-4</v>
      </c>
      <c r="AP38" s="11">
        <f t="shared" si="6"/>
        <v>88.62047232499377</v>
      </c>
      <c r="AQ38" s="12">
        <f t="shared" si="7"/>
        <v>95.315649927346399</v>
      </c>
      <c r="AR38" s="12">
        <f t="shared" si="8"/>
        <v>6.4261997520323719</v>
      </c>
      <c r="AS38" s="13"/>
      <c r="AU38" s="10">
        <v>1.139599407906644E-5</v>
      </c>
      <c r="AV38" s="10">
        <v>2.6512819876919551E-18</v>
      </c>
      <c r="AW38" s="5"/>
      <c r="AX38" s="5"/>
      <c r="AY38" s="5"/>
      <c r="AZ38" s="5"/>
      <c r="BA38" s="10">
        <v>1.139599407906644E-5</v>
      </c>
      <c r="BB38" s="11">
        <f t="shared" si="21"/>
        <v>1.6587715702346155</v>
      </c>
      <c r="BC38" s="12">
        <f t="shared" si="9"/>
        <v>1.7391937256318846</v>
      </c>
      <c r="BD38" s="12">
        <f t="shared" si="24"/>
        <v>3.024794815277315</v>
      </c>
      <c r="BF38" s="10">
        <v>1.139599407906644E-5</v>
      </c>
      <c r="BG38" s="10">
        <v>2.6512819876919551E-18</v>
      </c>
      <c r="BH38" s="5"/>
      <c r="BI38" s="5"/>
      <c r="BJ38" s="5"/>
      <c r="BK38" s="5"/>
      <c r="BL38" s="10">
        <v>1.139599407906644E-5</v>
      </c>
      <c r="BM38" s="11">
        <f t="shared" si="11"/>
        <v>2.761975577418291</v>
      </c>
      <c r="BN38" s="12">
        <f t="shared" si="12"/>
        <v>2.8642393068496639</v>
      </c>
      <c r="BO38" s="12">
        <f t="shared" si="13"/>
        <v>8.2038668069026421</v>
      </c>
      <c r="BP38" s="13"/>
      <c r="BQ38" s="10">
        <v>1.7454096450819634E-5</v>
      </c>
      <c r="BR38" s="10">
        <v>0.24481348693370819</v>
      </c>
      <c r="BS38" s="5"/>
      <c r="BT38" s="5"/>
      <c r="BU38" s="5"/>
      <c r="BV38" s="5"/>
      <c r="BW38" s="10">
        <v>1.7454096450819634E-5</v>
      </c>
      <c r="BX38" s="11">
        <f t="shared" si="23"/>
        <v>7.3223503205240732</v>
      </c>
      <c r="BY38" s="12">
        <f t="shared" si="22"/>
        <v>7.5465561196095097</v>
      </c>
      <c r="BZ38" s="12">
        <f t="shared" si="14"/>
        <v>53.315445473835346</v>
      </c>
      <c r="CA38" s="13"/>
      <c r="CB38" s="10">
        <v>6.2929197156336159E-5</v>
      </c>
      <c r="CC38" s="10">
        <v>19.916023254394531</v>
      </c>
      <c r="CD38" s="5"/>
      <c r="CE38" s="5"/>
      <c r="CF38" s="5"/>
      <c r="CG38" s="5"/>
      <c r="CH38" s="10">
        <v>6.2929197156336159E-5</v>
      </c>
      <c r="CI38" s="11">
        <f t="shared" si="15"/>
        <v>71.509342096173512</v>
      </c>
      <c r="CJ38" s="12">
        <f t="shared" si="16"/>
        <v>73.263361159255993</v>
      </c>
      <c r="CK38" s="12">
        <f t="shared" si="17"/>
        <v>2845.9384615354684</v>
      </c>
      <c r="CL38" s="13"/>
      <c r="CM38" s="13"/>
    </row>
    <row r="39" spans="2:91" x14ac:dyDescent="0.2">
      <c r="B39" s="10">
        <v>2.6356251328252256E-4</v>
      </c>
      <c r="C39" s="10">
        <v>9.8631973266601562</v>
      </c>
      <c r="D39" s="5"/>
      <c r="E39" s="5"/>
      <c r="F39" s="5"/>
      <c r="G39" s="5"/>
      <c r="H39" s="10">
        <v>2.6356251328252256E-4</v>
      </c>
      <c r="I39" s="11">
        <f t="shared" si="18"/>
        <v>6.1583681413753801</v>
      </c>
      <c r="J39" s="12">
        <f t="shared" si="19"/>
        <v>8.1658340641486635</v>
      </c>
      <c r="K39" s="12">
        <f t="shared" si="0"/>
        <v>2.8810420449236585</v>
      </c>
      <c r="L39" s="13"/>
      <c r="M39" s="10">
        <v>2.6356251328252256E-4</v>
      </c>
      <c r="N39" s="10">
        <v>30.217370986938477</v>
      </c>
      <c r="O39" s="5"/>
      <c r="P39" s="5"/>
      <c r="Q39" s="5"/>
      <c r="R39" s="5"/>
      <c r="S39" s="10">
        <v>2.6356251328252256E-4</v>
      </c>
      <c r="T39" s="11">
        <f t="shared" si="1"/>
        <v>24.629931360948344</v>
      </c>
      <c r="U39" s="12">
        <f t="shared" si="2"/>
        <v>28.400817699497789</v>
      </c>
      <c r="V39" s="12">
        <f t="shared" si="3"/>
        <v>3.2998658461115675</v>
      </c>
      <c r="X39" s="10">
        <v>2.6356251328252256E-4</v>
      </c>
      <c r="Y39" s="10">
        <v>70.172744750976562</v>
      </c>
      <c r="Z39" s="5"/>
      <c r="AA39" s="5"/>
      <c r="AB39" s="5"/>
      <c r="AC39" s="5"/>
      <c r="AD39" s="10">
        <v>2.6356251328252256E-4</v>
      </c>
      <c r="AE39" s="11">
        <f t="shared" si="4"/>
        <v>61.557130013440556</v>
      </c>
      <c r="AF39" s="12">
        <f t="shared" si="5"/>
        <v>67.539333188407099</v>
      </c>
      <c r="AG39" s="12">
        <f t="shared" si="20"/>
        <v>6.9348564578745444</v>
      </c>
      <c r="AI39" s="10">
        <v>2.3175781825557351E-4</v>
      </c>
      <c r="AJ39" s="10">
        <v>108.35855865478516</v>
      </c>
      <c r="AK39" s="5"/>
      <c r="AL39" s="5"/>
      <c r="AM39" s="5"/>
      <c r="AN39" s="5"/>
      <c r="AO39" s="10">
        <v>2.3175781825557351E-4</v>
      </c>
      <c r="AP39" s="11">
        <f t="shared" si="6"/>
        <v>101.46739044685116</v>
      </c>
      <c r="AQ39" s="12">
        <f t="shared" si="7"/>
        <v>109.13313834985946</v>
      </c>
      <c r="AR39" s="12">
        <f t="shared" si="8"/>
        <v>0.5999737040214087</v>
      </c>
      <c r="AS39" s="13"/>
      <c r="AU39" s="10">
        <v>1.1716717381204944E-5</v>
      </c>
      <c r="AV39" s="10">
        <v>2.6508543353152652E-19</v>
      </c>
      <c r="AW39" s="5"/>
      <c r="AX39" s="5"/>
      <c r="AY39" s="5"/>
      <c r="AZ39" s="5"/>
      <c r="BA39" s="10">
        <v>1.1716717381204944E-5</v>
      </c>
      <c r="BB39" s="11">
        <f t="shared" si="21"/>
        <v>1.7292874617793808</v>
      </c>
      <c r="BC39" s="12">
        <f t="shared" si="9"/>
        <v>1.8131284363133848</v>
      </c>
      <c r="BD39" s="12">
        <f t="shared" si="24"/>
        <v>3.28743472656822</v>
      </c>
      <c r="BF39" s="10">
        <v>1.1716717381204944E-5</v>
      </c>
      <c r="BG39" s="10">
        <v>2.6508543353152652E-19</v>
      </c>
      <c r="BH39" s="5"/>
      <c r="BI39" s="5"/>
      <c r="BJ39" s="5"/>
      <c r="BK39" s="5"/>
      <c r="BL39" s="10">
        <v>1.1716717381204944E-5</v>
      </c>
      <c r="BM39" s="11">
        <f t="shared" si="11"/>
        <v>2.8793896769612264</v>
      </c>
      <c r="BN39" s="12">
        <f t="shared" si="12"/>
        <v>2.9860007307517491</v>
      </c>
      <c r="BO39" s="12">
        <f t="shared" si="13"/>
        <v>8.9162003640499794</v>
      </c>
      <c r="BP39" s="13"/>
      <c r="BQ39" s="10">
        <v>1.8594444554764777E-5</v>
      </c>
      <c r="BR39" s="10">
        <v>0.42814192175865173</v>
      </c>
      <c r="BS39" s="5"/>
      <c r="BT39" s="5"/>
      <c r="BU39" s="5"/>
      <c r="BV39" s="5"/>
      <c r="BW39" s="10">
        <v>1.8594444554764777E-5</v>
      </c>
      <c r="BX39" s="11">
        <f t="shared" si="23"/>
        <v>8.0515456625315771</v>
      </c>
      <c r="BY39" s="12">
        <f t="shared" si="22"/>
        <v>8.2980789681125593</v>
      </c>
      <c r="BZ39" s="12">
        <f t="shared" si="14"/>
        <v>61.935909113573665</v>
      </c>
      <c r="CA39" s="13"/>
      <c r="CB39" s="10">
        <v>6.6533262724988163E-5</v>
      </c>
      <c r="CC39" s="10">
        <v>26.871177673339844</v>
      </c>
      <c r="CD39" s="5"/>
      <c r="CE39" s="5"/>
      <c r="CF39" s="5"/>
      <c r="CG39" s="5"/>
      <c r="CH39" s="10">
        <v>6.6533262724988163E-5</v>
      </c>
      <c r="CI39" s="11">
        <f t="shared" si="15"/>
        <v>77.739676273594071</v>
      </c>
      <c r="CJ39" s="12">
        <f t="shared" si="16"/>
        <v>79.64651627721706</v>
      </c>
      <c r="CK39" s="12">
        <f t="shared" si="17"/>
        <v>2785.2363647538928</v>
      </c>
      <c r="CL39" s="13"/>
      <c r="CM39" s="13"/>
    </row>
    <row r="40" spans="2:91" x14ac:dyDescent="0.2">
      <c r="B40" s="10">
        <v>2.8356249094940722E-4</v>
      </c>
      <c r="C40" s="10">
        <v>10.696712493896484</v>
      </c>
      <c r="D40" s="5"/>
      <c r="E40" s="5"/>
      <c r="F40" s="5"/>
      <c r="G40" s="5"/>
      <c r="H40" s="10">
        <v>2.8356249094940722E-4</v>
      </c>
      <c r="I40" s="11">
        <f t="shared" si="18"/>
        <v>6.8724780402268237</v>
      </c>
      <c r="J40" s="12">
        <f t="shared" si="19"/>
        <v>9.1127249942976576</v>
      </c>
      <c r="K40" s="12">
        <f t="shared" si="0"/>
        <v>2.5090163988853433</v>
      </c>
      <c r="L40" s="13"/>
      <c r="M40" s="10">
        <v>2.8356249094940722E-4</v>
      </c>
      <c r="N40" s="10">
        <v>34.136508941650391</v>
      </c>
      <c r="O40" s="5"/>
      <c r="P40" s="5"/>
      <c r="Q40" s="5"/>
      <c r="R40" s="5"/>
      <c r="S40" s="10">
        <v>2.8356249094940722E-4</v>
      </c>
      <c r="T40" s="11">
        <f t="shared" si="1"/>
        <v>27.485960326595194</v>
      </c>
      <c r="U40" s="12">
        <f t="shared" si="2"/>
        <v>31.694109784202091</v>
      </c>
      <c r="V40" s="12">
        <f t="shared" si="3"/>
        <v>5.9653136443041648</v>
      </c>
      <c r="X40" s="10">
        <v>2.8356249094940722E-4</v>
      </c>
      <c r="Y40" s="10">
        <v>79.155410766601562</v>
      </c>
      <c r="Z40" s="5"/>
      <c r="AA40" s="5"/>
      <c r="AB40" s="5"/>
      <c r="AC40" s="5"/>
      <c r="AD40" s="10">
        <v>2.8356249094940722E-4</v>
      </c>
      <c r="AE40" s="11">
        <f t="shared" si="4"/>
        <v>68.695150163964684</v>
      </c>
      <c r="AF40" s="12">
        <f t="shared" si="5"/>
        <v>75.371035562227163</v>
      </c>
      <c r="AG40" s="12">
        <f t="shared" si="20"/>
        <v>14.321495687483774</v>
      </c>
      <c r="AI40" s="10">
        <v>2.5175782502628863E-4</v>
      </c>
      <c r="AJ40" s="10">
        <v>124.73518371582031</v>
      </c>
      <c r="AK40" s="5"/>
      <c r="AL40" s="5"/>
      <c r="AM40" s="5"/>
      <c r="AN40" s="5"/>
      <c r="AO40" s="10">
        <v>2.5175782502628863E-4</v>
      </c>
      <c r="AP40" s="11">
        <f t="shared" si="6"/>
        <v>114.88130690864419</v>
      </c>
      <c r="AQ40" s="12">
        <f t="shared" si="7"/>
        <v>123.56046120295987</v>
      </c>
      <c r="AR40" s="12">
        <f t="shared" si="8"/>
        <v>1.3799729822211495</v>
      </c>
      <c r="AS40" s="13"/>
      <c r="AU40" s="10">
        <v>1.1836988051072694E-5</v>
      </c>
      <c r="AV40" s="10">
        <v>2.650693972136355E-20</v>
      </c>
      <c r="AW40" s="5"/>
      <c r="AX40" s="5"/>
      <c r="AY40" s="5"/>
      <c r="AZ40" s="5"/>
      <c r="BA40" s="10">
        <v>1.1836988051072694E-5</v>
      </c>
      <c r="BB40" s="11">
        <f t="shared" si="21"/>
        <v>1.755982060689943</v>
      </c>
      <c r="BC40" s="12">
        <f t="shared" si="9"/>
        <v>1.841117268390452</v>
      </c>
      <c r="BD40" s="12">
        <f t="shared" si="24"/>
        <v>3.3897127959655196</v>
      </c>
      <c r="BF40" s="10">
        <v>1.1836988051072694E-5</v>
      </c>
      <c r="BG40" s="10">
        <v>2.650693972136355E-20</v>
      </c>
      <c r="BH40" s="5"/>
      <c r="BI40" s="5"/>
      <c r="BJ40" s="5"/>
      <c r="BK40" s="5"/>
      <c r="BL40" s="10">
        <v>1.1836988051072694E-5</v>
      </c>
      <c r="BM40" s="11">
        <f t="shared" si="11"/>
        <v>2.9238381299989893</v>
      </c>
      <c r="BN40" s="12">
        <f t="shared" si="12"/>
        <v>3.0320949132493453</v>
      </c>
      <c r="BO40" s="12">
        <f t="shared" si="13"/>
        <v>9.1935995629525546</v>
      </c>
      <c r="BP40" s="13"/>
      <c r="BQ40" s="10">
        <v>2.0304967620177194E-5</v>
      </c>
      <c r="BR40" s="10">
        <v>0.7066531777381897</v>
      </c>
      <c r="BS40" s="5"/>
      <c r="BT40" s="5"/>
      <c r="BU40" s="5"/>
      <c r="BV40" s="5"/>
      <c r="BW40" s="10">
        <v>2.0304967620177194E-5</v>
      </c>
      <c r="BX40" s="11">
        <f t="shared" si="23"/>
        <v>9.1877230893944404</v>
      </c>
      <c r="BY40" s="12">
        <f t="shared" si="22"/>
        <v>9.4690454390312109</v>
      </c>
      <c r="BZ40" s="12">
        <f t="shared" si="14"/>
        <v>76.77951814076782</v>
      </c>
      <c r="CA40" s="13"/>
      <c r="CB40" s="10">
        <v>7.1939364715944976E-5</v>
      </c>
      <c r="CC40" s="10">
        <v>37.6715087890625</v>
      </c>
      <c r="CD40" s="5"/>
      <c r="CE40" s="5"/>
      <c r="CF40" s="5"/>
      <c r="CG40" s="5"/>
      <c r="CH40" s="10">
        <v>7.1939364715944976E-5</v>
      </c>
      <c r="CI40" s="11">
        <f t="shared" si="15"/>
        <v>87.404620856399134</v>
      </c>
      <c r="CJ40" s="12">
        <f t="shared" si="16"/>
        <v>89.548527745899449</v>
      </c>
      <c r="CK40" s="12">
        <f t="shared" si="17"/>
        <v>2691.2250958480204</v>
      </c>
      <c r="CL40" s="13"/>
      <c r="CM40" s="13"/>
    </row>
    <row r="41" spans="2:91" x14ac:dyDescent="0.2">
      <c r="B41" s="10">
        <v>3.0356249772012234E-4</v>
      </c>
      <c r="C41" s="10">
        <v>11.562656402587891</v>
      </c>
      <c r="D41" s="5"/>
      <c r="E41" s="5"/>
      <c r="F41" s="5"/>
      <c r="G41" s="5"/>
      <c r="H41" s="10">
        <v>3.0356249772012234E-4</v>
      </c>
      <c r="I41" s="11">
        <f t="shared" si="18"/>
        <v>7.6122380837961838</v>
      </c>
      <c r="J41" s="12">
        <f t="shared" si="19"/>
        <v>10.093627341218033</v>
      </c>
      <c r="K41" s="12">
        <f t="shared" si="0"/>
        <v>2.1580463831492049</v>
      </c>
      <c r="L41" s="13"/>
      <c r="M41" s="10">
        <v>3.0356249772012234E-4</v>
      </c>
      <c r="N41" s="10">
        <v>38.063438415527344</v>
      </c>
      <c r="O41" s="5"/>
      <c r="P41" s="5"/>
      <c r="Q41" s="5"/>
      <c r="R41" s="5"/>
      <c r="S41" s="10">
        <v>3.0356249772012234E-4</v>
      </c>
      <c r="T41" s="11">
        <f t="shared" si="1"/>
        <v>30.444575121685418</v>
      </c>
      <c r="U41" s="12">
        <f t="shared" si="2"/>
        <v>35.105693771464942</v>
      </c>
      <c r="V41" s="12">
        <f t="shared" si="3"/>
        <v>8.7482533794798218</v>
      </c>
      <c r="X41" s="10">
        <v>3.0356249772012234E-4</v>
      </c>
      <c r="Y41" s="10">
        <v>88.252685546875</v>
      </c>
      <c r="Z41" s="5"/>
      <c r="AA41" s="5"/>
      <c r="AB41" s="5"/>
      <c r="AC41" s="5"/>
      <c r="AD41" s="10">
        <v>3.0356249772012234E-4</v>
      </c>
      <c r="AE41" s="11">
        <f t="shared" si="4"/>
        <v>76.089561172751402</v>
      </c>
      <c r="AF41" s="12">
        <f t="shared" si="5"/>
        <v>83.484045196455199</v>
      </c>
      <c r="AG41" s="12">
        <f t="shared" si="20"/>
        <v>22.739930791651883</v>
      </c>
      <c r="AI41" s="10">
        <v>2.7175780269317329E-4</v>
      </c>
      <c r="AJ41" s="10">
        <v>141.40885925292969</v>
      </c>
      <c r="AK41" s="5"/>
      <c r="AL41" s="5"/>
      <c r="AM41" s="5"/>
      <c r="AN41" s="5"/>
      <c r="AO41" s="10">
        <v>2.7175780269317329E-4</v>
      </c>
      <c r="AP41" s="11">
        <f t="shared" si="6"/>
        <v>128.83917467018682</v>
      </c>
      <c r="AQ41" s="12">
        <f t="shared" si="7"/>
        <v>138.57283026834315</v>
      </c>
      <c r="AR41" s="12">
        <f t="shared" si="8"/>
        <v>8.0430604014149267</v>
      </c>
      <c r="AS41" s="13"/>
      <c r="AU41" s="10">
        <v>1.1882089893333614E-5</v>
      </c>
      <c r="AV41" s="10">
        <v>2.6506338319052958E-21</v>
      </c>
      <c r="AW41" s="5"/>
      <c r="AX41" s="5"/>
      <c r="AY41" s="5"/>
      <c r="AZ41" s="5"/>
      <c r="BA41" s="10">
        <v>1.1882089893333614E-5</v>
      </c>
      <c r="BB41" s="11">
        <f t="shared" si="21"/>
        <v>1.7660277013629617</v>
      </c>
      <c r="BC41" s="12">
        <f t="shared" si="9"/>
        <v>1.8516499514566294</v>
      </c>
      <c r="BD41" s="12">
        <f t="shared" si="24"/>
        <v>3.4286075427293379</v>
      </c>
      <c r="BF41" s="10">
        <v>1.1882089893333614E-5</v>
      </c>
      <c r="BG41" s="10">
        <v>2.6506338319052958E-21</v>
      </c>
      <c r="BH41" s="5"/>
      <c r="BI41" s="5"/>
      <c r="BJ41" s="5"/>
      <c r="BK41" s="5"/>
      <c r="BL41" s="10">
        <v>1.1882089893333614E-5</v>
      </c>
      <c r="BM41" s="11">
        <f t="shared" si="11"/>
        <v>2.9405648539773086</v>
      </c>
      <c r="BN41" s="12">
        <f t="shared" si="12"/>
        <v>3.0494409537738272</v>
      </c>
      <c r="BO41" s="12">
        <f t="shared" si="13"/>
        <v>9.2990901305530294</v>
      </c>
      <c r="BP41" s="13"/>
      <c r="BQ41" s="10">
        <v>2.287075221829582E-5</v>
      </c>
      <c r="BR41" s="10">
        <v>1.129488468170166</v>
      </c>
      <c r="BS41" s="5"/>
      <c r="BT41" s="5"/>
      <c r="BU41" s="5"/>
      <c r="BV41" s="5"/>
      <c r="BW41" s="10">
        <v>2.287075221829582E-5</v>
      </c>
      <c r="BX41" s="11">
        <f t="shared" si="23"/>
        <v>10.983104573972769</v>
      </c>
      <c r="BY41" s="12">
        <f t="shared" si="22"/>
        <v>11.319400384696863</v>
      </c>
      <c r="BZ41" s="12">
        <f t="shared" si="14"/>
        <v>103.83430486657278</v>
      </c>
      <c r="CA41" s="13"/>
      <c r="CB41" s="10">
        <v>8.0048506788443774E-5</v>
      </c>
      <c r="CC41" s="10">
        <v>54.403594970703125</v>
      </c>
      <c r="CD41" s="5"/>
      <c r="CE41" s="5"/>
      <c r="CF41" s="5"/>
      <c r="CG41" s="5"/>
      <c r="CH41" s="10">
        <v>8.0048506788443774E-5</v>
      </c>
      <c r="CI41" s="11">
        <f t="shared" si="15"/>
        <v>102.59220127971069</v>
      </c>
      <c r="CJ41" s="12">
        <f t="shared" si="16"/>
        <v>105.10863719554101</v>
      </c>
      <c r="CK41" s="12">
        <f t="shared" si="17"/>
        <v>2571.0013070225928</v>
      </c>
      <c r="CL41" s="13"/>
      <c r="CM41" s="13"/>
    </row>
    <row r="42" spans="2:91" x14ac:dyDescent="0.2">
      <c r="B42" s="10">
        <v>3.2356250449083745E-4</v>
      </c>
      <c r="C42" s="10">
        <v>12.436589241027832</v>
      </c>
      <c r="D42" s="5"/>
      <c r="E42" s="5"/>
      <c r="F42" s="5"/>
      <c r="G42" s="5"/>
      <c r="H42" s="10">
        <v>3.2356250449083745E-4</v>
      </c>
      <c r="I42" s="11">
        <f t="shared" si="18"/>
        <v>8.3767869347353514</v>
      </c>
      <c r="J42" s="12">
        <f t="shared" si="19"/>
        <v>11.107398994257023</v>
      </c>
      <c r="K42" s="12">
        <f t="shared" si="0"/>
        <v>1.7667467121106435</v>
      </c>
      <c r="L42" s="13"/>
      <c r="M42" s="10">
        <v>3.2356250449083745E-4</v>
      </c>
      <c r="N42" s="10">
        <v>42.020881652832031</v>
      </c>
      <c r="O42" s="5"/>
      <c r="P42" s="5"/>
      <c r="Q42" s="5"/>
      <c r="R42" s="5"/>
      <c r="S42" s="10">
        <v>3.2356250449083745E-4</v>
      </c>
      <c r="T42" s="11">
        <f t="shared" si="1"/>
        <v>33.502330892115545</v>
      </c>
      <c r="U42" s="12">
        <f t="shared" si="2"/>
        <v>38.631597393886956</v>
      </c>
      <c r="V42" s="12">
        <f t="shared" si="3"/>
        <v>11.487247787932867</v>
      </c>
      <c r="X42" s="10">
        <v>3.2356250449083745E-4</v>
      </c>
      <c r="Y42" s="10">
        <v>97.384628295898438</v>
      </c>
      <c r="Z42" s="5"/>
      <c r="AA42" s="5"/>
      <c r="AB42" s="5"/>
      <c r="AC42" s="5"/>
      <c r="AD42" s="10">
        <v>3.2356250449083745E-4</v>
      </c>
      <c r="AE42" s="11">
        <f t="shared" si="4"/>
        <v>83.731753379919127</v>
      </c>
      <c r="AF42" s="12">
        <f t="shared" si="5"/>
        <v>91.868915733094127</v>
      </c>
      <c r="AG42" s="12">
        <f t="shared" si="20"/>
        <v>30.423085075477296</v>
      </c>
      <c r="AI42" s="10">
        <v>2.9175780946388841E-4</v>
      </c>
      <c r="AJ42" s="10">
        <v>158.15510559082031</v>
      </c>
      <c r="AK42" s="5"/>
      <c r="AL42" s="5"/>
      <c r="AM42" s="5"/>
      <c r="AN42" s="5"/>
      <c r="AO42" s="10">
        <v>2.9175780946388841E-4</v>
      </c>
      <c r="AP42" s="11">
        <f t="shared" si="6"/>
        <v>143.32060571827199</v>
      </c>
      <c r="AQ42" s="12">
        <f t="shared" si="7"/>
        <v>154.14831724119921</v>
      </c>
      <c r="AR42" s="12">
        <f t="shared" si="8"/>
        <v>16.054352878659408</v>
      </c>
      <c r="AS42" s="13"/>
      <c r="AU42" s="10">
        <v>1.1902089681825601E-5</v>
      </c>
      <c r="AV42" s="10">
        <v>2.6506072252046846E-22</v>
      </c>
      <c r="AW42" s="5"/>
      <c r="AX42" s="5"/>
      <c r="AY42" s="5"/>
      <c r="AZ42" s="5"/>
      <c r="BA42" s="10">
        <v>1.1902089681825601E-5</v>
      </c>
      <c r="BB42" s="11">
        <f t="shared" si="21"/>
        <v>1.7704884114660708</v>
      </c>
      <c r="BC42" s="12">
        <f t="shared" si="9"/>
        <v>1.8563269299884551</v>
      </c>
      <c r="BD42" s="12">
        <f t="shared" si="24"/>
        <v>3.4459496710003625</v>
      </c>
      <c r="BF42" s="10">
        <v>1.1902089681825601E-5</v>
      </c>
      <c r="BG42" s="10">
        <v>2.6506072252046846E-22</v>
      </c>
      <c r="BH42" s="5"/>
      <c r="BI42" s="5"/>
      <c r="BJ42" s="5"/>
      <c r="BK42" s="5"/>
      <c r="BL42" s="10">
        <v>1.1902089681825601E-5</v>
      </c>
      <c r="BM42" s="11">
        <f t="shared" si="11"/>
        <v>2.9479922614539076</v>
      </c>
      <c r="BN42" s="12">
        <f t="shared" si="12"/>
        <v>3.0571433652710169</v>
      </c>
      <c r="BO42" s="12">
        <f t="shared" si="13"/>
        <v>9.3461255558205991</v>
      </c>
      <c r="BP42" s="13"/>
      <c r="BQ42" s="10">
        <v>2.671943002496846E-5</v>
      </c>
      <c r="BR42" s="10">
        <v>1.7712690830230713</v>
      </c>
      <c r="BS42" s="5"/>
      <c r="BT42" s="5"/>
      <c r="BU42" s="5"/>
      <c r="BV42" s="5"/>
      <c r="BW42" s="10">
        <v>2.671943002496846E-5</v>
      </c>
      <c r="BX42" s="11">
        <f t="shared" si="23"/>
        <v>13.869002611144253</v>
      </c>
      <c r="BY42" s="12">
        <f t="shared" si="22"/>
        <v>14.293662819524867</v>
      </c>
      <c r="BZ42" s="12">
        <f t="shared" si="14"/>
        <v>156.81034489197941</v>
      </c>
      <c r="CA42" s="13"/>
      <c r="CB42" s="10">
        <v>9.2212227173149586E-5</v>
      </c>
      <c r="CC42" s="10">
        <v>80.300315856933594</v>
      </c>
      <c r="CD42" s="5"/>
      <c r="CE42" s="5"/>
      <c r="CF42" s="5"/>
      <c r="CG42" s="5"/>
      <c r="CH42" s="10">
        <v>9.2212227173149586E-5</v>
      </c>
      <c r="CI42" s="11">
        <f t="shared" si="15"/>
        <v>126.84322138123035</v>
      </c>
      <c r="CJ42" s="12">
        <f t="shared" si="16"/>
        <v>129.95449917800056</v>
      </c>
      <c r="CK42" s="12">
        <f t="shared" si="17"/>
        <v>2465.5379212821249</v>
      </c>
      <c r="CL42" s="13"/>
      <c r="CM42" s="13"/>
    </row>
    <row r="43" spans="2:91" x14ac:dyDescent="0.2">
      <c r="B43" s="10">
        <v>3.4356251126155257E-4</v>
      </c>
      <c r="C43" s="10">
        <v>13.508672714233398</v>
      </c>
      <c r="D43" s="5"/>
      <c r="E43" s="5"/>
      <c r="F43" s="5"/>
      <c r="G43" s="5"/>
      <c r="H43" s="10">
        <v>3.4356251126155257E-4</v>
      </c>
      <c r="I43" s="11">
        <f t="shared" si="18"/>
        <v>9.1653454700880825</v>
      </c>
      <c r="J43" s="12">
        <f t="shared" si="19"/>
        <v>12.153006856881554</v>
      </c>
      <c r="K43" s="12">
        <f t="shared" si="0"/>
        <v>1.8378299167895122</v>
      </c>
      <c r="L43" s="13"/>
      <c r="M43" s="10">
        <v>3.4356251126155257E-4</v>
      </c>
      <c r="N43" s="10">
        <v>46.173839569091797</v>
      </c>
      <c r="O43" s="5"/>
      <c r="P43" s="5"/>
      <c r="Q43" s="5"/>
      <c r="R43" s="5"/>
      <c r="S43" s="10">
        <v>3.4356251126155257E-4</v>
      </c>
      <c r="T43" s="11">
        <f t="shared" si="1"/>
        <v>36.656111594074368</v>
      </c>
      <c r="U43" s="12">
        <f t="shared" si="2"/>
        <v>42.26822753580214</v>
      </c>
      <c r="V43" s="12">
        <f t="shared" si="3"/>
        <v>15.253805354576969</v>
      </c>
      <c r="X43" s="10">
        <v>3.4356251126155257E-4</v>
      </c>
      <c r="Y43" s="10">
        <v>106.55559539794922</v>
      </c>
      <c r="Z43" s="5"/>
      <c r="AA43" s="5"/>
      <c r="AB43" s="5"/>
      <c r="AC43" s="5"/>
      <c r="AD43" s="10">
        <v>3.4356251126155257E-4</v>
      </c>
      <c r="AE43" s="11">
        <f t="shared" si="4"/>
        <v>91.613938915042937</v>
      </c>
      <c r="AF43" s="12">
        <f t="shared" si="5"/>
        <v>100.51710246618798</v>
      </c>
      <c r="AG43" s="12">
        <f t="shared" si="20"/>
        <v>36.463396886930461</v>
      </c>
      <c r="AI43" s="10">
        <v>3.1175781623460352E-4</v>
      </c>
      <c r="AJ43" s="10">
        <v>174.95849609375</v>
      </c>
      <c r="AK43" s="5"/>
      <c r="AL43" s="5"/>
      <c r="AM43" s="5"/>
      <c r="AN43" s="5"/>
      <c r="AO43" s="10">
        <v>3.1175781623460352E-4</v>
      </c>
      <c r="AP43" s="11">
        <f t="shared" si="6"/>
        <v>158.30729443133859</v>
      </c>
      <c r="AQ43" s="12">
        <f t="shared" si="7"/>
        <v>170.26723353072452</v>
      </c>
      <c r="AR43" s="12">
        <f t="shared" si="8"/>
        <v>22.007944435244351</v>
      </c>
      <c r="AS43" s="13"/>
      <c r="AU43" s="10">
        <v>1.1932090274058282E-5</v>
      </c>
      <c r="AV43" s="10">
        <v>7.0803973358124495E-4</v>
      </c>
      <c r="AW43" s="5"/>
      <c r="AX43" s="5"/>
      <c r="AY43" s="5"/>
      <c r="AZ43" s="5"/>
      <c r="BA43" s="10">
        <v>1.1932090274058282E-5</v>
      </c>
      <c r="BB43" s="11">
        <f t="shared" si="21"/>
        <v>1.7771867089066717</v>
      </c>
      <c r="BC43" s="12">
        <f t="shared" si="9"/>
        <v>1.8633499807147593</v>
      </c>
      <c r="BD43" s="12">
        <f t="shared" si="24"/>
        <v>3.4694350003021306</v>
      </c>
      <c r="BF43" s="10">
        <v>1.1932090274058282E-5</v>
      </c>
      <c r="BG43" s="10">
        <v>9.4490137416869402E-4</v>
      </c>
      <c r="BH43" s="5"/>
      <c r="BI43" s="5"/>
      <c r="BJ43" s="5"/>
      <c r="BK43" s="5"/>
      <c r="BL43" s="10">
        <v>1.1932090274058282E-5</v>
      </c>
      <c r="BM43" s="11">
        <f t="shared" si="11"/>
        <v>2.9591454149520748</v>
      </c>
      <c r="BN43" s="12">
        <f t="shared" si="12"/>
        <v>3.0687094706725131</v>
      </c>
      <c r="BO43" s="12">
        <f t="shared" si="13"/>
        <v>9.4111794526422567</v>
      </c>
      <c r="BP43" s="13"/>
      <c r="BQ43" s="10">
        <v>3.2492444006493315E-5</v>
      </c>
      <c r="BR43" s="10">
        <v>2.7453336715698242</v>
      </c>
      <c r="BS43" s="5"/>
      <c r="BT43" s="5"/>
      <c r="BU43" s="5"/>
      <c r="BV43" s="5"/>
      <c r="BW43" s="10">
        <v>3.2492444006493315E-5</v>
      </c>
      <c r="BX43" s="11">
        <f t="shared" si="23"/>
        <v>18.598504080068778</v>
      </c>
      <c r="BY43" s="12">
        <f t="shared" si="22"/>
        <v>19.167978673134563</v>
      </c>
      <c r="BZ43" s="12">
        <f t="shared" si="14"/>
        <v>269.70326884741928</v>
      </c>
      <c r="CA43" s="13"/>
      <c r="CB43" s="10">
        <v>1.104578041122295E-4</v>
      </c>
      <c r="CC43" s="10">
        <v>120.34941864013672</v>
      </c>
      <c r="CD43" s="5"/>
      <c r="CE43" s="5"/>
      <c r="CF43" s="5"/>
      <c r="CG43" s="5"/>
      <c r="CH43" s="10">
        <v>1.104578041122295E-4</v>
      </c>
      <c r="CI43" s="11">
        <f t="shared" si="15"/>
        <v>166.29496638194684</v>
      </c>
      <c r="CJ43" s="12">
        <f t="shared" si="16"/>
        <v>170.37393750066175</v>
      </c>
      <c r="CK43" s="12">
        <f t="shared" si="17"/>
        <v>2502.4524872270249</v>
      </c>
      <c r="CL43" s="13"/>
      <c r="CM43" s="13"/>
    </row>
    <row r="44" spans="2:91" x14ac:dyDescent="0.2">
      <c r="B44" s="10">
        <v>3.6356248892843723E-4</v>
      </c>
      <c r="C44" s="10">
        <v>14.772930145263672</v>
      </c>
      <c r="D44" s="5"/>
      <c r="E44" s="5"/>
      <c r="F44" s="5"/>
      <c r="G44" s="5"/>
      <c r="H44" s="10">
        <v>3.6356248892843723E-4</v>
      </c>
      <c r="I44" s="11">
        <f t="shared" si="18"/>
        <v>9.9772025389164813</v>
      </c>
      <c r="J44" s="12">
        <f t="shared" si="19"/>
        <v>13.229507961665819</v>
      </c>
      <c r="K44" s="12">
        <f t="shared" si="0"/>
        <v>2.3821520368219646</v>
      </c>
      <c r="L44" s="13"/>
      <c r="M44" s="10">
        <v>3.6356248892843723E-4</v>
      </c>
      <c r="N44" s="10">
        <v>50.346530914306641</v>
      </c>
      <c r="O44" s="5"/>
      <c r="P44" s="5"/>
      <c r="Q44" s="5"/>
      <c r="R44" s="5"/>
      <c r="S44" s="10">
        <v>3.6356248892843723E-4</v>
      </c>
      <c r="T44" s="11">
        <f t="shared" si="1"/>
        <v>39.903073032738604</v>
      </c>
      <c r="U44" s="12">
        <f t="shared" si="2"/>
        <v>46.012304551096399</v>
      </c>
      <c r="V44" s="12">
        <f t="shared" si="3"/>
        <v>18.785518167546677</v>
      </c>
      <c r="X44" s="10">
        <v>3.6356248892843723E-4</v>
      </c>
      <c r="Y44" s="10">
        <v>115.75934600830078</v>
      </c>
      <c r="Z44" s="5"/>
      <c r="AA44" s="5"/>
      <c r="AB44" s="5"/>
      <c r="AC44" s="5"/>
      <c r="AD44" s="10">
        <v>3.6356248892843723E-4</v>
      </c>
      <c r="AE44" s="11">
        <f t="shared" si="4"/>
        <v>99.729009334824511</v>
      </c>
      <c r="AF44" s="12">
        <f t="shared" si="5"/>
        <v>109.42080614453269</v>
      </c>
      <c r="AG44" s="12">
        <f t="shared" si="20"/>
        <v>40.17708760457721</v>
      </c>
      <c r="AI44" s="10">
        <v>3.3175782300531864E-4</v>
      </c>
      <c r="AJ44" s="10">
        <v>191.79710388183594</v>
      </c>
      <c r="AK44" s="5"/>
      <c r="AL44" s="5"/>
      <c r="AM44" s="5"/>
      <c r="AN44" s="5"/>
      <c r="AO44" s="10">
        <v>3.3175782300531864E-4</v>
      </c>
      <c r="AP44" s="11">
        <f t="shared" si="6"/>
        <v>173.78274758667706</v>
      </c>
      <c r="AQ44" s="12">
        <f t="shared" si="7"/>
        <v>186.91183986967403</v>
      </c>
      <c r="AR44" s="12">
        <f t="shared" si="8"/>
        <v>23.865804468524299</v>
      </c>
      <c r="AS44" s="13"/>
      <c r="AU44" s="10">
        <v>1.1977090252912603E-5</v>
      </c>
      <c r="AV44" s="10">
        <v>3.3134089317172766E-3</v>
      </c>
      <c r="AW44" s="5"/>
      <c r="AX44" s="5"/>
      <c r="AY44" s="5"/>
      <c r="AZ44" s="5"/>
      <c r="BA44" s="10">
        <v>1.1977090252912603E-5</v>
      </c>
      <c r="BB44" s="11">
        <f t="shared" si="21"/>
        <v>1.7872497469232211</v>
      </c>
      <c r="BC44" s="12">
        <f t="shared" si="9"/>
        <v>1.8739009045991748</v>
      </c>
      <c r="BD44" s="12">
        <f t="shared" si="24"/>
        <v>3.4990975789474503</v>
      </c>
      <c r="BF44" s="10">
        <v>1.1977090252912603E-5</v>
      </c>
      <c r="BG44" s="10">
        <v>4.4620432890951633E-3</v>
      </c>
      <c r="BH44" s="5"/>
      <c r="BI44" s="5"/>
      <c r="BJ44" s="5"/>
      <c r="BK44" s="5"/>
      <c r="BL44" s="10">
        <v>1.1977090252912603E-5</v>
      </c>
      <c r="BM44" s="11">
        <f t="shared" si="11"/>
        <v>2.975901106775519</v>
      </c>
      <c r="BN44" s="12">
        <f t="shared" si="12"/>
        <v>3.0860855515931953</v>
      </c>
      <c r="BO44" s="12">
        <f t="shared" si="13"/>
        <v>9.4964034469324705</v>
      </c>
      <c r="BP44" s="13"/>
      <c r="BQ44" s="10">
        <v>4.1151968616759405E-5</v>
      </c>
      <c r="BR44" s="10">
        <v>4.2225208282470703</v>
      </c>
      <c r="BS44" s="5"/>
      <c r="BT44" s="5"/>
      <c r="BU44" s="5"/>
      <c r="BV44" s="5"/>
      <c r="BW44" s="10">
        <v>4.1151968616759405E-5</v>
      </c>
      <c r="BX44" s="11">
        <f t="shared" si="23"/>
        <v>26.508818345234186</v>
      </c>
      <c r="BY44" s="12">
        <f t="shared" si="22"/>
        <v>27.320501826594651</v>
      </c>
      <c r="BZ44" s="12">
        <f t="shared" si="14"/>
        <v>533.51672620002591</v>
      </c>
      <c r="CA44" s="13"/>
      <c r="CB44" s="10">
        <v>1.30457803606987E-4</v>
      </c>
      <c r="CC44" s="10">
        <v>168.822021484375</v>
      </c>
      <c r="CD44" s="5"/>
      <c r="CE44" s="5"/>
      <c r="CF44" s="5"/>
      <c r="CG44" s="5"/>
      <c r="CH44" s="10">
        <v>1.30457803606987E-4</v>
      </c>
      <c r="CI44" s="11">
        <f t="shared" si="15"/>
        <v>213.44677111348668</v>
      </c>
      <c r="CJ44" s="12">
        <f t="shared" si="16"/>
        <v>218.68230670243028</v>
      </c>
      <c r="CK44" s="12">
        <f t="shared" si="17"/>
        <v>2486.0480420258218</v>
      </c>
      <c r="CL44" s="13"/>
      <c r="CM44" s="13"/>
    </row>
    <row r="45" spans="2:91" x14ac:dyDescent="0.2">
      <c r="B45" s="10">
        <v>3.8356249569915235E-4</v>
      </c>
      <c r="C45" s="10">
        <v>16.047239303588867</v>
      </c>
      <c r="D45" s="5"/>
      <c r="E45" s="5"/>
      <c r="F45" s="5"/>
      <c r="G45" s="5"/>
      <c r="H45" s="10">
        <v>3.8356249569915235E-4</v>
      </c>
      <c r="I45" s="11">
        <f t="shared" si="18"/>
        <v>10.811710052772231</v>
      </c>
      <c r="J45" s="12">
        <f t="shared" si="19"/>
        <v>14.336042960385365</v>
      </c>
      <c r="K45" s="12">
        <f t="shared" si="0"/>
        <v>2.9281929249930383</v>
      </c>
      <c r="L45" s="13"/>
      <c r="M45" s="10">
        <v>3.8356249569915235E-4</v>
      </c>
      <c r="N45" s="10">
        <v>54.538959503173828</v>
      </c>
      <c r="O45" s="5"/>
      <c r="P45" s="5"/>
      <c r="Q45" s="5"/>
      <c r="R45" s="5"/>
      <c r="S45" s="10">
        <v>3.8356249569915235E-4</v>
      </c>
      <c r="T45" s="11">
        <f t="shared" si="1"/>
        <v>43.240623226980865</v>
      </c>
      <c r="U45" s="12">
        <f t="shared" si="2"/>
        <v>49.86083962171741</v>
      </c>
      <c r="V45" s="12">
        <f t="shared" si="3"/>
        <v>21.88480562527781</v>
      </c>
      <c r="X45" s="10">
        <v>3.8356249569915235E-4</v>
      </c>
      <c r="Y45" s="10">
        <v>124.99295043945312</v>
      </c>
      <c r="Z45" s="5"/>
      <c r="AA45" s="5"/>
      <c r="AB45" s="5"/>
      <c r="AC45" s="5"/>
      <c r="AD45" s="10">
        <v>3.8356249569915235E-4</v>
      </c>
      <c r="AE45" s="11">
        <f t="shared" si="4"/>
        <v>108.07048654897147</v>
      </c>
      <c r="AF45" s="12">
        <f t="shared" si="5"/>
        <v>118.57291912846757</v>
      </c>
      <c r="AG45" s="12">
        <f t="shared" si="20"/>
        <v>41.216802034034842</v>
      </c>
      <c r="AI45" s="10">
        <v>3.517578006722033E-4</v>
      </c>
      <c r="AJ45" s="10">
        <v>208.66641235351562</v>
      </c>
      <c r="AK45" s="5"/>
      <c r="AL45" s="5"/>
      <c r="AM45" s="5"/>
      <c r="AN45" s="5"/>
      <c r="AO45" s="10">
        <v>3.517578006722033E-4</v>
      </c>
      <c r="AP45" s="11">
        <f t="shared" si="6"/>
        <v>189.73196579095213</v>
      </c>
      <c r="AQ45" s="12">
        <f t="shared" si="7"/>
        <v>204.06600367731596</v>
      </c>
      <c r="AR45" s="12">
        <f t="shared" si="8"/>
        <v>21.163759988053137</v>
      </c>
      <c r="AS45" s="13"/>
      <c r="AU45" s="10">
        <v>1.2044590221194085E-5</v>
      </c>
      <c r="AV45" s="10">
        <v>7.2316308505833149E-3</v>
      </c>
      <c r="AW45" s="5"/>
      <c r="AX45" s="5"/>
      <c r="AY45" s="5"/>
      <c r="AZ45" s="5"/>
      <c r="BA45" s="10">
        <v>1.2044590221194085E-5</v>
      </c>
      <c r="BB45" s="11">
        <f t="shared" si="21"/>
        <v>1.8023797717623957</v>
      </c>
      <c r="BC45" s="12">
        <f t="shared" si="9"/>
        <v>1.8897644778247669</v>
      </c>
      <c r="BD45" s="12">
        <f t="shared" si="24"/>
        <v>3.5439299199367249</v>
      </c>
      <c r="BF45" s="10">
        <v>1.2044590221194085E-5</v>
      </c>
      <c r="BG45" s="10">
        <v>9.7345029935240746E-3</v>
      </c>
      <c r="BH45" s="5"/>
      <c r="BI45" s="5"/>
      <c r="BJ45" s="5"/>
      <c r="BK45" s="5"/>
      <c r="BL45" s="10">
        <v>1.2044590221194085E-5</v>
      </c>
      <c r="BM45" s="11">
        <f t="shared" si="11"/>
        <v>3.0010937010069365</v>
      </c>
      <c r="BN45" s="12">
        <f t="shared" si="12"/>
        <v>3.1122109160711058</v>
      </c>
      <c r="BO45" s="12">
        <f t="shared" si="13"/>
        <v>9.625359893702738</v>
      </c>
      <c r="BP45" s="13"/>
      <c r="BQ45" s="10">
        <v>4.4399286707630381E-5</v>
      </c>
      <c r="BR45" s="10">
        <v>4.7781291007995605</v>
      </c>
      <c r="BS45" s="5"/>
      <c r="BT45" s="5"/>
      <c r="BU45" s="5"/>
      <c r="BV45" s="5"/>
      <c r="BW45" s="10">
        <v>4.4399286707630381E-5</v>
      </c>
      <c r="BX45" s="11">
        <f t="shared" si="23"/>
        <v>29.707659335194457</v>
      </c>
      <c r="BY45" s="12">
        <f t="shared" si="22"/>
        <v>30.617289332210017</v>
      </c>
      <c r="BZ45" s="12">
        <f t="shared" si="14"/>
        <v>667.66220146450371</v>
      </c>
      <c r="CA45" s="13"/>
      <c r="CB45" s="10">
        <v>1.5045781037770212E-4</v>
      </c>
      <c r="CC45" s="10">
        <v>221.07319641113281</v>
      </c>
      <c r="CD45" s="5"/>
      <c r="CE45" s="5"/>
      <c r="CF45" s="5"/>
      <c r="CG45" s="5"/>
      <c r="CH45" s="10">
        <v>1.5045781037770212E-4</v>
      </c>
      <c r="CI45" s="11">
        <f t="shared" si="15"/>
        <v>264.36660972020707</v>
      </c>
      <c r="CJ45" s="12">
        <f t="shared" si="16"/>
        <v>270.85113411239195</v>
      </c>
      <c r="CK45" s="12">
        <f t="shared" si="17"/>
        <v>2477.8430817904355</v>
      </c>
      <c r="CL45" s="13"/>
      <c r="CM45" s="13"/>
    </row>
    <row r="46" spans="2:91" x14ac:dyDescent="0.2">
      <c r="B46" s="10">
        <v>4.0356250246986747E-4</v>
      </c>
      <c r="C46" s="10">
        <v>17.328500747680664</v>
      </c>
      <c r="D46" s="5"/>
      <c r="E46" s="5"/>
      <c r="F46" s="5"/>
      <c r="G46" s="5"/>
      <c r="H46" s="10">
        <v>4.0356250246986747E-4</v>
      </c>
      <c r="I46" s="11">
        <f t="shared" si="18"/>
        <v>11.668268019793102</v>
      </c>
      <c r="J46" s="12">
        <f t="shared" si="19"/>
        <v>15.471816279622956</v>
      </c>
      <c r="K46" s="12">
        <f t="shared" si="0"/>
        <v>3.4472772139267329</v>
      </c>
      <c r="L46" s="13"/>
      <c r="M46" s="10">
        <v>4.0356250246986747E-4</v>
      </c>
      <c r="N46" s="10">
        <v>58.750480651855469</v>
      </c>
      <c r="O46" s="5"/>
      <c r="P46" s="5"/>
      <c r="Q46" s="5"/>
      <c r="R46" s="5"/>
      <c r="S46" s="10">
        <v>4.0356250246986747E-4</v>
      </c>
      <c r="T46" s="11">
        <f t="shared" si="1"/>
        <v>46.666362554361484</v>
      </c>
      <c r="U46" s="12">
        <f t="shared" si="2"/>
        <v>53.811065738758074</v>
      </c>
      <c r="V46" s="12">
        <f t="shared" si="3"/>
        <v>24.39781968372894</v>
      </c>
      <c r="X46" s="10">
        <v>4.0356250246986747E-4</v>
      </c>
      <c r="Y46" s="10">
        <v>134.25007629394531</v>
      </c>
      <c r="Z46" s="5"/>
      <c r="AA46" s="5"/>
      <c r="AB46" s="5"/>
      <c r="AC46" s="5"/>
      <c r="AD46" s="10">
        <v>4.0356250246986747E-4</v>
      </c>
      <c r="AE46" s="11">
        <f t="shared" si="4"/>
        <v>116.63237322568715</v>
      </c>
      <c r="AF46" s="12">
        <f t="shared" si="5"/>
        <v>127.96686125757307</v>
      </c>
      <c r="AG46" s="12">
        <f t="shared" si="20"/>
        <v>39.478791193294214</v>
      </c>
      <c r="AI46" s="10">
        <v>3.7175780744291842E-4</v>
      </c>
      <c r="AJ46" s="10">
        <v>225.55612182617188</v>
      </c>
      <c r="AK46" s="5"/>
      <c r="AL46" s="5"/>
      <c r="AM46" s="5"/>
      <c r="AN46" s="5"/>
      <c r="AO46" s="10">
        <v>3.7175780744291842E-4</v>
      </c>
      <c r="AP46" s="11">
        <f t="shared" si="6"/>
        <v>206.14131763693712</v>
      </c>
      <c r="AQ46" s="12">
        <f t="shared" si="7"/>
        <v>221.71506370884825</v>
      </c>
      <c r="AR46" s="12">
        <f t="shared" si="8"/>
        <v>14.753727460657723</v>
      </c>
      <c r="AS46" s="13"/>
      <c r="AU46" s="10">
        <v>1.2145839718868956E-5</v>
      </c>
      <c r="AV46" s="10">
        <v>1.3131918385624886E-2</v>
      </c>
      <c r="AW46" s="5"/>
      <c r="AX46" s="5"/>
      <c r="AY46" s="5"/>
      <c r="AZ46" s="5"/>
      <c r="BA46" s="10">
        <v>1.2145839718868956E-5</v>
      </c>
      <c r="BB46" s="11">
        <f t="shared" si="21"/>
        <v>1.8251542730709809</v>
      </c>
      <c r="BC46" s="12">
        <f t="shared" si="9"/>
        <v>1.9136431543653132</v>
      </c>
      <c r="BD46" s="12">
        <f t="shared" si="24"/>
        <v>3.6119429580850424</v>
      </c>
      <c r="BF46" s="10">
        <v>1.2145839718868956E-5</v>
      </c>
      <c r="BG46" s="10">
        <v>1.7661944031715393E-2</v>
      </c>
      <c r="BH46" s="5"/>
      <c r="BI46" s="5"/>
      <c r="BJ46" s="5"/>
      <c r="BK46" s="5"/>
      <c r="BL46" s="10">
        <v>1.2145839718868956E-5</v>
      </c>
      <c r="BM46" s="11">
        <f t="shared" si="11"/>
        <v>3.0390149057893989</v>
      </c>
      <c r="BN46" s="12">
        <f t="shared" si="12"/>
        <v>3.1515361752041176</v>
      </c>
      <c r="BO46" s="12">
        <f t="shared" si="13"/>
        <v>9.8211676968064143</v>
      </c>
      <c r="BP46" s="13"/>
      <c r="BQ46" s="10">
        <v>4.927027111989446E-5</v>
      </c>
      <c r="BR46" s="10">
        <v>5.6072392463684082</v>
      </c>
      <c r="BS46" s="5"/>
      <c r="BT46" s="5"/>
      <c r="BU46" s="5"/>
      <c r="BV46" s="5"/>
      <c r="BW46" s="10">
        <v>4.927027111989446E-5</v>
      </c>
      <c r="BX46" s="11">
        <f t="shared" si="23"/>
        <v>34.728167990393402</v>
      </c>
      <c r="BY46" s="12">
        <f t="shared" si="22"/>
        <v>35.791522830605707</v>
      </c>
      <c r="BZ46" s="12">
        <f t="shared" si="14"/>
        <v>911.09097549365731</v>
      </c>
      <c r="CA46" s="13"/>
      <c r="CB46" s="10">
        <v>1.7045780259650201E-4</v>
      </c>
      <c r="CC46" s="10">
        <v>273.19851684570312</v>
      </c>
      <c r="CD46" s="5"/>
      <c r="CE46" s="5"/>
      <c r="CF46" s="5"/>
      <c r="CG46" s="5"/>
      <c r="CH46" s="10">
        <v>1.7045780259650201E-4</v>
      </c>
      <c r="CI46" s="11">
        <f t="shared" si="15"/>
        <v>318.79376889910998</v>
      </c>
      <c r="CJ46" s="12">
        <f t="shared" si="16"/>
        <v>326.61331151340113</v>
      </c>
      <c r="CK46" s="12">
        <f t="shared" si="17"/>
        <v>2853.1402893923391</v>
      </c>
      <c r="CL46" s="13"/>
      <c r="CM46" s="13"/>
    </row>
    <row r="47" spans="2:91" x14ac:dyDescent="0.2">
      <c r="B47" s="10">
        <v>4.2356250924058259E-4</v>
      </c>
      <c r="C47" s="10">
        <v>18.619150161743164</v>
      </c>
      <c r="D47" s="5"/>
      <c r="E47" s="5"/>
      <c r="F47" s="5"/>
      <c r="G47" s="5"/>
      <c r="H47" s="10">
        <v>4.2356250924058259E-4</v>
      </c>
      <c r="I47" s="11">
        <f t="shared" si="18"/>
        <v>12.546322748442629</v>
      </c>
      <c r="J47" s="12">
        <f t="shared" si="19"/>
        <v>16.636093738974679</v>
      </c>
      <c r="K47" s="12">
        <f t="shared" si="0"/>
        <v>3.9325127758833389</v>
      </c>
      <c r="L47" s="13"/>
      <c r="M47" s="10">
        <v>4.2356250924058259E-4</v>
      </c>
      <c r="N47" s="10">
        <v>62.965511322021484</v>
      </c>
      <c r="O47" s="5"/>
      <c r="P47" s="5"/>
      <c r="Q47" s="5"/>
      <c r="R47" s="5"/>
      <c r="S47" s="10">
        <v>4.2356250924058259E-4</v>
      </c>
      <c r="T47" s="11">
        <f t="shared" si="1"/>
        <v>50.178076567120065</v>
      </c>
      <c r="U47" s="12">
        <f t="shared" si="2"/>
        <v>57.860429418563641</v>
      </c>
      <c r="V47" s="12">
        <f t="shared" si="3"/>
        <v>26.06186124101276</v>
      </c>
      <c r="X47" s="10">
        <v>4.2356250924058259E-4</v>
      </c>
      <c r="Y47" s="10">
        <v>143.51911926269531</v>
      </c>
      <c r="Z47" s="5"/>
      <c r="AA47" s="5"/>
      <c r="AB47" s="5"/>
      <c r="AC47" s="5"/>
      <c r="AD47" s="10">
        <v>4.2356250924058259E-4</v>
      </c>
      <c r="AE47" s="11">
        <f t="shared" si="4"/>
        <v>125.40913483681159</v>
      </c>
      <c r="AF47" s="12">
        <f t="shared" si="5"/>
        <v>137.59656015093483</v>
      </c>
      <c r="AG47" s="12">
        <f t="shared" si="20"/>
        <v>35.076706432297058</v>
      </c>
      <c r="AI47" s="10">
        <v>3.9175781421363354E-4</v>
      </c>
      <c r="AJ47" s="10">
        <v>242.47256469726562</v>
      </c>
      <c r="AK47" s="5"/>
      <c r="AL47" s="5"/>
      <c r="AM47" s="5"/>
      <c r="AN47" s="5"/>
      <c r="AO47" s="10">
        <v>3.9175781421363354E-4</v>
      </c>
      <c r="AP47" s="11">
        <f t="shared" si="6"/>
        <v>222.99822304712978</v>
      </c>
      <c r="AQ47" s="12">
        <f t="shared" si="7"/>
        <v>239.84548947597844</v>
      </c>
      <c r="AR47" s="12">
        <f t="shared" si="8"/>
        <v>6.9015242183011152</v>
      </c>
      <c r="AS47" s="13"/>
      <c r="AU47" s="10">
        <v>1.2297715329623315E-5</v>
      </c>
      <c r="AV47" s="10">
        <v>2.204069122672081E-2</v>
      </c>
      <c r="AW47" s="5"/>
      <c r="AX47" s="5"/>
      <c r="AY47" s="5"/>
      <c r="AZ47" s="5"/>
      <c r="BA47" s="10">
        <v>1.2297715329623315E-5</v>
      </c>
      <c r="BB47" s="11">
        <f t="shared" si="21"/>
        <v>1.859494569981794</v>
      </c>
      <c r="BC47" s="12">
        <f t="shared" si="9"/>
        <v>1.9496483705116054</v>
      </c>
      <c r="BD47" s="12">
        <f t="shared" si="24"/>
        <v>3.7156713652380589</v>
      </c>
      <c r="BF47" s="10">
        <v>1.2297715329623315E-5</v>
      </c>
      <c r="BG47" s="10">
        <v>2.9606040567159653E-2</v>
      </c>
      <c r="BH47" s="5"/>
      <c r="BI47" s="5"/>
      <c r="BJ47" s="5"/>
      <c r="BK47" s="5"/>
      <c r="BL47" s="10">
        <v>1.2297715329623315E-5</v>
      </c>
      <c r="BM47" s="11">
        <f t="shared" si="11"/>
        <v>3.0961940033160964</v>
      </c>
      <c r="BN47" s="12">
        <f t="shared" si="12"/>
        <v>3.2108323616024212</v>
      </c>
      <c r="BO47" s="12">
        <f t="shared" si="13"/>
        <v>10.120200905647545</v>
      </c>
      <c r="BP47" s="13"/>
      <c r="BQ47" s="10">
        <v>5.6576740462332964E-5</v>
      </c>
      <c r="BR47" s="10">
        <v>6.8470005989074707</v>
      </c>
      <c r="BS47" s="5"/>
      <c r="BT47" s="5"/>
      <c r="BU47" s="5"/>
      <c r="BV47" s="5"/>
      <c r="BW47" s="10">
        <v>5.6576740462332964E-5</v>
      </c>
      <c r="BX47" s="11">
        <f t="shared" si="23"/>
        <v>42.732798009659135</v>
      </c>
      <c r="BY47" s="12">
        <f t="shared" si="22"/>
        <v>44.041249627721903</v>
      </c>
      <c r="BZ47" s="12">
        <f t="shared" si="14"/>
        <v>1383.4121608174635</v>
      </c>
      <c r="CA47" s="13"/>
      <c r="CB47" s="10">
        <v>1.9045780936721712E-4</v>
      </c>
      <c r="CC47" s="10">
        <v>325.24969482421875</v>
      </c>
      <c r="CD47" s="5"/>
      <c r="CE47" s="5"/>
      <c r="CF47" s="5"/>
      <c r="CG47" s="5"/>
      <c r="CH47" s="10">
        <v>1.9045780936721712E-4</v>
      </c>
      <c r="CI47" s="11">
        <f t="shared" si="15"/>
        <v>376.51533830671718</v>
      </c>
      <c r="CJ47" s="12">
        <f t="shared" si="16"/>
        <v>385.75070618417209</v>
      </c>
      <c r="CK47" s="12">
        <f t="shared" si="17"/>
        <v>3660.372375577203</v>
      </c>
      <c r="CL47" s="13"/>
      <c r="CM47" s="13"/>
    </row>
    <row r="48" spans="2:91" x14ac:dyDescent="0.2">
      <c r="B48" s="10">
        <v>4.4356248690746725E-4</v>
      </c>
      <c r="C48" s="10">
        <v>19.918973922729492</v>
      </c>
      <c r="D48" s="5"/>
      <c r="E48" s="5"/>
      <c r="F48" s="5"/>
      <c r="G48" s="5"/>
      <c r="H48" s="10">
        <v>4.4356248690746725E-4</v>
      </c>
      <c r="I48" s="11">
        <f t="shared" si="18"/>
        <v>13.445358958233696</v>
      </c>
      <c r="J48" s="12">
        <f t="shared" si="19"/>
        <v>17.828192090077057</v>
      </c>
      <c r="K48" s="12">
        <f t="shared" si="0"/>
        <v>4.3713686717494777</v>
      </c>
      <c r="L48" s="13"/>
      <c r="M48" s="10">
        <v>4.4356248690746725E-4</v>
      </c>
      <c r="N48" s="10">
        <v>67.187583923339844</v>
      </c>
      <c r="O48" s="5"/>
      <c r="P48" s="5"/>
      <c r="Q48" s="5"/>
      <c r="R48" s="5"/>
      <c r="S48" s="10">
        <v>4.4356248690746725E-4</v>
      </c>
      <c r="T48" s="11">
        <f t="shared" si="1"/>
        <v>53.773704439606398</v>
      </c>
      <c r="U48" s="12">
        <f t="shared" si="2"/>
        <v>62.006554319408089</v>
      </c>
      <c r="V48" s="12">
        <f t="shared" si="3"/>
        <v>26.843067756817238</v>
      </c>
      <c r="X48" s="10">
        <v>4.4356248690746725E-4</v>
      </c>
      <c r="Y48" s="10">
        <v>152.80348205566406</v>
      </c>
      <c r="Z48" s="5"/>
      <c r="AA48" s="5"/>
      <c r="AB48" s="5"/>
      <c r="AC48" s="5"/>
      <c r="AD48" s="10">
        <v>4.4356248690746725E-4</v>
      </c>
      <c r="AE48" s="11">
        <f t="shared" si="4"/>
        <v>134.39562079907168</v>
      </c>
      <c r="AF48" s="12">
        <f t="shared" si="5"/>
        <v>147.4563646847964</v>
      </c>
      <c r="AG48" s="12">
        <f t="shared" si="20"/>
        <v>28.591664177834726</v>
      </c>
      <c r="AI48" s="10">
        <v>4.1175782098434865E-4</v>
      </c>
      <c r="AJ48" s="10">
        <v>260.1080322265625</v>
      </c>
      <c r="AK48" s="5"/>
      <c r="AL48" s="5"/>
      <c r="AM48" s="5"/>
      <c r="AN48" s="5"/>
      <c r="AO48" s="10">
        <v>4.1175782098434865E-4</v>
      </c>
      <c r="AP48" s="11">
        <f t="shared" si="6"/>
        <v>240.29110026607071</v>
      </c>
      <c r="AQ48" s="12">
        <f t="shared" si="7"/>
        <v>258.44482423457112</v>
      </c>
      <c r="AR48" s="12">
        <f t="shared" si="8"/>
        <v>2.7662608246240148</v>
      </c>
      <c r="AS48" s="13"/>
      <c r="AU48" s="10">
        <v>1.2525527381512802E-5</v>
      </c>
      <c r="AV48" s="10">
        <v>3.5522066056728363E-2</v>
      </c>
      <c r="AW48" s="5"/>
      <c r="AX48" s="5"/>
      <c r="AY48" s="5"/>
      <c r="AZ48" s="5"/>
      <c r="BA48" s="10">
        <v>1.2525527381512802E-5</v>
      </c>
      <c r="BB48" s="11">
        <f t="shared" si="21"/>
        <v>1.9114031263243885</v>
      </c>
      <c r="BC48" s="12">
        <f t="shared" si="9"/>
        <v>2.0040736073058922</v>
      </c>
      <c r="BD48" s="12">
        <f t="shared" si="24"/>
        <v>3.8751951705544587</v>
      </c>
      <c r="BF48" s="10">
        <v>1.2525527381512802E-5</v>
      </c>
      <c r="BG48" s="10">
        <v>4.7632962465286255E-2</v>
      </c>
      <c r="BH48" s="5"/>
      <c r="BI48" s="5"/>
      <c r="BJ48" s="5"/>
      <c r="BK48" s="5"/>
      <c r="BL48" s="10">
        <v>1.2525527381512802E-5</v>
      </c>
      <c r="BM48" s="11">
        <f t="shared" si="11"/>
        <v>3.1826255334013442</v>
      </c>
      <c r="BN48" s="12">
        <f t="shared" si="12"/>
        <v>3.3004640686476838</v>
      </c>
      <c r="BO48" s="12">
        <f t="shared" si="13"/>
        <v>10.5809102053478</v>
      </c>
      <c r="BP48" s="13"/>
      <c r="BQ48" s="10">
        <v>6.7536449932958931E-5</v>
      </c>
      <c r="BR48" s="10">
        <v>21.197042465209961</v>
      </c>
      <c r="BS48" s="5"/>
      <c r="BT48" s="5"/>
      <c r="BU48" s="5"/>
      <c r="BV48" s="5"/>
      <c r="BW48" s="10">
        <v>6.7536449932958931E-5</v>
      </c>
      <c r="BX48" s="11">
        <f t="shared" si="23"/>
        <v>55.732918740797309</v>
      </c>
      <c r="BY48" s="12">
        <f t="shared" si="22"/>
        <v>57.439425946088988</v>
      </c>
      <c r="BZ48" s="12">
        <f t="shared" si="14"/>
        <v>1313.5103603750931</v>
      </c>
      <c r="CA48" s="13"/>
      <c r="CB48" s="10">
        <v>2.1045780158601701E-4</v>
      </c>
      <c r="CC48" s="10">
        <v>378.09576416015625</v>
      </c>
      <c r="CD48" s="5"/>
      <c r="CE48" s="5"/>
      <c r="CF48" s="5"/>
      <c r="CG48" s="5"/>
      <c r="CH48" s="10">
        <v>2.1045780158601701E-4</v>
      </c>
      <c r="CI48" s="11">
        <f t="shared" si="15"/>
        <v>437.35292966030573</v>
      </c>
      <c r="CJ48" s="12">
        <f t="shared" si="16"/>
        <v>448.08055423958706</v>
      </c>
      <c r="CK48" s="12">
        <f t="shared" si="17"/>
        <v>4897.8708424619972</v>
      </c>
      <c r="CL48" s="13"/>
      <c r="CM48" s="13"/>
    </row>
    <row r="49" spans="2:91" x14ac:dyDescent="0.2">
      <c r="B49" s="10">
        <v>4.6356249367818236E-4</v>
      </c>
      <c r="C49" s="10">
        <v>21.252786636352539</v>
      </c>
      <c r="D49" s="5"/>
      <c r="E49" s="5"/>
      <c r="F49" s="5"/>
      <c r="G49" s="5"/>
      <c r="H49" s="10">
        <v>4.6356249367818236E-4</v>
      </c>
      <c r="I49" s="11">
        <f t="shared" si="18"/>
        <v>14.364900506042138</v>
      </c>
      <c r="J49" s="12">
        <f t="shared" si="19"/>
        <v>19.047479979679768</v>
      </c>
      <c r="K49" s="12">
        <f t="shared" si="0"/>
        <v>4.8633774499652374</v>
      </c>
      <c r="L49" s="13"/>
      <c r="M49" s="10">
        <v>4.6356249367818236E-4</v>
      </c>
      <c r="N49" s="10">
        <v>71.424148559570312</v>
      </c>
      <c r="O49" s="5"/>
      <c r="P49" s="5"/>
      <c r="Q49" s="5"/>
      <c r="R49" s="5"/>
      <c r="S49" s="10">
        <v>4.6356249367818236E-4</v>
      </c>
      <c r="T49" s="11">
        <f t="shared" si="1"/>
        <v>57.451341873117151</v>
      </c>
      <c r="U49" s="12">
        <f t="shared" si="2"/>
        <v>66.24724459106649</v>
      </c>
      <c r="V49" s="12">
        <f t="shared" si="3"/>
        <v>26.800334699110625</v>
      </c>
      <c r="X49" s="10">
        <v>4.6356249367818236E-4</v>
      </c>
      <c r="Y49" s="10">
        <v>162.09852600097656</v>
      </c>
      <c r="Z49" s="5"/>
      <c r="AA49" s="5"/>
      <c r="AB49" s="5"/>
      <c r="AC49" s="5"/>
      <c r="AD49" s="10">
        <v>4.6356249367818236E-4</v>
      </c>
      <c r="AE49" s="11">
        <f t="shared" si="4"/>
        <v>143.58707173408558</v>
      </c>
      <c r="AF49" s="12">
        <f t="shared" si="5"/>
        <v>157.54105295810049</v>
      </c>
      <c r="AG49" s="12">
        <f t="shared" si="20"/>
        <v>20.770560536542053</v>
      </c>
      <c r="AI49" s="10">
        <v>4.3175779865123332E-4</v>
      </c>
      <c r="AJ49" s="10">
        <v>277.99899291992188</v>
      </c>
      <c r="AK49" s="5"/>
      <c r="AL49" s="5"/>
      <c r="AM49" s="5"/>
      <c r="AN49" s="5"/>
      <c r="AO49" s="10">
        <v>4.3175779865123332E-4</v>
      </c>
      <c r="AP49" s="11">
        <f t="shared" si="6"/>
        <v>258.00919677207133</v>
      </c>
      <c r="AQ49" s="12">
        <f t="shared" si="7"/>
        <v>277.50150312194597</v>
      </c>
      <c r="AR49" s="12">
        <f t="shared" si="8"/>
        <v>0.24749609909010387</v>
      </c>
      <c r="AS49" s="13"/>
      <c r="AU49" s="10">
        <v>1.2867246368841734E-5</v>
      </c>
      <c r="AV49" s="10">
        <v>5.5962119251489639E-2</v>
      </c>
      <c r="AW49" s="5"/>
      <c r="AX49" s="5"/>
      <c r="AY49" s="5"/>
      <c r="AZ49" s="5"/>
      <c r="BA49" s="10">
        <v>1.2867246368841734E-5</v>
      </c>
      <c r="BB49" s="11">
        <f t="shared" si="21"/>
        <v>1.9901540084461899</v>
      </c>
      <c r="BC49" s="12">
        <f t="shared" si="9"/>
        <v>2.086642565281728</v>
      </c>
      <c r="BD49" s="12">
        <f t="shared" si="24"/>
        <v>4.1236630738895679</v>
      </c>
      <c r="BF49" s="10">
        <v>1.2867246368841734E-5</v>
      </c>
      <c r="BG49" s="10">
        <v>7.4880987405776978E-2</v>
      </c>
      <c r="BH49" s="5"/>
      <c r="BI49" s="5"/>
      <c r="BJ49" s="5"/>
      <c r="BK49" s="5"/>
      <c r="BL49" s="10">
        <v>1.2867246368841734E-5</v>
      </c>
      <c r="BM49" s="11">
        <f t="shared" si="11"/>
        <v>3.3137514925289162</v>
      </c>
      <c r="BN49" s="12">
        <f t="shared" si="12"/>
        <v>3.4364450415977115</v>
      </c>
      <c r="BO49" s="12">
        <f t="shared" si="13"/>
        <v>11.300112890435315</v>
      </c>
      <c r="BP49" s="13"/>
      <c r="BQ49" s="10">
        <v>7.8496159403584898E-5</v>
      </c>
      <c r="BR49" s="10">
        <v>37.801010131835938</v>
      </c>
      <c r="BS49" s="5"/>
      <c r="BT49" s="5"/>
      <c r="BU49" s="5"/>
      <c r="BV49" s="5"/>
      <c r="BW49" s="10">
        <v>7.8496159403584898E-5</v>
      </c>
      <c r="BX49" s="11">
        <f t="shared" si="23"/>
        <v>69.83563046086384</v>
      </c>
      <c r="BY49" s="12">
        <f t="shared" si="22"/>
        <v>71.973953901662085</v>
      </c>
      <c r="BZ49" s="12">
        <f t="shared" si="14"/>
        <v>1167.7900858956998</v>
      </c>
      <c r="CA49" s="13"/>
      <c r="CB49" s="10">
        <v>2.3045780835673213E-4</v>
      </c>
      <c r="CC49" s="10">
        <v>432.5216064453125</v>
      </c>
      <c r="CD49" s="5"/>
      <c r="CE49" s="5"/>
      <c r="CF49" s="5"/>
      <c r="CG49" s="5"/>
      <c r="CH49" s="10">
        <v>2.3045780835673213E-4</v>
      </c>
      <c r="CI49" s="11">
        <f t="shared" si="15"/>
        <v>501.15450300264479</v>
      </c>
      <c r="CJ49" s="12">
        <f t="shared" si="16"/>
        <v>513.44708640572026</v>
      </c>
      <c r="CK49" s="12">
        <f t="shared" si="17"/>
        <v>6548.9333068223577</v>
      </c>
      <c r="CL49" s="13"/>
      <c r="CM49" s="13"/>
    </row>
    <row r="50" spans="2:91" x14ac:dyDescent="0.2">
      <c r="B50" s="10">
        <v>4.8356250044889748E-4</v>
      </c>
      <c r="C50" s="10">
        <v>22.630807876586914</v>
      </c>
      <c r="D50" s="5"/>
      <c r="E50" s="5"/>
      <c r="F50" s="5"/>
      <c r="G50" s="5"/>
      <c r="H50" s="10">
        <v>4.8356250044889748E-4</v>
      </c>
      <c r="I50" s="11">
        <f t="shared" si="18"/>
        <v>15.304498692030911</v>
      </c>
      <c r="J50" s="12">
        <f t="shared" si="19"/>
        <v>20.293362443608899</v>
      </c>
      <c r="K50" s="12">
        <f t="shared" si="0"/>
        <v>5.4636511521497804</v>
      </c>
      <c r="L50" s="13"/>
      <c r="M50" s="10">
        <v>4.8356250044889748E-4</v>
      </c>
      <c r="N50" s="10">
        <v>75.67999267578125</v>
      </c>
      <c r="O50" s="5"/>
      <c r="P50" s="5"/>
      <c r="Q50" s="5"/>
      <c r="R50" s="5"/>
      <c r="S50" s="10">
        <v>4.8356250044889748E-4</v>
      </c>
      <c r="T50" s="11">
        <f t="shared" si="1"/>
        <v>61.209194326316968</v>
      </c>
      <c r="U50" s="12">
        <f t="shared" si="2"/>
        <v>70.580430944730338</v>
      </c>
      <c r="V50" s="12">
        <f t="shared" si="3"/>
        <v>26.005529848798972</v>
      </c>
      <c r="X50" s="10">
        <v>4.8356250044889748E-4</v>
      </c>
      <c r="Y50" s="10">
        <v>171.57865905761719</v>
      </c>
      <c r="Z50" s="5"/>
      <c r="AA50" s="5"/>
      <c r="AB50" s="5"/>
      <c r="AC50" s="5"/>
      <c r="AD50" s="10">
        <v>4.8356250044889748E-4</v>
      </c>
      <c r="AE50" s="11">
        <f t="shared" si="4"/>
        <v>152.9790025780228</v>
      </c>
      <c r="AF50" s="12">
        <f t="shared" si="5"/>
        <v>167.84570404259151</v>
      </c>
      <c r="AG50" s="12">
        <f t="shared" si="20"/>
        <v>13.93495314420538</v>
      </c>
      <c r="AI50" s="10">
        <v>4.5175780542194843E-4</v>
      </c>
      <c r="AJ50" s="10">
        <v>295.92578125</v>
      </c>
      <c r="AK50" s="5"/>
      <c r="AL50" s="5"/>
      <c r="AM50" s="5"/>
      <c r="AN50" s="5"/>
      <c r="AO50" s="10">
        <v>4.5175780542194843E-4</v>
      </c>
      <c r="AP50" s="11">
        <f t="shared" si="6"/>
        <v>276.14259264777769</v>
      </c>
      <c r="AQ50" s="12">
        <f t="shared" si="7"/>
        <v>297.00485678208383</v>
      </c>
      <c r="AR50" s="12">
        <f t="shared" si="8"/>
        <v>1.1644040039420103</v>
      </c>
      <c r="AS50" s="13"/>
      <c r="AU50" s="10">
        <v>1.337982394034043E-5</v>
      </c>
      <c r="AV50" s="10">
        <v>8.7039962410926819E-2</v>
      </c>
      <c r="AW50" s="5"/>
      <c r="AX50" s="5"/>
      <c r="AY50" s="5"/>
      <c r="AZ50" s="5"/>
      <c r="BA50" s="10">
        <v>1.337982394034043E-5</v>
      </c>
      <c r="BB50" s="11">
        <f t="shared" si="21"/>
        <v>2.1102497579290382</v>
      </c>
      <c r="BC50" s="12">
        <f t="shared" si="9"/>
        <v>2.2125609121618148</v>
      </c>
      <c r="BD50" s="12">
        <f t="shared" si="24"/>
        <v>4.5178393078299166</v>
      </c>
      <c r="BF50" s="10">
        <v>1.337982394034043E-5</v>
      </c>
      <c r="BG50" s="10">
        <v>0.11615349352359772</v>
      </c>
      <c r="BH50" s="5"/>
      <c r="BI50" s="5"/>
      <c r="BJ50" s="5"/>
      <c r="BK50" s="5"/>
      <c r="BL50" s="10">
        <v>1.337982394034043E-5</v>
      </c>
      <c r="BM50" s="11">
        <f t="shared" si="11"/>
        <v>3.5137196695675765</v>
      </c>
      <c r="BN50" s="12">
        <f t="shared" si="12"/>
        <v>3.643817155050133</v>
      </c>
      <c r="BO50" s="12">
        <f t="shared" si="13"/>
        <v>12.444410908854802</v>
      </c>
      <c r="BP50" s="13"/>
      <c r="BQ50" s="10">
        <v>8.9455868874210864E-5</v>
      </c>
      <c r="BR50" s="10">
        <v>55.016227722167969</v>
      </c>
      <c r="BS50" s="5"/>
      <c r="BT50" s="5"/>
      <c r="BU50" s="5"/>
      <c r="BV50" s="5"/>
      <c r="BW50" s="10">
        <v>8.9455868874210864E-5</v>
      </c>
      <c r="BX50" s="11">
        <f t="shared" si="23"/>
        <v>84.96062586842352</v>
      </c>
      <c r="BY50" s="12">
        <f t="shared" si="22"/>
        <v>87.562067233532275</v>
      </c>
      <c r="BZ50" s="12">
        <f t="shared" si="14"/>
        <v>1059.231669499482</v>
      </c>
      <c r="CA50" s="13"/>
      <c r="CB50" s="10">
        <v>2.5045781512744725E-4</v>
      </c>
      <c r="CC50" s="10">
        <v>486.92330932617188</v>
      </c>
      <c r="CD50" s="5"/>
      <c r="CE50" s="5"/>
      <c r="CF50" s="5"/>
      <c r="CG50" s="5"/>
      <c r="CH50" s="10">
        <v>2.5045781512744725E-4</v>
      </c>
      <c r="CI50" s="11">
        <f t="shared" si="15"/>
        <v>567.78821923967439</v>
      </c>
      <c r="CJ50" s="12">
        <f t="shared" si="16"/>
        <v>581.71522976930055</v>
      </c>
      <c r="CK50" s="12">
        <f t="shared" si="17"/>
        <v>8985.5081812964363</v>
      </c>
      <c r="CL50" s="13"/>
      <c r="CM50" s="13"/>
    </row>
    <row r="51" spans="2:91" x14ac:dyDescent="0.2">
      <c r="B51" s="10">
        <v>5.035625072196126E-4</v>
      </c>
      <c r="C51" s="10">
        <v>24.000705718994141</v>
      </c>
      <c r="D51" s="5"/>
      <c r="E51" s="5"/>
      <c r="F51" s="5"/>
      <c r="G51" s="5"/>
      <c r="H51" s="10">
        <v>5.035625072196126E-4</v>
      </c>
      <c r="I51" s="11">
        <f t="shared" si="18"/>
        <v>16.263734182819501</v>
      </c>
      <c r="J51" s="12">
        <f t="shared" si="19"/>
        <v>21.565283456838948</v>
      </c>
      <c r="K51" s="12">
        <f t="shared" si="0"/>
        <v>5.9312815950011162</v>
      </c>
      <c r="L51" s="13"/>
      <c r="M51" s="10">
        <v>5.035625072196126E-4</v>
      </c>
      <c r="N51" s="10">
        <v>79.952041625976562</v>
      </c>
      <c r="O51" s="5"/>
      <c r="P51" s="5"/>
      <c r="Q51" s="5"/>
      <c r="R51" s="5"/>
      <c r="S51" s="10">
        <v>5.035625072196126E-4</v>
      </c>
      <c r="T51" s="11">
        <f t="shared" si="1"/>
        <v>65.045584706810203</v>
      </c>
      <c r="U51" s="12">
        <f t="shared" si="2"/>
        <v>75.004179522172578</v>
      </c>
      <c r="V51" s="12">
        <f t="shared" si="3"/>
        <v>24.481339398259593</v>
      </c>
      <c r="X51" s="10">
        <v>5.035625072196126E-4</v>
      </c>
      <c r="Y51" s="10">
        <v>181.41143798828125</v>
      </c>
      <c r="Z51" s="5"/>
      <c r="AA51" s="5"/>
      <c r="AB51" s="5"/>
      <c r="AC51" s="5"/>
      <c r="AD51" s="10">
        <v>5.035625072196126E-4</v>
      </c>
      <c r="AE51" s="11">
        <f t="shared" si="4"/>
        <v>162.56722180500657</v>
      </c>
      <c r="AF51" s="12">
        <f t="shared" si="5"/>
        <v>178.3657190743734</v>
      </c>
      <c r="AG51" s="12">
        <f t="shared" si="20"/>
        <v>9.2764037025360011</v>
      </c>
      <c r="AI51" s="10">
        <v>4.7175781219266355E-4</v>
      </c>
      <c r="AJ51" s="10">
        <v>313.87628173828125</v>
      </c>
      <c r="AK51" s="5"/>
      <c r="AL51" s="5"/>
      <c r="AM51" s="5"/>
      <c r="AN51" s="5"/>
      <c r="AO51" s="10">
        <v>4.7175781219266355E-4</v>
      </c>
      <c r="AP51" s="11">
        <f t="shared" si="6"/>
        <v>294.68196123672976</v>
      </c>
      <c r="AQ51" s="12">
        <f t="shared" si="7"/>
        <v>316.94485394005682</v>
      </c>
      <c r="AR51" s="12">
        <f t="shared" si="8"/>
        <v>9.4161353575097486</v>
      </c>
      <c r="AS51" s="13"/>
      <c r="AU51" s="10">
        <v>1.4148691661830526E-5</v>
      </c>
      <c r="AV51" s="10">
        <v>0.13451945781707764</v>
      </c>
      <c r="AW51" s="5"/>
      <c r="AX51" s="5"/>
      <c r="AY51" s="5"/>
      <c r="AZ51" s="5"/>
      <c r="BA51" s="10">
        <v>1.4148691661830526E-5</v>
      </c>
      <c r="BB51" s="11">
        <f t="shared" si="21"/>
        <v>2.2947357643141348</v>
      </c>
      <c r="BC51" s="12">
        <f t="shared" si="9"/>
        <v>2.4059913461826135</v>
      </c>
      <c r="BD51" s="12">
        <f t="shared" si="24"/>
        <v>5.1595845396348929</v>
      </c>
      <c r="BF51" s="10">
        <v>1.4148691661830526E-5</v>
      </c>
      <c r="BG51" s="10">
        <v>0.17889268696308136</v>
      </c>
      <c r="BH51" s="5"/>
      <c r="BI51" s="5"/>
      <c r="BJ51" s="5"/>
      <c r="BK51" s="5"/>
      <c r="BL51" s="10">
        <v>1.4148691661830526E-5</v>
      </c>
      <c r="BM51" s="11">
        <f t="shared" si="11"/>
        <v>3.8209023179529731</v>
      </c>
      <c r="BN51" s="12">
        <f t="shared" si="12"/>
        <v>3.9623734171261549</v>
      </c>
      <c r="BO51" s="12">
        <f t="shared" si="13"/>
        <v>14.314726435515304</v>
      </c>
      <c r="BP51" s="13"/>
      <c r="BQ51" s="10">
        <v>1.0041557834483683E-4</v>
      </c>
      <c r="BR51" s="10">
        <v>72.627372741699219</v>
      </c>
      <c r="BS51" s="5"/>
      <c r="BT51" s="5"/>
      <c r="BU51" s="5"/>
      <c r="BV51" s="5"/>
      <c r="BW51" s="10">
        <v>1.0041557834483683E-4</v>
      </c>
      <c r="BX51" s="11">
        <f t="shared" si="23"/>
        <v>101.04296611025418</v>
      </c>
      <c r="BY51" s="12">
        <f t="shared" si="22"/>
        <v>104.13683870130099</v>
      </c>
      <c r="BZ51" s="12">
        <f t="shared" si="14"/>
        <v>992.8464450593026</v>
      </c>
      <c r="CA51" s="13"/>
      <c r="CB51" s="10">
        <v>2.7045779279433191E-4</v>
      </c>
      <c r="CC51" s="10">
        <v>543.27923583984375</v>
      </c>
      <c r="CD51" s="5"/>
      <c r="CE51" s="5"/>
      <c r="CF51" s="5"/>
      <c r="CG51" s="5"/>
      <c r="CH51" s="10">
        <v>2.7045779279433191E-4</v>
      </c>
      <c r="CI51" s="11">
        <f t="shared" si="15"/>
        <v>637.13834772652581</v>
      </c>
      <c r="CJ51" s="12">
        <f t="shared" si="16"/>
        <v>652.76641498283198</v>
      </c>
      <c r="CK51" s="12">
        <f t="shared" si="17"/>
        <v>11987.442396688795</v>
      </c>
      <c r="CL51" s="13"/>
      <c r="CM51" s="13"/>
    </row>
    <row r="52" spans="2:91" x14ac:dyDescent="0.2">
      <c r="B52" s="10">
        <v>5.2356248488649726E-4</v>
      </c>
      <c r="C52" s="10">
        <v>25.377479553222656</v>
      </c>
      <c r="D52" s="5"/>
      <c r="E52" s="5"/>
      <c r="F52" s="5"/>
      <c r="G52" s="5"/>
      <c r="H52" s="10">
        <v>5.2356248488649726E-4</v>
      </c>
      <c r="I52" s="11">
        <f t="shared" si="18"/>
        <v>17.242211461747349</v>
      </c>
      <c r="J52" s="12">
        <f t="shared" si="19"/>
        <v>22.862718574688209</v>
      </c>
      <c r="K52" s="12">
        <f>(J52-C52)^2</f>
        <v>6.32402277915953</v>
      </c>
      <c r="L52" s="13"/>
      <c r="M52" s="10">
        <v>5.2356248488649726E-4</v>
      </c>
      <c r="N52" s="10">
        <v>84.239341735839844</v>
      </c>
      <c r="O52" s="5"/>
      <c r="P52" s="5"/>
      <c r="Q52" s="5"/>
      <c r="R52" s="5"/>
      <c r="S52" s="10">
        <v>5.2356248488649726E-4</v>
      </c>
      <c r="T52" s="11">
        <f t="shared" si="1"/>
        <v>68.958931175385914</v>
      </c>
      <c r="U52" s="12">
        <f t="shared" si="2"/>
        <v>79.516666301783033</v>
      </c>
      <c r="V52" s="12">
        <f t="shared" si="3"/>
        <v>22.303663255443684</v>
      </c>
      <c r="X52" s="10">
        <v>5.2356248488649726E-4</v>
      </c>
      <c r="Y52" s="10">
        <v>191.26036071777344</v>
      </c>
      <c r="Z52" s="5"/>
      <c r="AA52" s="5"/>
      <c r="AB52" s="5"/>
      <c r="AC52" s="5"/>
      <c r="AD52" s="10">
        <v>5.2356248488649726E-4</v>
      </c>
      <c r="AE52" s="11">
        <f t="shared" si="4"/>
        <v>172.34777595367544</v>
      </c>
      <c r="AF52" s="12">
        <f t="shared" si="5"/>
        <v>189.0967603894895</v>
      </c>
      <c r="AG52" s="12">
        <f>(AF52-Y52)^2</f>
        <v>4.681166380550347</v>
      </c>
      <c r="AI52" s="10">
        <v>4.9175781896337867E-4</v>
      </c>
      <c r="AJ52" s="10">
        <v>331.85443115234375</v>
      </c>
      <c r="AK52" s="5"/>
      <c r="AL52" s="5"/>
      <c r="AM52" s="5"/>
      <c r="AN52" s="5"/>
      <c r="AO52" s="10">
        <v>4.9175781896337867E-4</v>
      </c>
      <c r="AP52" s="11">
        <f t="shared" si="6"/>
        <v>313.61859976755488</v>
      </c>
      <c r="AQ52" s="12">
        <f t="shared" si="7"/>
        <v>337.3121343398451</v>
      </c>
      <c r="AR52" s="12">
        <f>(AQ52-AJ52)^2</f>
        <v>29.786524082862414</v>
      </c>
      <c r="AS52" s="13"/>
      <c r="AU52" s="10">
        <v>1.5301991879823618E-5</v>
      </c>
      <c r="AV52" s="10">
        <v>0.20760968327522278</v>
      </c>
      <c r="AW52" s="5"/>
      <c r="AX52" s="5"/>
      <c r="AY52" s="5"/>
      <c r="AZ52" s="5"/>
      <c r="BA52" s="10">
        <v>1.5301991879823618E-5</v>
      </c>
      <c r="BB52" s="11">
        <f t="shared" si="21"/>
        <v>2.5809536878950325</v>
      </c>
      <c r="BC52" s="12">
        <f t="shared" si="9"/>
        <v>2.7060859618534598</v>
      </c>
      <c r="BD52" s="12">
        <f>(BC52-AV52)^2</f>
        <v>6.2423837146181569</v>
      </c>
      <c r="BF52" s="10">
        <v>1.5301991879823618E-5</v>
      </c>
      <c r="BG52" s="10">
        <v>0.27480992674827576</v>
      </c>
      <c r="BH52" s="5"/>
      <c r="BI52" s="5"/>
      <c r="BJ52" s="5"/>
      <c r="BK52" s="5"/>
      <c r="BL52" s="10">
        <v>1.5301991879823618E-5</v>
      </c>
      <c r="BM52" s="11">
        <f t="shared" si="11"/>
        <v>4.2974760240227017</v>
      </c>
      <c r="BN52" s="12">
        <f t="shared" si="12"/>
        <v>4.456592537923691</v>
      </c>
      <c r="BO52" s="12">
        <f>(BN52-BG52)^2</f>
        <v>17.487305807129076</v>
      </c>
      <c r="BP52" s="13"/>
      <c r="BQ52" s="10">
        <v>1.1685513891279697E-4</v>
      </c>
      <c r="BR52" s="10">
        <v>99.571533203125</v>
      </c>
      <c r="BS52" s="5"/>
      <c r="BT52" s="5"/>
      <c r="BU52" s="5"/>
      <c r="BV52" s="5"/>
      <c r="BW52" s="10">
        <v>1.1685513891279697E-4</v>
      </c>
      <c r="BX52" s="11">
        <f t="shared" si="23"/>
        <v>126.84582270032161</v>
      </c>
      <c r="BY52" s="12">
        <f t="shared" si="22"/>
        <v>130.72976266416913</v>
      </c>
      <c r="BZ52" s="12">
        <f>(BY52-BR52)^2</f>
        <v>970.83526314707831</v>
      </c>
      <c r="CA52" s="13"/>
      <c r="CB52" s="10">
        <v>2.9045779956504703E-4</v>
      </c>
      <c r="CC52" s="10">
        <v>609.14190673828125</v>
      </c>
      <c r="CD52" s="5"/>
      <c r="CE52" s="5"/>
      <c r="CF52" s="5"/>
      <c r="CG52" s="5"/>
      <c r="CH52" s="10">
        <v>2.9045779956504703E-4</v>
      </c>
      <c r="CI52" s="11">
        <f t="shared" si="15"/>
        <v>709.10257129764432</v>
      </c>
      <c r="CJ52" s="12">
        <f t="shared" si="16"/>
        <v>726.49581519106607</v>
      </c>
      <c r="CK52" s="12">
        <f>(CJ52-CC52)^2</f>
        <v>13771.939829144601</v>
      </c>
      <c r="CL52" s="13"/>
      <c r="CM52" s="13"/>
    </row>
    <row r="53" spans="2:91" x14ac:dyDescent="0.2">
      <c r="B53" s="10">
        <v>5.4356252076104283E-4</v>
      </c>
      <c r="C53" s="10">
        <v>26.763822555541992</v>
      </c>
      <c r="D53" s="5"/>
      <c r="E53" s="5"/>
      <c r="F53" s="5"/>
      <c r="G53" s="5"/>
      <c r="H53" s="10">
        <v>5.4356252076104283E-4</v>
      </c>
      <c r="I53" s="11">
        <f t="shared" si="18"/>
        <v>18.239563579508051</v>
      </c>
      <c r="J53" s="12">
        <f t="shared" si="19"/>
        <v>24.185181232034683</v>
      </c>
      <c r="K53" s="12">
        <f t="shared" si="0"/>
        <v>6.6493910752995271</v>
      </c>
      <c r="L53" s="13"/>
      <c r="M53" s="10">
        <v>5.4356252076104283E-4</v>
      </c>
      <c r="N53" s="10">
        <v>88.544944763183594</v>
      </c>
      <c r="O53" s="5"/>
      <c r="P53" s="5"/>
      <c r="Q53" s="5"/>
      <c r="R53" s="5"/>
      <c r="S53" s="10">
        <v>5.4356252076104283E-4</v>
      </c>
      <c r="T53" s="11">
        <f t="shared" si="1"/>
        <v>72.947766145822783</v>
      </c>
      <c r="U53" s="12">
        <f t="shared" si="2"/>
        <v>84.116199007277231</v>
      </c>
      <c r="V53" s="12">
        <f t="shared" si="3"/>
        <v>19.613788970458618</v>
      </c>
      <c r="X53" s="10">
        <v>5.4356252076104283E-4</v>
      </c>
      <c r="Y53" s="10">
        <v>201.12904357910156</v>
      </c>
      <c r="Z53" s="5"/>
      <c r="AA53" s="5"/>
      <c r="AB53" s="5"/>
      <c r="AC53" s="5"/>
      <c r="AD53" s="10">
        <v>5.4356252076104283E-4</v>
      </c>
      <c r="AE53" s="11">
        <f t="shared" si="4"/>
        <v>182.31699711304319</v>
      </c>
      <c r="AF53" s="12">
        <f t="shared" si="5"/>
        <v>200.0348036245208</v>
      </c>
      <c r="AG53" s="12">
        <f t="shared" ref="AG53:AG116" si="25">(AF53-Y53)^2</f>
        <v>1.1973610782008983</v>
      </c>
      <c r="AI53" s="10">
        <v>5.1175779663026333E-4</v>
      </c>
      <c r="AJ53" s="10">
        <v>350.50711059570312</v>
      </c>
      <c r="AK53" s="5"/>
      <c r="AL53" s="5"/>
      <c r="AM53" s="5"/>
      <c r="AN53" s="5"/>
      <c r="AO53" s="10">
        <v>5.1175779663026333E-4</v>
      </c>
      <c r="AP53" s="11">
        <f t="shared" si="6"/>
        <v>332.94431392669378</v>
      </c>
      <c r="AQ53" s="12">
        <f t="shared" si="7"/>
        <v>358.09788459666163</v>
      </c>
      <c r="AR53" s="12">
        <f t="shared" ref="AR53:AR116" si="26">(AQ53-AJ53)^2</f>
        <v>57.619849933627577</v>
      </c>
      <c r="AS53" s="13"/>
      <c r="AU53" s="10">
        <v>1.7031943571055308E-5</v>
      </c>
      <c r="AV53" s="10">
        <v>0.32136428356170654</v>
      </c>
      <c r="AW53" s="5"/>
      <c r="AX53" s="5"/>
      <c r="AY53" s="5"/>
      <c r="AZ53" s="5"/>
      <c r="BA53" s="10">
        <v>1.7031943571055308E-5</v>
      </c>
      <c r="BB53" s="11">
        <f t="shared" si="21"/>
        <v>3.0307811348836138</v>
      </c>
      <c r="BC53" s="12">
        <f t="shared" si="9"/>
        <v>3.1777223748822272</v>
      </c>
      <c r="BD53" s="12">
        <f t="shared" ref="BD53:BD116" si="27">(BC53-AV53)^2</f>
        <v>8.1587815458522073</v>
      </c>
      <c r="BF53" s="10">
        <v>1.7031943571055308E-5</v>
      </c>
      <c r="BG53" s="10">
        <v>0.42267781496047974</v>
      </c>
      <c r="BH53" s="5"/>
      <c r="BI53" s="5"/>
      <c r="BJ53" s="5"/>
      <c r="BK53" s="5"/>
      <c r="BL53" s="10">
        <v>1.7031943571055308E-5</v>
      </c>
      <c r="BM53" s="11">
        <f t="shared" si="11"/>
        <v>5.0464715125691786</v>
      </c>
      <c r="BN53" s="12">
        <f t="shared" si="12"/>
        <v>5.2333200138969476</v>
      </c>
      <c r="BO53" s="12">
        <f t="shared" ref="BO53:BO116" si="28">(BN53-BG53)^2</f>
        <v>23.142278366188293</v>
      </c>
      <c r="BP53" s="13"/>
      <c r="BQ53" s="10">
        <v>1.3685514568351209E-4</v>
      </c>
      <c r="BR53" s="10">
        <v>132.96427917480469</v>
      </c>
      <c r="BS53" s="5"/>
      <c r="BT53" s="5"/>
      <c r="BU53" s="5"/>
      <c r="BV53" s="5"/>
      <c r="BW53" s="10">
        <v>1.3685514568351209E-4</v>
      </c>
      <c r="BX53" s="11">
        <f t="shared" si="23"/>
        <v>160.76671674593794</v>
      </c>
      <c r="BY53" s="12">
        <f t="shared" si="22"/>
        <v>165.68929332539136</v>
      </c>
      <c r="BZ53" s="12">
        <f t="shared" ref="BZ53:BZ116" si="29">(BY53-BR53)^2</f>
        <v>1070.926551156098</v>
      </c>
      <c r="CA53" s="13"/>
      <c r="CB53" s="10">
        <v>3.1045780633576214E-4</v>
      </c>
      <c r="CC53" s="10">
        <v>694.133544921875</v>
      </c>
      <c r="CD53" s="5"/>
      <c r="CE53" s="5"/>
      <c r="CF53" s="5"/>
      <c r="CG53" s="5"/>
      <c r="CH53" s="10">
        <v>3.1045780633576214E-4</v>
      </c>
      <c r="CI53" s="11">
        <f t="shared" si="15"/>
        <v>783.58907533422951</v>
      </c>
      <c r="CJ53" s="12">
        <f t="shared" si="16"/>
        <v>802.80936369754477</v>
      </c>
      <c r="CK53" s="12">
        <f t="shared" ref="CK53:CK116" si="30">(CJ53-CC53)^2</f>
        <v>11810.433586562218</v>
      </c>
      <c r="CL53" s="13"/>
      <c r="CM53" s="13"/>
    </row>
    <row r="54" spans="2:91" x14ac:dyDescent="0.2">
      <c r="B54" s="10">
        <v>5.6356249842792749E-4</v>
      </c>
      <c r="C54" s="10">
        <v>28.158809661865234</v>
      </c>
      <c r="D54" s="5"/>
      <c r="E54" s="5"/>
      <c r="F54" s="5"/>
      <c r="G54" s="5"/>
      <c r="H54" s="10">
        <v>5.6356249842792749E-4</v>
      </c>
      <c r="I54" s="11">
        <f t="shared" si="18"/>
        <v>19.255434165100798</v>
      </c>
      <c r="J54" s="12">
        <f t="shared" si="19"/>
        <v>25.532198890311157</v>
      </c>
      <c r="K54" s="12">
        <f t="shared" si="0"/>
        <v>6.8990841452439033</v>
      </c>
      <c r="L54" s="13"/>
      <c r="M54" s="10">
        <v>5.6356249842792749E-4</v>
      </c>
      <c r="N54" s="10">
        <v>92.871322631835938</v>
      </c>
      <c r="O54" s="5"/>
      <c r="P54" s="5"/>
      <c r="Q54" s="5"/>
      <c r="R54" s="5"/>
      <c r="S54" s="10">
        <v>5.6356249842792749E-4</v>
      </c>
      <c r="T54" s="11">
        <f t="shared" si="1"/>
        <v>77.010664339039238</v>
      </c>
      <c r="U54" s="12">
        <f t="shared" si="2"/>
        <v>88.801134146808877</v>
      </c>
      <c r="V54" s="12">
        <f t="shared" si="3"/>
        <v>16.566434303646876</v>
      </c>
      <c r="X54" s="10">
        <v>5.6356249842792749E-4</v>
      </c>
      <c r="Y54" s="10">
        <v>211.02586364746094</v>
      </c>
      <c r="Z54" s="5"/>
      <c r="AA54" s="5"/>
      <c r="AB54" s="5"/>
      <c r="AC54" s="5"/>
      <c r="AD54" s="10">
        <v>5.6356249842792749E-4</v>
      </c>
      <c r="AE54" s="11">
        <f t="shared" si="4"/>
        <v>192.47132310957201</v>
      </c>
      <c r="AF54" s="12">
        <f t="shared" si="5"/>
        <v>211.17594042920163</v>
      </c>
      <c r="AG54" s="12">
        <f t="shared" si="25"/>
        <v>2.2523040417643855E-2</v>
      </c>
      <c r="AI54" s="10">
        <v>5.317578325048089E-4</v>
      </c>
      <c r="AJ54" s="10">
        <v>369.45870971679688</v>
      </c>
      <c r="AK54" s="5"/>
      <c r="AL54" s="5"/>
      <c r="AM54" s="5"/>
      <c r="AN54" s="5"/>
      <c r="AO54" s="10">
        <v>5.317578325048089E-4</v>
      </c>
      <c r="AP54" s="11">
        <f t="shared" si="6"/>
        <v>352.6515068346892</v>
      </c>
      <c r="AQ54" s="12">
        <f t="shared" si="7"/>
        <v>379.29393389529992</v>
      </c>
      <c r="AR54" s="12">
        <f t="shared" si="26"/>
        <v>96.731634641410807</v>
      </c>
      <c r="AS54" s="13"/>
      <c r="AU54" s="10">
        <v>1.9626870198408142E-5</v>
      </c>
      <c r="AV54" s="10">
        <v>0.50098872184753418</v>
      </c>
      <c r="AW54" s="5"/>
      <c r="AX54" s="5"/>
      <c r="AY54" s="5"/>
      <c r="AZ54" s="5"/>
      <c r="BA54" s="10">
        <v>1.9626870198408142E-5</v>
      </c>
      <c r="BB54" s="11">
        <f t="shared" si="21"/>
        <v>3.7491674375241133</v>
      </c>
      <c r="BC54" s="12">
        <f t="shared" si="9"/>
        <v>3.9309381717719272</v>
      </c>
      <c r="BD54" s="12">
        <f t="shared" si="27"/>
        <v>11.764553229036647</v>
      </c>
      <c r="BF54" s="10">
        <v>1.9626870198408142E-5</v>
      </c>
      <c r="BG54" s="10">
        <v>0.65316516160964966</v>
      </c>
      <c r="BH54" s="5"/>
      <c r="BI54" s="5"/>
      <c r="BJ54" s="5"/>
      <c r="BK54" s="5"/>
      <c r="BL54" s="10">
        <v>1.9626870198408142E-5</v>
      </c>
      <c r="BM54" s="11">
        <f t="shared" si="11"/>
        <v>6.2426370718596873</v>
      </c>
      <c r="BN54" s="12">
        <f t="shared" si="12"/>
        <v>6.4737742888844831</v>
      </c>
      <c r="BO54" s="12">
        <f t="shared" si="28"/>
        <v>33.879490612515099</v>
      </c>
      <c r="BP54" s="13"/>
      <c r="BQ54" s="10">
        <v>1.5685513790231198E-4</v>
      </c>
      <c r="BR54" s="10">
        <v>170.35360717773438</v>
      </c>
      <c r="BS54" s="5"/>
      <c r="BT54" s="5"/>
      <c r="BU54" s="5"/>
      <c r="BV54" s="5"/>
      <c r="BW54" s="10">
        <v>1.5685513790231198E-4</v>
      </c>
      <c r="BX54" s="11">
        <f t="shared" si="23"/>
        <v>197.26615010908881</v>
      </c>
      <c r="BY54" s="12">
        <f t="shared" si="22"/>
        <v>203.30631656954168</v>
      </c>
      <c r="BZ54" s="12">
        <f t="shared" si="29"/>
        <v>1085.8810562609053</v>
      </c>
      <c r="CA54" s="13"/>
      <c r="CB54" s="10">
        <v>3.3045781310647726E-4</v>
      </c>
      <c r="CC54" s="10">
        <v>770.88897705078125</v>
      </c>
      <c r="CD54" s="5"/>
      <c r="CE54" s="5"/>
      <c r="CF54" s="5"/>
      <c r="CG54" s="5"/>
      <c r="CH54" s="10">
        <v>3.3045781310647726E-4</v>
      </c>
      <c r="CI54" s="11">
        <f t="shared" si="15"/>
        <v>860.51517317228149</v>
      </c>
      <c r="CJ54" s="12">
        <f t="shared" si="16"/>
        <v>881.62234565592644</v>
      </c>
      <c r="CK54" s="12">
        <f t="shared" si="30"/>
        <v>12261.878922642954</v>
      </c>
      <c r="CL54" s="13"/>
      <c r="CM54" s="13"/>
    </row>
    <row r="55" spans="2:91" x14ac:dyDescent="0.2">
      <c r="B55" s="10">
        <v>5.8356247609481215E-4</v>
      </c>
      <c r="C55" s="10">
        <v>29.564966201782227</v>
      </c>
      <c r="D55" s="5"/>
      <c r="E55" s="5"/>
      <c r="F55" s="5"/>
      <c r="G55" s="5"/>
      <c r="H55" s="10">
        <v>5.8356247609481215E-4</v>
      </c>
      <c r="I55" s="11">
        <f t="shared" si="18"/>
        <v>20.289494370642871</v>
      </c>
      <c r="J55" s="12">
        <f t="shared" si="19"/>
        <v>26.903335505880584</v>
      </c>
      <c r="K55" s="12">
        <f t="shared" si="0"/>
        <v>7.0842779613658626</v>
      </c>
      <c r="L55" s="13"/>
      <c r="M55" s="10">
        <v>5.8356247609481215E-4</v>
      </c>
      <c r="N55" s="10">
        <v>97.221023559570312</v>
      </c>
      <c r="O55" s="5"/>
      <c r="P55" s="5"/>
      <c r="Q55" s="5"/>
      <c r="R55" s="5"/>
      <c r="S55" s="10">
        <v>5.8356247609481215E-4</v>
      </c>
      <c r="T55" s="11">
        <f t="shared" si="1"/>
        <v>81.14631055259953</v>
      </c>
      <c r="U55" s="12">
        <f t="shared" si="2"/>
        <v>93.569955158107945</v>
      </c>
      <c r="V55" s="12">
        <f t="shared" si="3"/>
        <v>13.330300472156969</v>
      </c>
      <c r="X55" s="10">
        <v>5.8356247609481215E-4</v>
      </c>
      <c r="Y55" s="10">
        <v>220.94548034667969</v>
      </c>
      <c r="Z55" s="5"/>
      <c r="AA55" s="5"/>
      <c r="AB55" s="5"/>
      <c r="AC55" s="5"/>
      <c r="AD55" s="10">
        <v>5.8356247609481215E-4</v>
      </c>
      <c r="AE55" s="11">
        <f t="shared" si="4"/>
        <v>202.80746688224067</v>
      </c>
      <c r="AF55" s="12">
        <f t="shared" si="5"/>
        <v>222.51656430158039</v>
      </c>
      <c r="AG55" s="12">
        <f t="shared" si="25"/>
        <v>2.4683047933464262</v>
      </c>
      <c r="AI55" s="10">
        <v>5.5175781017169356E-4</v>
      </c>
      <c r="AJ55" s="10">
        <v>389.35421752929688</v>
      </c>
      <c r="AK55" s="5"/>
      <c r="AL55" s="5"/>
      <c r="AM55" s="5"/>
      <c r="AN55" s="5"/>
      <c r="AO55" s="10">
        <v>5.5175781017169356E-4</v>
      </c>
      <c r="AP55" s="11">
        <f t="shared" si="6"/>
        <v>372.73281955956747</v>
      </c>
      <c r="AQ55" s="12">
        <f t="shared" si="7"/>
        <v>400.89236734470319</v>
      </c>
      <c r="AR55" s="12">
        <f t="shared" si="26"/>
        <v>133.12890116276074</v>
      </c>
      <c r="AS55" s="13"/>
      <c r="AU55" s="10">
        <v>2.3519260139437392E-5</v>
      </c>
      <c r="AV55" s="10">
        <v>0.78965842723846436</v>
      </c>
      <c r="AW55" s="5"/>
      <c r="AX55" s="5"/>
      <c r="AY55" s="5"/>
      <c r="AZ55" s="5"/>
      <c r="BA55" s="10">
        <v>2.3519260139437392E-5</v>
      </c>
      <c r="BB55" s="11">
        <f t="shared" si="21"/>
        <v>4.9180591142434347</v>
      </c>
      <c r="BC55" s="12">
        <f t="shared" si="9"/>
        <v>5.1565011766925144</v>
      </c>
      <c r="BD55" s="12">
        <f t="shared" si="27"/>
        <v>19.069315598459408</v>
      </c>
      <c r="BF55" s="10">
        <v>2.3519260139437392E-5</v>
      </c>
      <c r="BG55" s="10">
        <v>1.0171581506729126</v>
      </c>
      <c r="BH55" s="5"/>
      <c r="BI55" s="5"/>
      <c r="BJ55" s="5"/>
      <c r="BK55" s="5"/>
      <c r="BL55" s="10">
        <v>2.3519260139437392E-5</v>
      </c>
      <c r="BM55" s="11">
        <f t="shared" si="11"/>
        <v>8.1889269177181205</v>
      </c>
      <c r="BN55" s="12">
        <f t="shared" si="12"/>
        <v>8.492126632260705</v>
      </c>
      <c r="BO55" s="12">
        <f t="shared" si="28"/>
        <v>55.875153800730907</v>
      </c>
      <c r="BP55" s="13"/>
      <c r="BQ55" s="10">
        <v>1.768551446730271E-4</v>
      </c>
      <c r="BR55" s="10">
        <v>208.0296630859375</v>
      </c>
      <c r="BS55" s="5"/>
      <c r="BT55" s="5"/>
      <c r="BU55" s="5"/>
      <c r="BV55" s="5"/>
      <c r="BW55" s="10">
        <v>1.768551446730271E-4</v>
      </c>
      <c r="BX55" s="11">
        <f t="shared" si="23"/>
        <v>236.17340570060966</v>
      </c>
      <c r="BY55" s="12">
        <f t="shared" si="22"/>
        <v>243.40488805667977</v>
      </c>
      <c r="BZ55" s="12">
        <f t="shared" si="29"/>
        <v>1251.4065417306272</v>
      </c>
      <c r="CA55" s="13"/>
      <c r="CB55" s="10">
        <v>3.5045781987719238E-4</v>
      </c>
      <c r="CC55" s="10">
        <v>851.3607177734375</v>
      </c>
      <c r="CD55" s="5"/>
      <c r="CE55" s="5"/>
      <c r="CF55" s="5"/>
      <c r="CG55" s="5"/>
      <c r="CH55" s="10">
        <v>3.5045781987719238E-4</v>
      </c>
      <c r="CI55" s="11">
        <f t="shared" si="15"/>
        <v>939.80581583644755</v>
      </c>
      <c r="CJ55" s="12">
        <f t="shared" si="16"/>
        <v>962.85787124979367</v>
      </c>
      <c r="CK55" s="12">
        <f t="shared" si="30"/>
        <v>12431.615233330123</v>
      </c>
      <c r="CL55" s="13"/>
      <c r="CM55" s="13"/>
    </row>
    <row r="56" spans="2:91" x14ac:dyDescent="0.2">
      <c r="B56" s="10">
        <v>6.0356251196935773E-4</v>
      </c>
      <c r="C56" s="10">
        <v>30.980978012084961</v>
      </c>
      <c r="D56" s="5"/>
      <c r="E56" s="5"/>
      <c r="F56" s="5"/>
      <c r="G56" s="5"/>
      <c r="H56" s="10">
        <v>6.0356251196935773E-4</v>
      </c>
      <c r="I56" s="11">
        <f t="shared" si="18"/>
        <v>21.3414327718463</v>
      </c>
      <c r="J56" s="12">
        <f t="shared" si="19"/>
        <v>28.298178138333963</v>
      </c>
      <c r="K56" s="12">
        <f t="shared" si="0"/>
        <v>7.1974151625983707</v>
      </c>
      <c r="L56" s="13"/>
      <c r="M56" s="10">
        <v>6.0356251196935773E-4</v>
      </c>
      <c r="N56" s="10">
        <v>101.58738708496094</v>
      </c>
      <c r="O56" s="5"/>
      <c r="P56" s="5"/>
      <c r="Q56" s="5"/>
      <c r="R56" s="5"/>
      <c r="S56" s="10">
        <v>6.0356251196935773E-4</v>
      </c>
      <c r="T56" s="11">
        <f t="shared" si="1"/>
        <v>85.353459268427969</v>
      </c>
      <c r="U56" s="12">
        <f t="shared" si="2"/>
        <v>98.42122583206401</v>
      </c>
      <c r="V56" s="12">
        <f t="shared" si="3"/>
        <v>10.024577079345839</v>
      </c>
      <c r="X56" s="10">
        <v>6.0356251196935773E-4</v>
      </c>
      <c r="Y56" s="10">
        <v>230.90791320800781</v>
      </c>
      <c r="Z56" s="5"/>
      <c r="AA56" s="5"/>
      <c r="AB56" s="5"/>
      <c r="AC56" s="5"/>
      <c r="AD56" s="10">
        <v>6.0356251196935773E-4</v>
      </c>
      <c r="AE56" s="11">
        <f t="shared" si="4"/>
        <v>213.32231553085501</v>
      </c>
      <c r="AF56" s="12">
        <f t="shared" si="5"/>
        <v>234.05325982571182</v>
      </c>
      <c r="AG56" s="12">
        <f t="shared" si="25"/>
        <v>9.8932053455020377</v>
      </c>
      <c r="AI56" s="10">
        <v>5.7175778783857822E-4</v>
      </c>
      <c r="AJ56" s="10">
        <v>409.54409790039062</v>
      </c>
      <c r="AK56" s="5"/>
      <c r="AL56" s="5"/>
      <c r="AM56" s="5"/>
      <c r="AN56" s="5"/>
      <c r="AO56" s="10">
        <v>5.7175778783857822E-4</v>
      </c>
      <c r="AP56" s="11">
        <f t="shared" si="6"/>
        <v>393.18146246864546</v>
      </c>
      <c r="AQ56" s="12">
        <f t="shared" si="7"/>
        <v>422.8858823630303</v>
      </c>
      <c r="AR56" s="12">
        <f t="shared" si="26"/>
        <v>178.00321264753359</v>
      </c>
      <c r="AS56" s="13"/>
      <c r="AU56" s="10">
        <v>2.9357845050981268E-5</v>
      </c>
      <c r="AV56" s="10">
        <v>1.2630488872528076</v>
      </c>
      <c r="AW56" s="5"/>
      <c r="AX56" s="5"/>
      <c r="AY56" s="5"/>
      <c r="AZ56" s="5"/>
      <c r="BA56" s="10">
        <v>2.9357845050981268E-5</v>
      </c>
      <c r="BB56" s="11">
        <f t="shared" si="21"/>
        <v>6.8587428730632762</v>
      </c>
      <c r="BC56" s="12">
        <f t="shared" si="9"/>
        <v>7.1912750282227647</v>
      </c>
      <c r="BD56" s="12">
        <f t="shared" si="27"/>
        <v>35.143865178479551</v>
      </c>
      <c r="BF56" s="10">
        <v>2.9357845050981268E-5</v>
      </c>
      <c r="BG56" s="10">
        <v>1.5997680425643921</v>
      </c>
      <c r="BH56" s="5"/>
      <c r="BI56" s="5"/>
      <c r="BJ56" s="5"/>
      <c r="BK56" s="5"/>
      <c r="BL56" s="10">
        <v>2.9357845050981268E-5</v>
      </c>
      <c r="BM56" s="11">
        <f t="shared" si="11"/>
        <v>11.420306838580039</v>
      </c>
      <c r="BN56" s="12">
        <f t="shared" si="12"/>
        <v>11.843150247519763</v>
      </c>
      <c r="BO56" s="12">
        <f t="shared" si="28"/>
        <v>104.92687899679635</v>
      </c>
      <c r="BP56" s="13"/>
      <c r="BQ56" s="10">
        <v>1.9685513689182699E-4</v>
      </c>
      <c r="BR56" s="10">
        <v>245.63250732421875</v>
      </c>
      <c r="BS56" s="5"/>
      <c r="BT56" s="5"/>
      <c r="BU56" s="5"/>
      <c r="BV56" s="5"/>
      <c r="BW56" s="10">
        <v>1.9685513689182699E-4</v>
      </c>
      <c r="BX56" s="11">
        <f t="shared" si="23"/>
        <v>277.34770317785518</v>
      </c>
      <c r="BY56" s="12">
        <f t="shared" si="22"/>
        <v>285.83991683788815</v>
      </c>
      <c r="BZ56" s="12">
        <f t="shared" si="29"/>
        <v>1616.6357797999128</v>
      </c>
      <c r="CA56" s="13"/>
      <c r="CB56" s="10">
        <v>3.7045779754407704E-4</v>
      </c>
      <c r="CC56" s="10">
        <v>933.88409423828125</v>
      </c>
      <c r="CD56" s="5"/>
      <c r="CE56" s="5"/>
      <c r="CF56" s="5"/>
      <c r="CG56" s="5"/>
      <c r="CH56" s="10">
        <v>3.7045779754407704E-4</v>
      </c>
      <c r="CI56" s="11">
        <f t="shared" si="15"/>
        <v>1021.3923632945265</v>
      </c>
      <c r="CJ56" s="12">
        <f t="shared" si="16"/>
        <v>1046.4456168078368</v>
      </c>
      <c r="CK56" s="12">
        <f t="shared" si="30"/>
        <v>12670.096363176566</v>
      </c>
      <c r="CL56" s="13"/>
      <c r="CM56" s="13"/>
    </row>
    <row r="57" spans="2:91" x14ac:dyDescent="0.2">
      <c r="B57" s="10">
        <v>6.2356248963624239E-4</v>
      </c>
      <c r="C57" s="10">
        <v>32.406471252441406</v>
      </c>
      <c r="D57" s="5"/>
      <c r="E57" s="5"/>
      <c r="F57" s="5"/>
      <c r="G57" s="5"/>
      <c r="H57" s="10">
        <v>6.2356248963624239E-4</v>
      </c>
      <c r="I57" s="11">
        <f t="shared" si="18"/>
        <v>22.410944506131802</v>
      </c>
      <c r="J57" s="12">
        <f t="shared" si="19"/>
        <v>29.716322547915293</v>
      </c>
      <c r="K57" s="12">
        <f t="shared" si="0"/>
        <v>7.2369000524635227</v>
      </c>
      <c r="L57" s="13"/>
      <c r="M57" s="10">
        <v>6.2356248963624239E-4</v>
      </c>
      <c r="N57" s="10">
        <v>106.10903930664062</v>
      </c>
      <c r="O57" s="5"/>
      <c r="P57" s="5"/>
      <c r="Q57" s="5"/>
      <c r="R57" s="5"/>
      <c r="S57" s="10">
        <v>6.2356248963624239E-4</v>
      </c>
      <c r="T57" s="11">
        <f t="shared" si="1"/>
        <v>89.630891211510473</v>
      </c>
      <c r="U57" s="12">
        <f t="shared" si="2"/>
        <v>103.35354022048776</v>
      </c>
      <c r="V57" s="12">
        <f t="shared" si="3"/>
        <v>7.5927752137892828</v>
      </c>
      <c r="X57" s="10">
        <v>6.2356248963624239E-4</v>
      </c>
      <c r="Y57" s="10">
        <v>241.34857177734375</v>
      </c>
      <c r="Z57" s="5"/>
      <c r="AA57" s="5"/>
      <c r="AB57" s="5"/>
      <c r="AC57" s="5"/>
      <c r="AD57" s="10">
        <v>6.2356248963624239E-4</v>
      </c>
      <c r="AE57" s="11">
        <f t="shared" si="4"/>
        <v>224.01282174401709</v>
      </c>
      <c r="AF57" s="12">
        <f t="shared" si="5"/>
        <v>245.78268354845264</v>
      </c>
      <c r="AG57" s="12">
        <f t="shared" si="25"/>
        <v>19.661347198686403</v>
      </c>
      <c r="AI57" s="10">
        <v>5.917578237131238E-4</v>
      </c>
      <c r="AJ57" s="10">
        <v>430.49197387695312</v>
      </c>
      <c r="AK57" s="5"/>
      <c r="AL57" s="5"/>
      <c r="AM57" s="5"/>
      <c r="AN57" s="5"/>
      <c r="AO57" s="10">
        <v>5.917578237131238E-4</v>
      </c>
      <c r="AP57" s="11">
        <f t="shared" si="6"/>
        <v>413.99101284960852</v>
      </c>
      <c r="AQ57" s="12">
        <f t="shared" si="7"/>
        <v>445.26757100923209</v>
      </c>
      <c r="AR57" s="12">
        <f t="shared" si="26"/>
        <v>218.31827061541026</v>
      </c>
      <c r="AS57" s="13"/>
      <c r="AU57" s="10">
        <v>3.8115722418297082E-5</v>
      </c>
      <c r="AV57" s="10">
        <v>2.2051796913146973</v>
      </c>
      <c r="AW57" s="5"/>
      <c r="AX57" s="5"/>
      <c r="AY57" s="5"/>
      <c r="AZ57" s="5"/>
      <c r="BA57" s="10">
        <v>3.8115722418297082E-5</v>
      </c>
      <c r="BB57" s="11">
        <f t="shared" si="21"/>
        <v>10.146458752609359</v>
      </c>
      <c r="BC57" s="12">
        <f t="shared" si="9"/>
        <v>10.638389104670381</v>
      </c>
      <c r="BD57" s="12">
        <f t="shared" si="27"/>
        <v>71.119021009510917</v>
      </c>
      <c r="BF57" s="10">
        <v>3.8115722418297082E-5</v>
      </c>
      <c r="BG57" s="10">
        <v>3.7801964282989502</v>
      </c>
      <c r="BH57" s="5"/>
      <c r="BI57" s="5"/>
      <c r="BJ57" s="5"/>
      <c r="BK57" s="5"/>
      <c r="BL57" s="10">
        <v>3.8115722418297082E-5</v>
      </c>
      <c r="BM57" s="11">
        <f t="shared" si="11"/>
        <v>16.894593429778499</v>
      </c>
      <c r="BN57" s="12">
        <f t="shared" si="12"/>
        <v>17.520125438635315</v>
      </c>
      <c r="BO57" s="12">
        <f t="shared" si="28"/>
        <v>188.78564920908283</v>
      </c>
      <c r="BP57" s="13"/>
      <c r="BQ57" s="10">
        <v>2.168551436625421E-4</v>
      </c>
      <c r="BR57" s="10">
        <v>283.39642333984375</v>
      </c>
      <c r="BS57" s="5"/>
      <c r="BT57" s="5"/>
      <c r="BU57" s="5"/>
      <c r="BV57" s="5"/>
      <c r="BW57" s="10">
        <v>2.168551436625421E-4</v>
      </c>
      <c r="BX57" s="11">
        <f t="shared" si="23"/>
        <v>320.67052086394693</v>
      </c>
      <c r="BY57" s="12">
        <f t="shared" si="22"/>
        <v>330.48925217647701</v>
      </c>
      <c r="BZ57" s="12">
        <f t="shared" si="29"/>
        <v>2217.7345278364369</v>
      </c>
      <c r="CA57" s="13"/>
      <c r="CB57" s="10">
        <v>3.9045780431479216E-4</v>
      </c>
      <c r="CC57" s="10">
        <v>1017.4791259765625</v>
      </c>
      <c r="CD57" s="5"/>
      <c r="CE57" s="5"/>
      <c r="CF57" s="5"/>
      <c r="CG57" s="5"/>
      <c r="CH57" s="10">
        <v>3.9045780431479216E-4</v>
      </c>
      <c r="CI57" s="11">
        <f t="shared" si="15"/>
        <v>1105.2121672905628</v>
      </c>
      <c r="CJ57" s="12">
        <f t="shared" si="16"/>
        <v>1132.321397404457</v>
      </c>
      <c r="CK57" s="12">
        <f t="shared" si="30"/>
        <v>13188.747306718195</v>
      </c>
      <c r="CL57" s="13"/>
      <c r="CM57" s="13"/>
    </row>
    <row r="58" spans="2:91" x14ac:dyDescent="0.2">
      <c r="B58" s="10">
        <v>6.4356252551078796E-4</v>
      </c>
      <c r="C58" s="10">
        <v>33.841896057128906</v>
      </c>
      <c r="D58" s="5"/>
      <c r="E58" s="5"/>
      <c r="F58" s="5"/>
      <c r="G58" s="5"/>
      <c r="H58" s="10">
        <v>6.4356252551078796E-4</v>
      </c>
      <c r="I58" s="11">
        <f t="shared" si="18"/>
        <v>23.497751555110433</v>
      </c>
      <c r="J58" s="12">
        <f t="shared" si="19"/>
        <v>31.157400089558422</v>
      </c>
      <c r="K58" s="12">
        <f t="shared" si="0"/>
        <v>7.2065185999021901</v>
      </c>
      <c r="L58" s="13"/>
      <c r="M58" s="10">
        <v>6.4356252551078796E-4</v>
      </c>
      <c r="N58" s="10">
        <v>110.72335815429688</v>
      </c>
      <c r="O58" s="5"/>
      <c r="P58" s="5"/>
      <c r="Q58" s="5"/>
      <c r="R58" s="5"/>
      <c r="S58" s="10">
        <v>6.4356252551078796E-4</v>
      </c>
      <c r="T58" s="11">
        <f t="shared" si="1"/>
        <v>93.977494468158312</v>
      </c>
      <c r="U58" s="12">
        <f t="shared" si="2"/>
        <v>108.36561617372523</v>
      </c>
      <c r="V58" s="12">
        <f t="shared" si="3"/>
        <v>5.5589472469499075</v>
      </c>
      <c r="X58" s="10">
        <v>6.4356252551078796E-4</v>
      </c>
      <c r="Y58" s="10">
        <v>252.15144348144531</v>
      </c>
      <c r="Z58" s="5"/>
      <c r="AA58" s="5"/>
      <c r="AB58" s="5"/>
      <c r="AC58" s="5"/>
      <c r="AD58" s="10">
        <v>6.4356252551078796E-4</v>
      </c>
      <c r="AE58" s="11">
        <f t="shared" si="4"/>
        <v>234.87620653649557</v>
      </c>
      <c r="AF58" s="12">
        <f t="shared" si="5"/>
        <v>257.7017864191173</v>
      </c>
      <c r="AG58" s="12">
        <f t="shared" si="25"/>
        <v>30.806306725765282</v>
      </c>
      <c r="AI58" s="10">
        <v>6.1175780138000846E-4</v>
      </c>
      <c r="AJ58" s="10">
        <v>452.29727172851562</v>
      </c>
      <c r="AK58" s="5"/>
      <c r="AL58" s="5"/>
      <c r="AM58" s="5"/>
      <c r="AN58" s="5"/>
      <c r="AO58" s="10">
        <v>6.1175780138000846E-4</v>
      </c>
      <c r="AP58" s="11">
        <f t="shared" si="6"/>
        <v>435.15519747772578</v>
      </c>
      <c r="AQ58" s="12">
        <f t="shared" si="7"/>
        <v>468.03068612346306</v>
      </c>
      <c r="AR58" s="12">
        <f t="shared" si="26"/>
        <v>247.54032852313904</v>
      </c>
      <c r="AS58" s="13"/>
      <c r="AU58" s="10">
        <v>5.1252540288260207E-5</v>
      </c>
      <c r="AV58" s="10">
        <v>7.4930944442749023</v>
      </c>
      <c r="AW58" s="5"/>
      <c r="AX58" s="5"/>
      <c r="AY58" s="5"/>
      <c r="AZ58" s="5"/>
      <c r="BA58" s="10">
        <v>5.1252540288260207E-5</v>
      </c>
      <c r="BB58" s="11">
        <f t="shared" si="21"/>
        <v>15.820906157985323</v>
      </c>
      <c r="BC58" s="12">
        <f t="shared" si="9"/>
        <v>16.587950515625927</v>
      </c>
      <c r="BD58" s="12">
        <f t="shared" si="27"/>
        <v>82.716406958590596</v>
      </c>
      <c r="BF58" s="10">
        <v>4.4684133172268048E-5</v>
      </c>
      <c r="BG58" s="10">
        <v>8.0040159225463867</v>
      </c>
      <c r="BH58" s="5"/>
      <c r="BI58" s="5"/>
      <c r="BJ58" s="5"/>
      <c r="BK58" s="5"/>
      <c r="BL58" s="10">
        <v>4.4684133172268048E-5</v>
      </c>
      <c r="BM58" s="11">
        <f t="shared" si="11"/>
        <v>21.444776180561007</v>
      </c>
      <c r="BN58" s="12">
        <f t="shared" si="12"/>
        <v>22.23878131477553</v>
      </c>
      <c r="BO58" s="12">
        <f t="shared" si="28"/>
        <v>202.62854577180451</v>
      </c>
      <c r="BP58" s="13"/>
      <c r="BQ58" s="10">
        <v>2.3685513588134199E-4</v>
      </c>
      <c r="BR58" s="10">
        <v>321.63674926757812</v>
      </c>
      <c r="BS58" s="5"/>
      <c r="BT58" s="5"/>
      <c r="BU58" s="5"/>
      <c r="BV58" s="5"/>
      <c r="BW58" s="10">
        <v>2.3685513588134199E-4</v>
      </c>
      <c r="BX58" s="11">
        <f t="shared" si="23"/>
        <v>366.04009121908774</v>
      </c>
      <c r="BY58" s="12">
        <f t="shared" si="22"/>
        <v>377.24801047406373</v>
      </c>
      <c r="BZ58" s="12">
        <f t="shared" si="29"/>
        <v>3092.6123729759711</v>
      </c>
      <c r="CA58" s="13"/>
      <c r="CB58" s="10">
        <v>4.1045781108550727E-4</v>
      </c>
      <c r="CC58" s="10">
        <v>1101.792724609375</v>
      </c>
      <c r="CD58" s="5"/>
      <c r="CE58" s="5"/>
      <c r="CF58" s="5"/>
      <c r="CG58" s="5"/>
      <c r="CH58" s="10">
        <v>4.1045781108550727E-4</v>
      </c>
      <c r="CI58" s="11">
        <f t="shared" si="15"/>
        <v>1191.2071265134241</v>
      </c>
      <c r="CJ58" s="12">
        <f t="shared" si="16"/>
        <v>1220.4256865887526</v>
      </c>
      <c r="CK58" s="12">
        <f t="shared" si="30"/>
        <v>14073.779668000443</v>
      </c>
      <c r="CL58" s="13"/>
      <c r="CM58" s="13"/>
    </row>
    <row r="59" spans="2:91" x14ac:dyDescent="0.2">
      <c r="B59" s="10">
        <v>6.6356250317767262E-4</v>
      </c>
      <c r="C59" s="10">
        <v>35.286411285400391</v>
      </c>
      <c r="D59" s="5"/>
      <c r="E59" s="5"/>
      <c r="F59" s="5"/>
      <c r="G59" s="5"/>
      <c r="H59" s="10">
        <v>6.6356250317767262E-4</v>
      </c>
      <c r="I59" s="11">
        <f t="shared" si="18"/>
        <v>24.60157671094418</v>
      </c>
      <c r="J59" s="12">
        <f t="shared" si="19"/>
        <v>32.62104319296639</v>
      </c>
      <c r="K59" s="12">
        <f t="shared" si="0"/>
        <v>7.1041870681652641</v>
      </c>
      <c r="L59" s="13"/>
      <c r="M59" s="10">
        <v>6.6356250317767262E-4</v>
      </c>
      <c r="N59" s="10">
        <v>115.35504150390625</v>
      </c>
      <c r="O59" s="5"/>
      <c r="P59" s="5"/>
      <c r="Q59" s="5"/>
      <c r="R59" s="5"/>
      <c r="S59" s="10">
        <v>6.6356250317767262E-4</v>
      </c>
      <c r="T59" s="11">
        <f t="shared" si="1"/>
        <v>98.39216036642037</v>
      </c>
      <c r="U59" s="12">
        <f t="shared" si="2"/>
        <v>113.4561752801759</v>
      </c>
      <c r="V59" s="12">
        <f t="shared" si="3"/>
        <v>3.6056929356239653</v>
      </c>
      <c r="X59" s="10">
        <v>6.6356250317767262E-4</v>
      </c>
      <c r="Y59" s="10">
        <v>263.24465942382812</v>
      </c>
      <c r="Z59" s="5"/>
      <c r="AA59" s="5"/>
      <c r="AB59" s="5"/>
      <c r="AC59" s="5"/>
      <c r="AD59" s="10">
        <v>6.6356250317767262E-4</v>
      </c>
      <c r="AE59" s="11">
        <f t="shared" si="4"/>
        <v>245.90969902507373</v>
      </c>
      <c r="AF59" s="12">
        <f t="shared" si="5"/>
        <v>269.80752827639947</v>
      </c>
      <c r="AG59" s="12">
        <f t="shared" si="25"/>
        <v>43.071247576051078</v>
      </c>
      <c r="AI59" s="10">
        <v>6.3175783725455403E-4</v>
      </c>
      <c r="AJ59" s="10">
        <v>474.83999633789062</v>
      </c>
      <c r="AK59" s="5"/>
      <c r="AL59" s="5"/>
      <c r="AM59" s="5"/>
      <c r="AN59" s="5"/>
      <c r="AO59" s="10">
        <v>6.3175783725455403E-4</v>
      </c>
      <c r="AP59" s="11">
        <f t="shared" si="6"/>
        <v>456.66829178056389</v>
      </c>
      <c r="AQ59" s="12">
        <f t="shared" si="7"/>
        <v>491.16907064824278</v>
      </c>
      <c r="AR59" s="12">
        <f t="shared" si="26"/>
        <v>266.63866783300273</v>
      </c>
      <c r="AS59" s="13"/>
      <c r="AU59" s="10">
        <v>5.6178847444243729E-5</v>
      </c>
      <c r="AV59" s="10">
        <v>9.4658699035644531</v>
      </c>
      <c r="AW59" s="5"/>
      <c r="AX59" s="5"/>
      <c r="AY59" s="5"/>
      <c r="AZ59" s="5"/>
      <c r="BA59" s="10">
        <v>5.6178847444243729E-5</v>
      </c>
      <c r="BB59" s="11">
        <f t="shared" si="21"/>
        <v>18.155888147911721</v>
      </c>
      <c r="BC59" s="12">
        <f t="shared" si="9"/>
        <v>19.03613934356024</v>
      </c>
      <c r="BD59" s="12">
        <f t="shared" si="27"/>
        <v>91.590057154117275</v>
      </c>
      <c r="BF59" s="10">
        <v>5.4536743846256286E-5</v>
      </c>
      <c r="BG59" s="10">
        <v>14.314821243286133</v>
      </c>
      <c r="BH59" s="5"/>
      <c r="BI59" s="5"/>
      <c r="BJ59" s="5"/>
      <c r="BK59" s="5"/>
      <c r="BL59" s="10">
        <v>5.4536743846256286E-5</v>
      </c>
      <c r="BM59" s="11">
        <f t="shared" si="11"/>
        <v>28.915141268733702</v>
      </c>
      <c r="BN59" s="12">
        <f t="shared" si="12"/>
        <v>29.98574095373877</v>
      </c>
      <c r="BO59" s="12">
        <f t="shared" si="28"/>
        <v>245.57772457145296</v>
      </c>
      <c r="BP59" s="13"/>
      <c r="BQ59" s="10">
        <v>2.5685512810014188E-4</v>
      </c>
      <c r="BR59" s="10">
        <v>361.13186645507812</v>
      </c>
      <c r="BS59" s="5"/>
      <c r="BT59" s="5"/>
      <c r="BU59" s="5"/>
      <c r="BV59" s="5"/>
      <c r="BW59" s="10">
        <v>2.5685512810014188E-4</v>
      </c>
      <c r="BX59" s="11">
        <f t="shared" si="23"/>
        <v>413.36795539771396</v>
      </c>
      <c r="BY59" s="12">
        <f t="shared" si="22"/>
        <v>426.02502433041479</v>
      </c>
      <c r="BZ59" s="12">
        <f t="shared" si="29"/>
        <v>4211.1219390333699</v>
      </c>
      <c r="CA59" s="13"/>
      <c r="CB59" s="10">
        <v>4.3045781785622239E-4</v>
      </c>
      <c r="CC59" s="10">
        <v>1207.3414306640625</v>
      </c>
      <c r="CD59" s="5"/>
      <c r="CE59" s="5"/>
      <c r="CF59" s="5"/>
      <c r="CG59" s="5"/>
      <c r="CH59" s="10">
        <v>4.3045781785622239E-4</v>
      </c>
      <c r="CI59" s="11">
        <f t="shared" si="15"/>
        <v>1279.3235526689671</v>
      </c>
      <c r="CJ59" s="12">
        <f t="shared" si="16"/>
        <v>1310.703479171631</v>
      </c>
      <c r="CK59" s="12">
        <f t="shared" si="30"/>
        <v>10683.713071680941</v>
      </c>
      <c r="CL59" s="13"/>
      <c r="CM59" s="13"/>
    </row>
    <row r="60" spans="2:91" x14ac:dyDescent="0.2">
      <c r="B60" s="10">
        <v>6.8356248084455729E-4</v>
      </c>
      <c r="C60" s="10">
        <v>36.742355346679688</v>
      </c>
      <c r="D60" s="5"/>
      <c r="E60" s="5"/>
      <c r="F60" s="5"/>
      <c r="G60" s="5"/>
      <c r="H60" s="10">
        <v>6.8356248084455729E-4</v>
      </c>
      <c r="I60" s="11">
        <f t="shared" si="18"/>
        <v>25.722164576213853</v>
      </c>
      <c r="J60" s="12">
        <f t="shared" si="19"/>
        <v>34.106913207883537</v>
      </c>
      <c r="K60" s="12">
        <f t="shared" si="0"/>
        <v>6.9455552669424296</v>
      </c>
      <c r="L60" s="13"/>
      <c r="M60" s="10">
        <v>6.8356248084455729E-4</v>
      </c>
      <c r="N60" s="10">
        <v>120.01186370849609</v>
      </c>
      <c r="O60" s="5"/>
      <c r="P60" s="5"/>
      <c r="Q60" s="5"/>
      <c r="R60" s="5"/>
      <c r="S60" s="10">
        <v>6.8356248084455729E-4</v>
      </c>
      <c r="T60" s="11">
        <f t="shared" si="1"/>
        <v>102.87386746347929</v>
      </c>
      <c r="U60" s="12">
        <f t="shared" si="2"/>
        <v>118.62403971230863</v>
      </c>
      <c r="V60" s="12">
        <f t="shared" si="3"/>
        <v>1.9260554443937423</v>
      </c>
      <c r="X60" s="10">
        <v>6.8356248084455729E-4</v>
      </c>
      <c r="Y60" s="10">
        <v>274.9290771484375</v>
      </c>
      <c r="Z60" s="5"/>
      <c r="AA60" s="5"/>
      <c r="AB60" s="5"/>
      <c r="AC60" s="5"/>
      <c r="AD60" s="10">
        <v>6.8356248084455729E-4</v>
      </c>
      <c r="AE60" s="11">
        <f t="shared" si="4"/>
        <v>257.11074633668886</v>
      </c>
      <c r="AF60" s="12">
        <f t="shared" si="5"/>
        <v>282.09710815566137</v>
      </c>
      <c r="AG60" s="12">
        <f t="shared" si="25"/>
        <v>51.380668520522903</v>
      </c>
      <c r="AI60" s="10">
        <v>6.5175781492143869E-4</v>
      </c>
      <c r="AJ60" s="10">
        <v>498.0089111328125</v>
      </c>
      <c r="AK60" s="5"/>
      <c r="AL60" s="5"/>
      <c r="AM60" s="5"/>
      <c r="AN60" s="5"/>
      <c r="AO60" s="10">
        <v>6.5175781492143869E-4</v>
      </c>
      <c r="AP60" s="11">
        <f t="shared" si="6"/>
        <v>478.52460285078905</v>
      </c>
      <c r="AQ60" s="12">
        <f t="shared" si="7"/>
        <v>514.67660158345336</v>
      </c>
      <c r="AR60" s="12">
        <f t="shared" si="26"/>
        <v>277.81190495838456</v>
      </c>
      <c r="AS60" s="13"/>
      <c r="AU60" s="10">
        <v>6.3568302721250802E-5</v>
      </c>
      <c r="AV60" s="10">
        <v>12.419917106628418</v>
      </c>
      <c r="AW60" s="5"/>
      <c r="AX60" s="5"/>
      <c r="AY60" s="5"/>
      <c r="AZ60" s="5"/>
      <c r="BA60" s="10">
        <v>6.3568302721250802E-5</v>
      </c>
      <c r="BB60" s="11">
        <f t="shared" si="21"/>
        <v>21.853408541917069</v>
      </c>
      <c r="BC60" s="12">
        <f t="shared" si="9"/>
        <v>22.912926470277441</v>
      </c>
      <c r="BD60" s="12">
        <f t="shared" si="27"/>
        <v>110.10324550562606</v>
      </c>
      <c r="BF60" s="10">
        <v>5.6384109484497458E-5</v>
      </c>
      <c r="BG60" s="10">
        <v>15.517943382263184</v>
      </c>
      <c r="BH60" s="5"/>
      <c r="BI60" s="5"/>
      <c r="BJ60" s="5"/>
      <c r="BK60" s="5"/>
      <c r="BL60" s="10">
        <v>5.6384109484497458E-5</v>
      </c>
      <c r="BM60" s="11">
        <f t="shared" si="11"/>
        <v>30.396711405203355</v>
      </c>
      <c r="BN60" s="12">
        <f t="shared" si="12"/>
        <v>31.522167074022427</v>
      </c>
      <c r="BO60" s="12">
        <f t="shared" si="28"/>
        <v>256.13517597586787</v>
      </c>
      <c r="BP60" s="13"/>
      <c r="BQ60" s="10">
        <v>2.76855134870857E-4</v>
      </c>
      <c r="BR60" s="10">
        <v>400.05123901367188</v>
      </c>
      <c r="BS60" s="5"/>
      <c r="BT60" s="5"/>
      <c r="BU60" s="5"/>
      <c r="BV60" s="5"/>
      <c r="BW60" s="10">
        <v>2.76855134870857E-4</v>
      </c>
      <c r="BX60" s="11">
        <f t="shared" si="23"/>
        <v>462.57623798618101</v>
      </c>
      <c r="BY60" s="12">
        <f t="shared" si="22"/>
        <v>476.74003383529902</v>
      </c>
      <c r="BZ60" s="12">
        <f t="shared" si="29"/>
        <v>5881.1712511936257</v>
      </c>
      <c r="CA60" s="13"/>
      <c r="CB60" s="10">
        <v>4.5045779552310705E-4</v>
      </c>
      <c r="CC60" s="10">
        <v>1313.2125244140625</v>
      </c>
      <c r="CD60" s="5"/>
      <c r="CE60" s="5"/>
      <c r="CF60" s="5"/>
      <c r="CG60" s="5"/>
      <c r="CH60" s="10">
        <v>4.5045779552310705E-4</v>
      </c>
      <c r="CI60" s="11">
        <f t="shared" si="15"/>
        <v>1369.5114149546073</v>
      </c>
      <c r="CJ60" s="12">
        <f t="shared" si="16"/>
        <v>1403.1035171684521</v>
      </c>
      <c r="CK60" s="12">
        <f t="shared" si="30"/>
        <v>8080.3905783697182</v>
      </c>
      <c r="CL60" s="13"/>
      <c r="CM60" s="13"/>
    </row>
    <row r="61" spans="2:91" x14ac:dyDescent="0.2">
      <c r="B61" s="10">
        <v>7.0356251671910286E-4</v>
      </c>
      <c r="C61" s="10">
        <v>38.209281921386719</v>
      </c>
      <c r="D61" s="5"/>
      <c r="E61" s="5"/>
      <c r="F61" s="5"/>
      <c r="G61" s="5"/>
      <c r="H61" s="10">
        <v>7.0356251671910286E-4</v>
      </c>
      <c r="I61" s="11">
        <f t="shared" si="18"/>
        <v>26.859271384141756</v>
      </c>
      <c r="J61" s="12">
        <f t="shared" si="19"/>
        <v>35.614686905978701</v>
      </c>
      <c r="K61" s="12">
        <f t="shared" si="0"/>
        <v>6.7319232939801328</v>
      </c>
      <c r="L61" s="13"/>
      <c r="M61" s="10">
        <v>7.0356251671910286E-4</v>
      </c>
      <c r="N61" s="10">
        <v>124.68858337402344</v>
      </c>
      <c r="O61" s="5"/>
      <c r="P61" s="5"/>
      <c r="Q61" s="5"/>
      <c r="R61" s="5"/>
      <c r="S61" s="10">
        <v>7.0356251671910286E-4</v>
      </c>
      <c r="T61" s="11">
        <f t="shared" si="1"/>
        <v>107.42164083239589</v>
      </c>
      <c r="U61" s="12">
        <f t="shared" si="2"/>
        <v>123.8680852801343</v>
      </c>
      <c r="V61" s="12">
        <f t="shared" si="3"/>
        <v>0.67321712207571593</v>
      </c>
      <c r="X61" s="10">
        <v>7.0356251671910286E-4</v>
      </c>
      <c r="Y61" s="10">
        <v>287.1141357421875</v>
      </c>
      <c r="Z61" s="5"/>
      <c r="AA61" s="5"/>
      <c r="AB61" s="5"/>
      <c r="AC61" s="5"/>
      <c r="AD61" s="10">
        <v>7.0356251671910286E-4</v>
      </c>
      <c r="AE61" s="11">
        <f t="shared" si="4"/>
        <v>268.47691185454852</v>
      </c>
      <c r="AF61" s="12">
        <f t="shared" si="5"/>
        <v>294.56785264647328</v>
      </c>
      <c r="AG61" s="12">
        <f t="shared" si="25"/>
        <v>55.55789568923565</v>
      </c>
      <c r="AI61" s="10">
        <v>6.7175779258832335E-4</v>
      </c>
      <c r="AJ61" s="10">
        <v>521.6944580078125</v>
      </c>
      <c r="AK61" s="5"/>
      <c r="AL61" s="5"/>
      <c r="AM61" s="5"/>
      <c r="AN61" s="5"/>
      <c r="AO61" s="10">
        <v>6.7175779258832335E-4</v>
      </c>
      <c r="AP61" s="11">
        <f t="shared" si="6"/>
        <v>500.71888351298082</v>
      </c>
      <c r="AQ61" s="12">
        <f t="shared" si="7"/>
        <v>538.54763533543803</v>
      </c>
      <c r="AR61" s="12">
        <f t="shared" si="26"/>
        <v>284.02958603639121</v>
      </c>
      <c r="AS61" s="13"/>
      <c r="AU61" s="10">
        <v>6.633935117861256E-5</v>
      </c>
      <c r="AV61" s="10">
        <v>13.537631034851074</v>
      </c>
      <c r="AW61" s="5"/>
      <c r="AX61" s="5"/>
      <c r="AY61" s="5"/>
      <c r="AZ61" s="5"/>
      <c r="BA61" s="10">
        <v>6.633935117861256E-5</v>
      </c>
      <c r="BB61" s="11">
        <f t="shared" si="21"/>
        <v>23.297809533628403</v>
      </c>
      <c r="BC61" s="12">
        <f t="shared" si="9"/>
        <v>24.427356297239999</v>
      </c>
      <c r="BD61" s="12">
        <f t="shared" si="27"/>
        <v>118.58611629031155</v>
      </c>
      <c r="BF61" s="10">
        <v>5.823147512273863E-5</v>
      </c>
      <c r="BG61" s="10">
        <v>16.876623153686523</v>
      </c>
      <c r="BH61" s="5"/>
      <c r="BI61" s="5"/>
      <c r="BJ61" s="5"/>
      <c r="BK61" s="5"/>
      <c r="BL61" s="10">
        <v>5.823147512273863E-5</v>
      </c>
      <c r="BM61" s="11">
        <f t="shared" si="11"/>
        <v>31.902755785405674</v>
      </c>
      <c r="BN61" s="12">
        <f t="shared" si="12"/>
        <v>33.083973610946138</v>
      </c>
      <c r="BO61" s="12">
        <f t="shared" si="28"/>
        <v>262.67820884443347</v>
      </c>
      <c r="BP61" s="13"/>
      <c r="BQ61" s="10">
        <v>2.9685514164157212E-4</v>
      </c>
      <c r="BR61" s="10">
        <v>454.33840942382812</v>
      </c>
      <c r="BS61" s="5"/>
      <c r="BT61" s="5"/>
      <c r="BU61" s="5"/>
      <c r="BV61" s="5"/>
      <c r="BW61" s="10">
        <v>2.9685514164157212E-4</v>
      </c>
      <c r="BX61" s="11">
        <f t="shared" si="23"/>
        <v>513.59561688893166</v>
      </c>
      <c r="BY61" s="12">
        <f t="shared" si="22"/>
        <v>529.32159429383671</v>
      </c>
      <c r="BZ61" s="12">
        <f t="shared" si="29"/>
        <v>5622.4780132498845</v>
      </c>
      <c r="CA61" s="13"/>
      <c r="CB61" s="10">
        <v>4.7045780229382217E-4</v>
      </c>
      <c r="CC61" s="10">
        <v>1415.1971435546875</v>
      </c>
      <c r="CD61" s="5"/>
      <c r="CE61" s="5"/>
      <c r="CF61" s="5"/>
      <c r="CG61" s="5"/>
      <c r="CH61" s="10">
        <v>4.7045780229382217E-4</v>
      </c>
      <c r="CI61" s="11">
        <f t="shared" si="15"/>
        <v>1461.7244419499357</v>
      </c>
      <c r="CJ61" s="12">
        <f t="shared" si="16"/>
        <v>1497.5783941888697</v>
      </c>
      <c r="CK61" s="12">
        <f t="shared" si="30"/>
        <v>6786.6704560519374</v>
      </c>
      <c r="CL61" s="13"/>
      <c r="CM61" s="13"/>
    </row>
    <row r="62" spans="2:91" x14ac:dyDescent="0.2">
      <c r="B62" s="10">
        <v>7.2356249438598752E-4</v>
      </c>
      <c r="C62" s="10">
        <v>39.686210632324219</v>
      </c>
      <c r="D62" s="5"/>
      <c r="E62" s="5"/>
      <c r="F62" s="5"/>
      <c r="G62" s="5"/>
      <c r="H62" s="10">
        <v>7.2356249438598752E-4</v>
      </c>
      <c r="I62" s="11">
        <f t="shared" si="18"/>
        <v>28.012654031774325</v>
      </c>
      <c r="J62" s="12">
        <f t="shared" si="19"/>
        <v>37.144041939134055</v>
      </c>
      <c r="K62" s="12">
        <f t="shared" si="0"/>
        <v>6.462621664636182</v>
      </c>
      <c r="L62" s="13"/>
      <c r="M62" s="10">
        <v>7.2356249438598752E-4</v>
      </c>
      <c r="N62" s="10">
        <v>129.38558959960938</v>
      </c>
      <c r="O62" s="5"/>
      <c r="P62" s="5"/>
      <c r="Q62" s="5"/>
      <c r="R62" s="5"/>
      <c r="S62" s="10">
        <v>7.2356249438598752E-4</v>
      </c>
      <c r="T62" s="11">
        <f t="shared" si="1"/>
        <v>112.03450820114571</v>
      </c>
      <c r="U62" s="12">
        <f t="shared" si="2"/>
        <v>129.18719085505057</v>
      </c>
      <c r="V62" s="12">
        <f t="shared" si="3"/>
        <v>3.9362061842508511E-2</v>
      </c>
      <c r="X62" s="10">
        <v>7.2356249438598752E-4</v>
      </c>
      <c r="Y62" s="10">
        <v>299.70364379882812</v>
      </c>
      <c r="Z62" s="5"/>
      <c r="AA62" s="5"/>
      <c r="AB62" s="5"/>
      <c r="AC62" s="5"/>
      <c r="AD62" s="10">
        <v>7.2356249438598752E-4</v>
      </c>
      <c r="AE62" s="11">
        <f t="shared" si="4"/>
        <v>280.00576559723947</v>
      </c>
      <c r="AF62" s="12">
        <f t="shared" si="5"/>
        <v>307.21709561861974</v>
      </c>
      <c r="AG62" s="12">
        <f t="shared" si="25"/>
        <v>56.451958248329888</v>
      </c>
      <c r="AI62" s="10">
        <v>6.9175782846286893E-4</v>
      </c>
      <c r="AJ62" s="10">
        <v>546.27410888671875</v>
      </c>
      <c r="AK62" s="5"/>
      <c r="AL62" s="5"/>
      <c r="AM62" s="5"/>
      <c r="AN62" s="5"/>
      <c r="AO62" s="10">
        <v>6.9175782846286893E-4</v>
      </c>
      <c r="AP62" s="11">
        <f t="shared" si="6"/>
        <v>523.24612952726898</v>
      </c>
      <c r="AQ62" s="12">
        <f t="shared" si="7"/>
        <v>562.77678959959917</v>
      </c>
      <c r="AR62" s="12">
        <f t="shared" si="26"/>
        <v>272.33847071127536</v>
      </c>
      <c r="AS62" s="13"/>
      <c r="AU62" s="10">
        <v>7.0495923864655197E-5</v>
      </c>
      <c r="AV62" s="10">
        <v>15.198486328125</v>
      </c>
      <c r="AW62" s="5"/>
      <c r="AX62" s="5"/>
      <c r="AY62" s="5"/>
      <c r="AZ62" s="5"/>
      <c r="BA62" s="10">
        <v>7.0495923864655197E-5</v>
      </c>
      <c r="BB62" s="11">
        <f t="shared" si="21"/>
        <v>25.521386854173507</v>
      </c>
      <c r="BC62" s="12">
        <f t="shared" si="9"/>
        <v>26.758739227683176</v>
      </c>
      <c r="BD62" s="12">
        <f t="shared" si="27"/>
        <v>133.6394471017432</v>
      </c>
      <c r="BF62" s="10">
        <v>6.100251994212158E-5</v>
      </c>
      <c r="BG62" s="10">
        <v>18.94073486328125</v>
      </c>
      <c r="BH62" s="5"/>
      <c r="BI62" s="5"/>
      <c r="BJ62" s="5"/>
      <c r="BK62" s="5"/>
      <c r="BL62" s="10">
        <v>6.100251994212158E-5</v>
      </c>
      <c r="BM62" s="11">
        <f t="shared" si="11"/>
        <v>34.206857229412229</v>
      </c>
      <c r="BN62" s="12">
        <f t="shared" si="12"/>
        <v>35.473385732055988</v>
      </c>
      <c r="BO62" s="12">
        <f t="shared" si="28"/>
        <v>273.32854474879809</v>
      </c>
      <c r="BP62" s="13"/>
      <c r="BQ62" s="10">
        <v>3.1685514841228724E-4</v>
      </c>
      <c r="BR62" s="10">
        <v>518.05755615234375</v>
      </c>
      <c r="BS62" s="5"/>
      <c r="BT62" s="5"/>
      <c r="BU62" s="5"/>
      <c r="BV62" s="5"/>
      <c r="BW62" s="10">
        <v>3.1685514841228724E-4</v>
      </c>
      <c r="BX62" s="11">
        <f t="shared" si="23"/>
        <v>566.36394444548955</v>
      </c>
      <c r="BY62" s="12">
        <f t="shared" si="22"/>
        <v>583.70565512295582</v>
      </c>
      <c r="BZ62" s="12">
        <f t="shared" si="29"/>
        <v>4309.6728984552774</v>
      </c>
      <c r="CA62" s="13"/>
      <c r="CB62" s="10">
        <v>4.9045780906453729E-4</v>
      </c>
      <c r="CC62" s="10">
        <v>1516.8331298828125</v>
      </c>
      <c r="CD62" s="5"/>
      <c r="CE62" s="5"/>
      <c r="CF62" s="5"/>
      <c r="CG62" s="5"/>
      <c r="CH62" s="10">
        <v>4.9045780906453729E-4</v>
      </c>
      <c r="CI62" s="11">
        <f t="shared" si="15"/>
        <v>1555.9189721767241</v>
      </c>
      <c r="CJ62" s="12">
        <f t="shared" si="16"/>
        <v>1594.083377802765</v>
      </c>
      <c r="CK62" s="12">
        <f t="shared" si="30"/>
        <v>5967.6008036941212</v>
      </c>
      <c r="CL62" s="13"/>
      <c r="CM62" s="13"/>
    </row>
    <row r="63" spans="2:91" x14ac:dyDescent="0.2">
      <c r="B63" s="10">
        <v>7.4356247205287218E-4</v>
      </c>
      <c r="C63" s="10">
        <v>41.173900604248047</v>
      </c>
      <c r="D63" s="5"/>
      <c r="E63" s="5"/>
      <c r="F63" s="5"/>
      <c r="G63" s="5"/>
      <c r="H63" s="10">
        <v>7.4356247205287218E-4</v>
      </c>
      <c r="I63" s="11">
        <f t="shared" si="18"/>
        <v>29.182089198316874</v>
      </c>
      <c r="J63" s="12">
        <f t="shared" si="19"/>
        <v>38.694682189853751</v>
      </c>
      <c r="K63" s="12">
        <f t="shared" si="0"/>
        <v>6.1465239462717678</v>
      </c>
      <c r="L63" s="13"/>
      <c r="M63" s="10">
        <v>7.4356247205287218E-4</v>
      </c>
      <c r="N63" s="10">
        <v>134.10447692871094</v>
      </c>
      <c r="O63" s="5"/>
      <c r="P63" s="5"/>
      <c r="Q63" s="5"/>
      <c r="R63" s="5"/>
      <c r="S63" s="10">
        <v>7.4356247205287218E-4</v>
      </c>
      <c r="T63" s="11">
        <f t="shared" si="1"/>
        <v>116.71157641496468</v>
      </c>
      <c r="U63" s="12">
        <f t="shared" si="2"/>
        <v>134.58032653870902</v>
      </c>
      <c r="V63" s="12">
        <f t="shared" si="3"/>
        <v>0.22643285133532379</v>
      </c>
      <c r="X63" s="10">
        <v>7.4356247205287218E-4</v>
      </c>
      <c r="Y63" s="10">
        <v>312.6038818359375</v>
      </c>
      <c r="Z63" s="5"/>
      <c r="AA63" s="5"/>
      <c r="AB63" s="5"/>
      <c r="AC63" s="5"/>
      <c r="AD63" s="10">
        <v>7.4356247205287218E-4</v>
      </c>
      <c r="AE63" s="11">
        <f t="shared" si="4"/>
        <v>291.69507531964786</v>
      </c>
      <c r="AF63" s="12">
        <f t="shared" si="5"/>
        <v>320.04238789445918</v>
      </c>
      <c r="AG63" s="12">
        <f t="shared" si="25"/>
        <v>55.331372382663766</v>
      </c>
      <c r="AI63" s="10">
        <v>7.1175780612975359E-4</v>
      </c>
      <c r="AJ63" s="10">
        <v>571.2572021484375</v>
      </c>
      <c r="AK63" s="5"/>
      <c r="AL63" s="5"/>
      <c r="AM63" s="5"/>
      <c r="AN63" s="5"/>
      <c r="AO63" s="10">
        <v>7.1175780612975359E-4</v>
      </c>
      <c r="AP63" s="11">
        <f t="shared" si="6"/>
        <v>546.10136106195944</v>
      </c>
      <c r="AQ63" s="12">
        <f t="shared" si="7"/>
        <v>587.358708323526</v>
      </c>
      <c r="AR63" s="12">
        <f t="shared" si="26"/>
        <v>259.25850110641318</v>
      </c>
      <c r="AS63" s="13"/>
      <c r="AU63" s="10">
        <v>7.2054637712426484E-5</v>
      </c>
      <c r="AV63" s="10">
        <v>15.838872909545898</v>
      </c>
      <c r="AW63" s="5"/>
      <c r="AX63" s="5"/>
      <c r="AY63" s="5"/>
      <c r="AZ63" s="5"/>
      <c r="BA63" s="10">
        <v>7.2054637712426484E-5</v>
      </c>
      <c r="BB63" s="11">
        <f t="shared" si="21"/>
        <v>26.372492004532376</v>
      </c>
      <c r="BC63" s="12">
        <f t="shared" si="9"/>
        <v>27.651108474853093</v>
      </c>
      <c r="BD63" s="12">
        <f t="shared" si="27"/>
        <v>139.52890905030816</v>
      </c>
      <c r="BF63" s="10">
        <v>6.3773572037462145E-5</v>
      </c>
      <c r="BG63" s="10">
        <v>20.793161392211914</v>
      </c>
      <c r="BH63" s="5"/>
      <c r="BI63" s="5"/>
      <c r="BJ63" s="5"/>
      <c r="BK63" s="5"/>
      <c r="BL63" s="10">
        <v>6.3773572037462145E-5</v>
      </c>
      <c r="BM63" s="11">
        <f t="shared" si="11"/>
        <v>36.563909574087056</v>
      </c>
      <c r="BN63" s="12">
        <f t="shared" si="12"/>
        <v>37.917709291292645</v>
      </c>
      <c r="BO63" s="12">
        <f t="shared" si="28"/>
        <v>293.25014074791028</v>
      </c>
      <c r="BP63" s="13"/>
      <c r="BQ63" s="10">
        <v>3.368551260791719E-4</v>
      </c>
      <c r="BR63" s="10">
        <v>574.54107666015625</v>
      </c>
      <c r="BS63" s="5"/>
      <c r="BT63" s="5"/>
      <c r="BU63" s="5"/>
      <c r="BV63" s="5"/>
      <c r="BW63" s="10">
        <v>3.368551260791719E-4</v>
      </c>
      <c r="BX63" s="11">
        <f t="shared" si="23"/>
        <v>620.82498459237331</v>
      </c>
      <c r="BY63" s="12">
        <f t="shared" si="22"/>
        <v>639.83425834599154</v>
      </c>
      <c r="BZ63" s="12">
        <f t="shared" si="29"/>
        <v>4263.1995746594976</v>
      </c>
      <c r="CA63" s="13"/>
      <c r="CB63" s="10">
        <v>5.1045778673142195E-4</v>
      </c>
      <c r="CC63" s="10">
        <v>1620.148681640625</v>
      </c>
      <c r="CD63" s="5"/>
      <c r="CE63" s="5"/>
      <c r="CF63" s="5"/>
      <c r="CG63" s="5"/>
      <c r="CH63" s="10">
        <v>5.1045778673142195E-4</v>
      </c>
      <c r="CI63" s="11">
        <f t="shared" si="15"/>
        <v>1652.054025220046</v>
      </c>
      <c r="CJ63" s="12">
        <f t="shared" si="16"/>
        <v>1692.5764824058626</v>
      </c>
      <c r="CK63" s="12">
        <f t="shared" si="30"/>
        <v>5245.7863236889571</v>
      </c>
      <c r="CL63" s="13"/>
      <c r="CM63" s="13"/>
    </row>
    <row r="64" spans="2:91" x14ac:dyDescent="0.2">
      <c r="B64" s="10">
        <v>7.6356250792741776E-4</v>
      </c>
      <c r="C64" s="10">
        <v>42.671127319335938</v>
      </c>
      <c r="D64" s="5"/>
      <c r="E64" s="5"/>
      <c r="F64" s="5"/>
      <c r="G64" s="5"/>
      <c r="H64" s="10">
        <v>7.6356250792741776E-4</v>
      </c>
      <c r="I64" s="11">
        <f t="shared" si="18"/>
        <v>30.367362958118161</v>
      </c>
      <c r="J64" s="12">
        <f t="shared" si="19"/>
        <v>40.266323998354878</v>
      </c>
      <c r="K64" s="12">
        <f t="shared" si="0"/>
        <v>5.7830790126015339</v>
      </c>
      <c r="L64" s="13"/>
      <c r="M64" s="10">
        <v>7.6356250792741776E-4</v>
      </c>
      <c r="N64" s="10">
        <v>138.84194946289062</v>
      </c>
      <c r="O64" s="5"/>
      <c r="P64" s="5"/>
      <c r="Q64" s="5"/>
      <c r="R64" s="5"/>
      <c r="S64" s="10">
        <v>7.6356250792741776E-4</v>
      </c>
      <c r="T64" s="11">
        <f t="shared" si="1"/>
        <v>121.45198989426002</v>
      </c>
      <c r="U64" s="12">
        <f t="shared" si="2"/>
        <v>140.04650576075801</v>
      </c>
      <c r="V64" s="12">
        <f t="shared" si="3"/>
        <v>1.4509558747319786</v>
      </c>
      <c r="X64" s="10">
        <v>7.6356250792741776E-4</v>
      </c>
      <c r="Y64" s="10">
        <v>325.84060668945312</v>
      </c>
      <c r="Z64" s="5"/>
      <c r="AA64" s="5"/>
      <c r="AB64" s="5"/>
      <c r="AC64" s="5"/>
      <c r="AD64" s="10">
        <v>7.6356250792741776E-4</v>
      </c>
      <c r="AE64" s="11">
        <f t="shared" si="4"/>
        <v>303.54270268758762</v>
      </c>
      <c r="AF64" s="12">
        <f t="shared" si="5"/>
        <v>333.04138333366603</v>
      </c>
      <c r="AG64" s="12">
        <f t="shared" si="25"/>
        <v>51.851184279842109</v>
      </c>
      <c r="AI64" s="10">
        <v>7.3175778379663825E-4</v>
      </c>
      <c r="AJ64" s="10">
        <v>596.80877685546875</v>
      </c>
      <c r="AK64" s="5"/>
      <c r="AL64" s="5"/>
      <c r="AM64" s="5"/>
      <c r="AN64" s="5"/>
      <c r="AO64" s="10">
        <v>7.3175778379663825E-4</v>
      </c>
      <c r="AP64" s="11">
        <f t="shared" si="6"/>
        <v>569.28000040561119</v>
      </c>
      <c r="AQ64" s="12">
        <f t="shared" si="7"/>
        <v>612.28846795479626</v>
      </c>
      <c r="AR64" s="12">
        <f t="shared" si="26"/>
        <v>239.62083653059935</v>
      </c>
      <c r="AS64" s="13"/>
      <c r="AU64" s="10">
        <v>7.4392708484083414E-5</v>
      </c>
      <c r="AV64" s="10">
        <v>16.867267608642578</v>
      </c>
      <c r="AW64" s="5"/>
      <c r="AX64" s="5"/>
      <c r="AY64" s="5"/>
      <c r="AZ64" s="5"/>
      <c r="BA64" s="10">
        <v>7.4392708484083414E-5</v>
      </c>
      <c r="BB64" s="11">
        <f t="shared" si="21"/>
        <v>27.66647424390225</v>
      </c>
      <c r="BC64" s="12">
        <f t="shared" si="9"/>
        <v>29.007826803147612</v>
      </c>
      <c r="BD64" s="12">
        <f t="shared" si="27"/>
        <v>147.39317755528072</v>
      </c>
      <c r="BF64" s="10">
        <v>6.6544613218866289E-5</v>
      </c>
      <c r="BG64" s="10">
        <v>22.588602066040039</v>
      </c>
      <c r="BH64" s="5"/>
      <c r="BI64" s="5"/>
      <c r="BJ64" s="5"/>
      <c r="BK64" s="5"/>
      <c r="BL64" s="10">
        <v>6.6544613218866289E-5</v>
      </c>
      <c r="BM64" s="11">
        <f t="shared" si="11"/>
        <v>38.972733643775769</v>
      </c>
      <c r="BN64" s="12">
        <f t="shared" si="12"/>
        <v>40.415721453346997</v>
      </c>
      <c r="BO64" s="12">
        <f t="shared" si="28"/>
        <v>317.80618564929563</v>
      </c>
      <c r="BP64" s="13"/>
      <c r="BQ64" s="10">
        <v>3.5685513284988701E-4</v>
      </c>
      <c r="BR64" s="10">
        <v>633.2713623046875</v>
      </c>
      <c r="BS64" s="5"/>
      <c r="BT64" s="5"/>
      <c r="BU64" s="5"/>
      <c r="BV64" s="5"/>
      <c r="BW64" s="10">
        <v>3.5685513284988701E-4</v>
      </c>
      <c r="BX64" s="11">
        <f t="shared" si="23"/>
        <v>676.92782691801403</v>
      </c>
      <c r="BY64" s="12">
        <f t="shared" si="22"/>
        <v>697.65493470633123</v>
      </c>
      <c r="BZ64" s="12">
        <f t="shared" si="29"/>
        <v>4145.2443951977002</v>
      </c>
      <c r="CA64" s="13"/>
      <c r="CB64" s="10">
        <v>5.3045782260596752E-4</v>
      </c>
      <c r="CC64" s="10">
        <v>1728.691162109375</v>
      </c>
      <c r="CD64" s="5"/>
      <c r="CE64" s="5"/>
      <c r="CF64" s="5"/>
      <c r="CG64" s="5"/>
      <c r="CH64" s="10">
        <v>5.3045782260596752E-4</v>
      </c>
      <c r="CI64" s="11">
        <f t="shared" si="15"/>
        <v>1750.0916117496145</v>
      </c>
      <c r="CJ64" s="12">
        <f t="shared" si="16"/>
        <v>1793.0187868454379</v>
      </c>
      <c r="CK64" s="12">
        <f t="shared" si="30"/>
        <v>4138.0433041837368</v>
      </c>
      <c r="CL64" s="13"/>
      <c r="CM64" s="13"/>
    </row>
    <row r="65" spans="2:91" x14ac:dyDescent="0.2">
      <c r="B65" s="10">
        <v>7.8356248559430242E-4</v>
      </c>
      <c r="C65" s="10">
        <v>44.178737640380859</v>
      </c>
      <c r="D65" s="5"/>
      <c r="E65" s="5"/>
      <c r="F65" s="5"/>
      <c r="G65" s="5"/>
      <c r="H65" s="10">
        <v>7.8356248559430242E-4</v>
      </c>
      <c r="I65" s="11">
        <f t="shared" si="18"/>
        <v>31.568259614345635</v>
      </c>
      <c r="J65" s="12">
        <f t="shared" si="19"/>
        <v>41.858681356314712</v>
      </c>
      <c r="K65" s="12">
        <f t="shared" si="0"/>
        <v>5.3826611612348207</v>
      </c>
      <c r="L65" s="13"/>
      <c r="M65" s="10">
        <v>7.8356248559430242E-4</v>
      </c>
      <c r="N65" s="10">
        <v>143.604736328125</v>
      </c>
      <c r="O65" s="5"/>
      <c r="P65" s="5"/>
      <c r="Q65" s="5"/>
      <c r="R65" s="5"/>
      <c r="S65" s="10">
        <v>7.8356248559430242E-4</v>
      </c>
      <c r="T65" s="11">
        <f t="shared" si="1"/>
        <v>126.25488597573224</v>
      </c>
      <c r="U65" s="12">
        <f t="shared" si="2"/>
        <v>145.58473378261118</v>
      </c>
      <c r="V65" s="12">
        <f t="shared" si="3"/>
        <v>3.9203899197717571</v>
      </c>
      <c r="X65" s="10">
        <v>7.8356248559430242E-4</v>
      </c>
      <c r="Y65" s="10">
        <v>339.47976684570312</v>
      </c>
      <c r="Z65" s="5"/>
      <c r="AA65" s="5"/>
      <c r="AB65" s="5"/>
      <c r="AC65" s="5"/>
      <c r="AD65" s="10">
        <v>7.8356248559430242E-4</v>
      </c>
      <c r="AE65" s="11">
        <f t="shared" si="4"/>
        <v>315.54649166269604</v>
      </c>
      <c r="AF65" s="12">
        <f t="shared" si="5"/>
        <v>346.21171637122251</v>
      </c>
      <c r="AG65" s="12">
        <f t="shared" si="25"/>
        <v>45.319144414140645</v>
      </c>
      <c r="AI65" s="10">
        <v>7.5175781967118382E-4</v>
      </c>
      <c r="AJ65" s="10">
        <v>623.0665283203125</v>
      </c>
      <c r="AK65" s="5"/>
      <c r="AL65" s="5"/>
      <c r="AM65" s="5"/>
      <c r="AN65" s="5"/>
      <c r="AO65" s="10">
        <v>7.5175781967118382E-4</v>
      </c>
      <c r="AP65" s="11">
        <f t="shared" si="6"/>
        <v>592.77766534099123</v>
      </c>
      <c r="AQ65" s="12">
        <f t="shared" si="7"/>
        <v>637.56135520456439</v>
      </c>
      <c r="AR65" s="12">
        <f t="shared" si="26"/>
        <v>210.10000640443144</v>
      </c>
      <c r="AS65" s="13"/>
      <c r="AU65" s="10">
        <v>7.789981464156881E-5</v>
      </c>
      <c r="AV65" s="10">
        <v>18.297727584838867</v>
      </c>
      <c r="AW65" s="5"/>
      <c r="AX65" s="5"/>
      <c r="AY65" s="5"/>
      <c r="AZ65" s="5"/>
      <c r="BA65" s="10">
        <v>7.789981464156881E-5</v>
      </c>
      <c r="BB65" s="11">
        <f t="shared" si="21"/>
        <v>29.645781092891692</v>
      </c>
      <c r="BC65" s="12">
        <f t="shared" si="9"/>
        <v>31.083096306576444</v>
      </c>
      <c r="BD65" s="12">
        <f t="shared" si="27"/>
        <v>163.46565335078554</v>
      </c>
      <c r="BF65" s="10">
        <v>7.0701185904908925E-5</v>
      </c>
      <c r="BG65" s="10">
        <v>25.281410217285156</v>
      </c>
      <c r="BH65" s="5"/>
      <c r="BI65" s="5"/>
      <c r="BJ65" s="5"/>
      <c r="BK65" s="5"/>
      <c r="BL65" s="10">
        <v>7.0701185904908925E-5</v>
      </c>
      <c r="BM65" s="11">
        <f t="shared" si="11"/>
        <v>42.680702532890038</v>
      </c>
      <c r="BN65" s="12">
        <f t="shared" si="12"/>
        <v>44.26098001667728</v>
      </c>
      <c r="BO65" s="12">
        <f t="shared" si="28"/>
        <v>360.22406976999758</v>
      </c>
      <c r="BP65" s="13"/>
      <c r="BQ65" s="10">
        <v>3.7685513962060213E-4</v>
      </c>
      <c r="BR65" s="10">
        <v>691.49700927734375</v>
      </c>
      <c r="BS65" s="5"/>
      <c r="BT65" s="5"/>
      <c r="BU65" s="5"/>
      <c r="BV65" s="5"/>
      <c r="BW65" s="10">
        <v>3.7685513962060213E-4</v>
      </c>
      <c r="BX65" s="11">
        <f t="shared" si="23"/>
        <v>734.62568636520155</v>
      </c>
      <c r="BY65" s="12">
        <f t="shared" si="22"/>
        <v>757.11946661749744</v>
      </c>
      <c r="BZ65" s="12">
        <f t="shared" si="29"/>
        <v>4306.3069073602901</v>
      </c>
      <c r="CA65" s="13"/>
      <c r="CB65" s="10">
        <v>5.5045780027285218E-4</v>
      </c>
      <c r="CC65" s="10">
        <v>1836.6651611328125</v>
      </c>
      <c r="CD65" s="5"/>
      <c r="CE65" s="5"/>
      <c r="CF65" s="5"/>
      <c r="CG65" s="5"/>
      <c r="CH65" s="10">
        <v>5.5045780027285218E-4</v>
      </c>
      <c r="CI65" s="11">
        <f t="shared" si="15"/>
        <v>1849.9949428216248</v>
      </c>
      <c r="CJ65" s="12">
        <f t="shared" si="16"/>
        <v>1895.3725997989634</v>
      </c>
      <c r="CK65" s="12">
        <f t="shared" si="30"/>
        <v>3446.5633547398688</v>
      </c>
      <c r="CL65" s="13"/>
      <c r="CM65" s="13"/>
    </row>
    <row r="66" spans="2:91" x14ac:dyDescent="0.2">
      <c r="B66" s="10">
        <v>8.0356252146884799E-4</v>
      </c>
      <c r="C66" s="10">
        <v>45.698551177978516</v>
      </c>
      <c r="D66" s="5"/>
      <c r="E66" s="5"/>
      <c r="F66" s="5"/>
      <c r="G66" s="5"/>
      <c r="H66" s="10">
        <v>8.0356252146884799E-4</v>
      </c>
      <c r="I66" s="11">
        <f t="shared" si="18"/>
        <v>32.784585407054117</v>
      </c>
      <c r="J66" s="12">
        <f t="shared" si="19"/>
        <v>43.471497343145813</v>
      </c>
      <c r="K66" s="12">
        <f t="shared" si="0"/>
        <v>4.959768783243045</v>
      </c>
      <c r="L66" s="13"/>
      <c r="M66" s="10">
        <v>8.0356252146884799E-4</v>
      </c>
      <c r="N66" s="10">
        <v>148.45039367675781</v>
      </c>
      <c r="O66" s="5"/>
      <c r="P66" s="5"/>
      <c r="Q66" s="5"/>
      <c r="R66" s="5"/>
      <c r="S66" s="10">
        <v>8.0356252146884799E-4</v>
      </c>
      <c r="T66" s="11">
        <f t="shared" si="1"/>
        <v>131.11948973101701</v>
      </c>
      <c r="U66" s="12">
        <f t="shared" si="2"/>
        <v>151.1941170329921</v>
      </c>
      <c r="V66" s="12">
        <f t="shared" si="3"/>
        <v>7.5280178555455235</v>
      </c>
      <c r="X66" s="10">
        <v>8.0356252146884799E-4</v>
      </c>
      <c r="Y66" s="10">
        <v>353.31201171875</v>
      </c>
      <c r="Z66" s="5"/>
      <c r="AA66" s="5"/>
      <c r="AB66" s="5"/>
      <c r="AC66" s="5"/>
      <c r="AD66" s="10">
        <v>8.0356252146884799E-4</v>
      </c>
      <c r="AE66" s="11">
        <f t="shared" si="4"/>
        <v>327.70450548090457</v>
      </c>
      <c r="AF66" s="12">
        <f t="shared" si="5"/>
        <v>359.5512620257706</v>
      </c>
      <c r="AG66" s="12">
        <f t="shared" si="25"/>
        <v>38.92824439365662</v>
      </c>
      <c r="AI66" s="10">
        <v>7.7175779733806849E-4</v>
      </c>
      <c r="AJ66" s="10">
        <v>649.66644287109375</v>
      </c>
      <c r="AK66" s="5"/>
      <c r="AL66" s="5"/>
      <c r="AM66" s="5"/>
      <c r="AN66" s="5"/>
      <c r="AO66" s="10">
        <v>7.7175779733806849E-4</v>
      </c>
      <c r="AP66" s="11">
        <f t="shared" si="6"/>
        <v>616.58994690317843</v>
      </c>
      <c r="AQ66" s="12">
        <f t="shared" si="7"/>
        <v>663.17262801553898</v>
      </c>
      <c r="AR66" s="12">
        <f t="shared" si="26"/>
        <v>182.4170371560329</v>
      </c>
      <c r="AS66" s="13"/>
      <c r="AU66" s="10">
        <v>8.316047751577571E-5</v>
      </c>
      <c r="AV66" s="10">
        <v>20.453069686889648</v>
      </c>
      <c r="AW66" s="5"/>
      <c r="AX66" s="5"/>
      <c r="AY66" s="5"/>
      <c r="AZ66" s="5"/>
      <c r="BA66" s="10">
        <v>8.316047751577571E-5</v>
      </c>
      <c r="BB66" s="11">
        <f t="shared" si="21"/>
        <v>32.698943631648575</v>
      </c>
      <c r="BC66" s="12">
        <f t="shared" si="9"/>
        <v>34.284285202036735</v>
      </c>
      <c r="BD66" s="12">
        <f t="shared" si="27"/>
        <v>191.30252262644547</v>
      </c>
      <c r="BF66" s="10">
        <v>7.6936041295994073E-5</v>
      </c>
      <c r="BG66" s="10">
        <v>29.295166015625</v>
      </c>
      <c r="BH66" s="5"/>
      <c r="BI66" s="5"/>
      <c r="BJ66" s="5"/>
      <c r="BK66" s="5"/>
      <c r="BL66" s="10">
        <v>7.6936041295994073E-5</v>
      </c>
      <c r="BM66" s="11">
        <f t="shared" si="11"/>
        <v>48.449161575125082</v>
      </c>
      <c r="BN66" s="12">
        <f t="shared" si="12"/>
        <v>50.243019562503335</v>
      </c>
      <c r="BO66" s="12">
        <f t="shared" si="28"/>
        <v>438.81256822146321</v>
      </c>
      <c r="BP66" s="13"/>
      <c r="BQ66" s="10">
        <v>3.9685514639131725E-4</v>
      </c>
      <c r="BR66" s="10">
        <v>750.4697265625</v>
      </c>
      <c r="BS66" s="5"/>
      <c r="BT66" s="5"/>
      <c r="BU66" s="5"/>
      <c r="BV66" s="5"/>
      <c r="BW66" s="10">
        <v>3.9685514639131725E-4</v>
      </c>
      <c r="BX66" s="11">
        <f t="shared" si="23"/>
        <v>793.87563001572539</v>
      </c>
      <c r="BY66" s="12">
        <f t="shared" si="22"/>
        <v>818.18360658210611</v>
      </c>
      <c r="BZ66" s="12">
        <f t="shared" si="29"/>
        <v>4585.1695473096115</v>
      </c>
      <c r="CA66" s="13"/>
      <c r="CB66" s="10">
        <v>5.7045777793973684E-4</v>
      </c>
      <c r="CC66" s="10">
        <v>1944.65771484375</v>
      </c>
      <c r="CD66" s="5"/>
      <c r="CE66" s="5"/>
      <c r="CF66" s="5"/>
      <c r="CG66" s="5"/>
      <c r="CH66" s="10">
        <v>5.7045777793973684E-4</v>
      </c>
      <c r="CI66" s="11">
        <f t="shared" si="15"/>
        <v>1951.7300762364332</v>
      </c>
      <c r="CJ66" s="12">
        <f t="shared" si="16"/>
        <v>1999.6031465145238</v>
      </c>
      <c r="CK66" s="12">
        <f t="shared" si="30"/>
        <v>3019.0004614876743</v>
      </c>
      <c r="CL66" s="13"/>
      <c r="CM66" s="13"/>
    </row>
    <row r="67" spans="2:91" x14ac:dyDescent="0.2">
      <c r="B67" s="10">
        <v>8.2356249913573265E-4</v>
      </c>
      <c r="C67" s="10">
        <v>47.226844787597656</v>
      </c>
      <c r="D67" s="5"/>
      <c r="E67" s="5"/>
      <c r="F67" s="5"/>
      <c r="G67" s="5"/>
      <c r="H67" s="10">
        <v>8.2356249913573265E-4</v>
      </c>
      <c r="I67" s="11">
        <f t="shared" si="18"/>
        <v>34.016140051162218</v>
      </c>
      <c r="J67" s="12">
        <f t="shared" si="19"/>
        <v>45.10450638610186</v>
      </c>
      <c r="K67" s="12">
        <f t="shared" si="0"/>
        <v>4.5043202904637294</v>
      </c>
      <c r="L67" s="13"/>
      <c r="M67" s="10">
        <v>8.2356249913573265E-4</v>
      </c>
      <c r="N67" s="10">
        <v>153.62884521484375</v>
      </c>
      <c r="O67" s="5"/>
      <c r="P67" s="5"/>
      <c r="Q67" s="5"/>
      <c r="R67" s="5"/>
      <c r="S67" s="10">
        <v>8.2356249913573265E-4</v>
      </c>
      <c r="T67" s="11">
        <f t="shared" si="1"/>
        <v>136.04500013495749</v>
      </c>
      <c r="U67" s="12">
        <f t="shared" si="2"/>
        <v>156.87373184836636</v>
      </c>
      <c r="V67" s="12">
        <f t="shared" si="3"/>
        <v>10.529289264413705</v>
      </c>
      <c r="X67" s="10">
        <v>8.2356249913573265E-4</v>
      </c>
      <c r="Y67" s="10">
        <v>367.50747680664062</v>
      </c>
      <c r="Z67" s="5"/>
      <c r="AA67" s="5"/>
      <c r="AB67" s="5"/>
      <c r="AC67" s="5"/>
      <c r="AD67" s="10">
        <v>8.2356249913573265E-4</v>
      </c>
      <c r="AE67" s="11">
        <f t="shared" si="4"/>
        <v>340.01474215491538</v>
      </c>
      <c r="AF67" s="12">
        <f t="shared" si="5"/>
        <v>373.05782375424343</v>
      </c>
      <c r="AG67" s="12">
        <f t="shared" si="25"/>
        <v>30.806351238763767</v>
      </c>
      <c r="AI67" s="10">
        <v>7.9175783321261406E-4</v>
      </c>
      <c r="AJ67" s="10">
        <v>677.13128662109375</v>
      </c>
      <c r="AK67" s="5"/>
      <c r="AL67" s="5"/>
      <c r="AM67" s="5"/>
      <c r="AN67" s="5"/>
      <c r="AO67" s="10">
        <v>7.9175783321261406E-4</v>
      </c>
      <c r="AP67" s="11">
        <f t="shared" si="6"/>
        <v>640.71287870470383</v>
      </c>
      <c r="AQ67" s="12">
        <f t="shared" si="7"/>
        <v>689.11802034411244</v>
      </c>
      <c r="AR67" s="12">
        <f t="shared" si="26"/>
        <v>143.68178534655345</v>
      </c>
      <c r="AS67" s="13"/>
      <c r="AU67" s="10">
        <v>9.1051464551128447E-5</v>
      </c>
      <c r="AV67" s="10">
        <v>23.734201431274414</v>
      </c>
      <c r="AW67" s="5"/>
      <c r="AX67" s="5"/>
      <c r="AY67" s="5"/>
      <c r="AZ67" s="5"/>
      <c r="BA67" s="10">
        <v>9.1051464551128447E-5</v>
      </c>
      <c r="BB67" s="11">
        <f t="shared" si="21"/>
        <v>37.461802042616561</v>
      </c>
      <c r="BC67" s="12">
        <f t="shared" si="9"/>
        <v>39.278061085992206</v>
      </c>
      <c r="BD67" s="12">
        <f t="shared" si="27"/>
        <v>241.61157296556354</v>
      </c>
      <c r="BF67" s="10">
        <v>8.6288324382621795E-5</v>
      </c>
      <c r="BG67" s="10">
        <v>35.316925048828125</v>
      </c>
      <c r="BH67" s="5"/>
      <c r="BI67" s="5"/>
      <c r="BJ67" s="5"/>
      <c r="BK67" s="5"/>
      <c r="BL67" s="10">
        <v>8.6288324382621795E-5</v>
      </c>
      <c r="BM67" s="11">
        <f t="shared" si="11"/>
        <v>57.546586157605397</v>
      </c>
      <c r="BN67" s="12">
        <f t="shared" si="12"/>
        <v>59.677281506483681</v>
      </c>
      <c r="BO67" s="12">
        <f t="shared" si="28"/>
        <v>593.42696674404078</v>
      </c>
      <c r="BP67" s="13"/>
      <c r="BQ67" s="10">
        <v>4.1685512405820191E-4</v>
      </c>
      <c r="BR67" s="10">
        <v>810.4822998046875</v>
      </c>
      <c r="BS67" s="5"/>
      <c r="BT67" s="5"/>
      <c r="BU67" s="5"/>
      <c r="BV67" s="5"/>
      <c r="BW67" s="10">
        <v>4.1685512405820191E-4</v>
      </c>
      <c r="BX67" s="11">
        <f t="shared" si="23"/>
        <v>854.63792700197484</v>
      </c>
      <c r="BY67" s="12">
        <f t="shared" si="22"/>
        <v>880.80640719816472</v>
      </c>
      <c r="BZ67" s="12">
        <f t="shared" si="29"/>
        <v>4945.4800806893172</v>
      </c>
      <c r="CA67" s="13"/>
      <c r="CB67" s="10">
        <v>5.9045781381428242E-4</v>
      </c>
      <c r="CC67" s="10">
        <v>2052.454833984375</v>
      </c>
      <c r="CD67" s="5"/>
      <c r="CE67" s="5"/>
      <c r="CF67" s="5"/>
      <c r="CG67" s="5"/>
      <c r="CH67" s="10">
        <v>5.9045781381428242E-4</v>
      </c>
      <c r="CI67" s="11">
        <f t="shared" si="15"/>
        <v>2055.2649081208779</v>
      </c>
      <c r="CJ67" s="12">
        <f t="shared" si="16"/>
        <v>2105.677535658132</v>
      </c>
      <c r="CK67" s="12">
        <f t="shared" si="30"/>
        <v>2832.6559734537364</v>
      </c>
      <c r="CL67" s="13"/>
      <c r="CM67" s="13"/>
    </row>
    <row r="68" spans="2:91" x14ac:dyDescent="0.2">
      <c r="B68" s="10">
        <v>8.4356247680261731E-4</v>
      </c>
      <c r="C68" s="10">
        <v>48.765472412109375</v>
      </c>
      <c r="D68" s="5"/>
      <c r="E68" s="5"/>
      <c r="F68" s="5"/>
      <c r="G68" s="5"/>
      <c r="H68" s="10">
        <v>8.4356247680261731E-4</v>
      </c>
      <c r="I68" s="11">
        <f t="shared" si="18"/>
        <v>35.262740942732471</v>
      </c>
      <c r="J68" s="12">
        <f t="shared" si="19"/>
        <v>46.757466357167999</v>
      </c>
      <c r="K68" s="12">
        <f t="shared" si="0"/>
        <v>4.0320883166812278</v>
      </c>
      <c r="L68" s="13"/>
      <c r="M68" s="10">
        <v>8.4356247680261731E-4</v>
      </c>
      <c r="N68" s="10">
        <v>159.2620849609375</v>
      </c>
      <c r="O68" s="5"/>
      <c r="P68" s="5"/>
      <c r="Q68" s="5"/>
      <c r="R68" s="5"/>
      <c r="S68" s="10">
        <v>8.4356247680261731E-4</v>
      </c>
      <c r="T68" s="11">
        <f t="shared" si="1"/>
        <v>141.03068687680513</v>
      </c>
      <c r="U68" s="12">
        <f t="shared" si="2"/>
        <v>162.6227361061097</v>
      </c>
      <c r="V68" s="12">
        <f t="shared" si="3"/>
        <v>11.29397611954721</v>
      </c>
      <c r="X68" s="10">
        <v>8.4356247680261731E-4</v>
      </c>
      <c r="Y68" s="10">
        <v>381.98428344726562</v>
      </c>
      <c r="Z68" s="5"/>
      <c r="AA68" s="5"/>
      <c r="AB68" s="5"/>
      <c r="AC68" s="5"/>
      <c r="AD68" s="10">
        <v>8.4356247680261731E-4</v>
      </c>
      <c r="AE68" s="11">
        <f t="shared" si="4"/>
        <v>352.47537643263865</v>
      </c>
      <c r="AF68" s="12">
        <f t="shared" si="5"/>
        <v>386.72939892414308</v>
      </c>
      <c r="AG68" s="12">
        <f t="shared" si="25"/>
        <v>22.516120888901991</v>
      </c>
      <c r="AI68" s="10">
        <v>8.1175781087949872E-4</v>
      </c>
      <c r="AJ68" s="10">
        <v>704.9808349609375</v>
      </c>
      <c r="AK68" s="5"/>
      <c r="AL68" s="5"/>
      <c r="AM68" s="5"/>
      <c r="AN68" s="5"/>
      <c r="AO68" s="10">
        <v>8.1175781087949872E-4</v>
      </c>
      <c r="AP68" s="11">
        <f t="shared" si="6"/>
        <v>665.14237193588212</v>
      </c>
      <c r="AQ68" s="12">
        <f t="shared" si="7"/>
        <v>715.39313447559903</v>
      </c>
      <c r="AR68" s="12">
        <f t="shared" si="26"/>
        <v>108.41598118302066</v>
      </c>
      <c r="AS68" s="13"/>
      <c r="AU68" s="10">
        <v>1.0288794874213636E-4</v>
      </c>
      <c r="AV68" s="10">
        <v>29.233669281005859</v>
      </c>
      <c r="AW68" s="5"/>
      <c r="AX68" s="5"/>
      <c r="AY68" s="5"/>
      <c r="AZ68" s="5"/>
      <c r="BA68" s="10">
        <v>1.0288794874213636E-4</v>
      </c>
      <c r="BB68" s="11">
        <f t="shared" si="21"/>
        <v>44.999223971264229</v>
      </c>
      <c r="BC68" s="12">
        <f t="shared" si="9"/>
        <v>47.180919539184814</v>
      </c>
      <c r="BD68" s="12">
        <f t="shared" si="27"/>
        <v>322.10379182970456</v>
      </c>
      <c r="BF68" s="10">
        <v>1.0031675628852099E-4</v>
      </c>
      <c r="BG68" s="10">
        <v>45.89544677734375</v>
      </c>
      <c r="BH68" s="5"/>
      <c r="BI68" s="5"/>
      <c r="BJ68" s="5"/>
      <c r="BK68" s="5"/>
      <c r="BL68" s="10">
        <v>1.0031675628852099E-4</v>
      </c>
      <c r="BM68" s="11">
        <f t="shared" si="11"/>
        <v>72.135946248521961</v>
      </c>
      <c r="BN68" s="12">
        <f t="shared" si="12"/>
        <v>74.806821020097729</v>
      </c>
      <c r="BO68" s="12">
        <f t="shared" si="28"/>
        <v>835.86756060457822</v>
      </c>
      <c r="BP68" s="13"/>
      <c r="BQ68" s="10">
        <v>4.3685513082891703E-4</v>
      </c>
      <c r="BR68" s="10">
        <v>871.68121337890625</v>
      </c>
      <c r="BS68" s="5"/>
      <c r="BT68" s="5"/>
      <c r="BU68" s="5"/>
      <c r="BV68" s="5"/>
      <c r="BW68" s="10">
        <v>4.3685513082891703E-4</v>
      </c>
      <c r="BX68" s="11">
        <f t="shared" si="23"/>
        <v>916.87600406090348</v>
      </c>
      <c r="BY68" s="12">
        <f t="shared" si="22"/>
        <v>944.95017535212673</v>
      </c>
      <c r="BZ68" s="12">
        <f t="shared" si="29"/>
        <v>5368.3407886332297</v>
      </c>
      <c r="CA68" s="13"/>
      <c r="CB68" s="10">
        <v>6.1045779148116708E-4</v>
      </c>
      <c r="CC68" s="10">
        <v>2160.2666015625</v>
      </c>
      <c r="CD68" s="5"/>
      <c r="CE68" s="5"/>
      <c r="CF68" s="5"/>
      <c r="CG68" s="5"/>
      <c r="CH68" s="10">
        <v>6.1045779148116708E-4</v>
      </c>
      <c r="CI68" s="11">
        <f t="shared" si="15"/>
        <v>2160.5680896389986</v>
      </c>
      <c r="CJ68" s="12">
        <f t="shared" si="16"/>
        <v>2213.5636494529558</v>
      </c>
      <c r="CK68" s="12">
        <f t="shared" si="30"/>
        <v>2840.5753138375408</v>
      </c>
      <c r="CL68" s="13"/>
      <c r="CM68" s="13"/>
    </row>
    <row r="69" spans="2:91" x14ac:dyDescent="0.2">
      <c r="B69" s="10">
        <v>8.6356251267716289E-4</v>
      </c>
      <c r="C69" s="10">
        <v>50.314376831054688</v>
      </c>
      <c r="D69" s="5"/>
      <c r="E69" s="5"/>
      <c r="F69" s="5"/>
      <c r="G69" s="5"/>
      <c r="H69" s="10">
        <v>8.6356251267716289E-4</v>
      </c>
      <c r="I69" s="11">
        <f t="shared" si="18"/>
        <v>36.524212313630635</v>
      </c>
      <c r="J69" s="12">
        <f t="shared" si="19"/>
        <v>48.430144192424528</v>
      </c>
      <c r="K69" s="12">
        <f t="shared" si="0"/>
        <v>3.5503326364791725</v>
      </c>
      <c r="L69" s="13"/>
      <c r="M69" s="10">
        <v>8.6356251267716289E-4</v>
      </c>
      <c r="N69" s="10">
        <v>165.10960388183594</v>
      </c>
      <c r="O69" s="5"/>
      <c r="P69" s="5"/>
      <c r="Q69" s="5"/>
      <c r="R69" s="5"/>
      <c r="S69" s="10">
        <v>8.6356251267716289E-4</v>
      </c>
      <c r="T69" s="11">
        <f t="shared" si="1"/>
        <v>146.07584698509385</v>
      </c>
      <c r="U69" s="12">
        <f t="shared" si="2"/>
        <v>168.4403192085731</v>
      </c>
      <c r="V69" s="12">
        <f t="shared" si="3"/>
        <v>11.093664587761848</v>
      </c>
      <c r="X69" s="10">
        <v>8.6356251267716289E-4</v>
      </c>
      <c r="Y69" s="10">
        <v>396.66690063476562</v>
      </c>
      <c r="Z69" s="5"/>
      <c r="AA69" s="5"/>
      <c r="AB69" s="5"/>
      <c r="AC69" s="5"/>
      <c r="AD69" s="10">
        <v>8.6356251267716289E-4</v>
      </c>
      <c r="AE69" s="11">
        <f t="shared" si="4"/>
        <v>365.08465139054476</v>
      </c>
      <c r="AF69" s="12">
        <f t="shared" si="5"/>
        <v>400.56405987179147</v>
      </c>
      <c r="AG69" s="12">
        <f t="shared" si="25"/>
        <v>15.187850118735877</v>
      </c>
      <c r="AI69" s="10">
        <v>8.3175778854638338E-4</v>
      </c>
      <c r="AJ69" s="10">
        <v>733.42181396484375</v>
      </c>
      <c r="AK69" s="5"/>
      <c r="AL69" s="5"/>
      <c r="AM69" s="5"/>
      <c r="AN69" s="5"/>
      <c r="AO69" s="10">
        <v>8.3175778854638338E-4</v>
      </c>
      <c r="AP69" s="11">
        <f t="shared" si="6"/>
        <v>689.87469483935502</v>
      </c>
      <c r="AQ69" s="12">
        <f t="shared" si="7"/>
        <v>741.99395672254457</v>
      </c>
      <c r="AR69" s="12">
        <f t="shared" si="26"/>
        <v>73.481631458402575</v>
      </c>
      <c r="AS69" s="13"/>
      <c r="AU69" s="10">
        <v>1.2064268230460584E-4</v>
      </c>
      <c r="AV69" s="10">
        <v>42.918712615966797</v>
      </c>
      <c r="AW69" s="5"/>
      <c r="AX69" s="5"/>
      <c r="AY69" s="5"/>
      <c r="AZ69" s="5"/>
      <c r="BA69" s="10">
        <v>1.2064268230460584E-4</v>
      </c>
      <c r="BB69" s="11">
        <f t="shared" si="21"/>
        <v>57.135987486187283</v>
      </c>
      <c r="BC69" s="12">
        <f t="shared" si="9"/>
        <v>59.906109271998126</v>
      </c>
      <c r="BD69" s="12">
        <f t="shared" si="27"/>
        <v>288.57164514934436</v>
      </c>
      <c r="BF69" s="10">
        <v>1.203167557832785E-4</v>
      </c>
      <c r="BG69" s="10">
        <v>71.425926208496094</v>
      </c>
      <c r="BH69" s="5"/>
      <c r="BI69" s="5"/>
      <c r="BJ69" s="5"/>
      <c r="BK69" s="5"/>
      <c r="BL69" s="10">
        <v>1.203167557832785E-4</v>
      </c>
      <c r="BM69" s="11">
        <f t="shared" si="11"/>
        <v>94.75031911122322</v>
      </c>
      <c r="BN69" s="12">
        <f t="shared" si="12"/>
        <v>98.258504004799832</v>
      </c>
      <c r="BO69" s="12">
        <f t="shared" si="28"/>
        <v>719.98723119469241</v>
      </c>
      <c r="BP69" s="13"/>
      <c r="BQ69" s="10">
        <v>4.5685513759963214E-4</v>
      </c>
      <c r="BR69" s="10">
        <v>944.82232666015625</v>
      </c>
      <c r="BS69" s="5"/>
      <c r="BT69" s="5"/>
      <c r="BU69" s="5"/>
      <c r="BV69" s="5"/>
      <c r="BW69" s="10">
        <v>4.5685513759963214E-4</v>
      </c>
      <c r="BX69" s="11">
        <f t="shared" si="23"/>
        <v>980.55557962636317</v>
      </c>
      <c r="BY69" s="12">
        <f t="shared" si="22"/>
        <v>1010.5795797976739</v>
      </c>
      <c r="BZ69" s="12">
        <f t="shared" si="29"/>
        <v>4324.0163401915734</v>
      </c>
      <c r="CA69" s="13"/>
      <c r="CB69" s="10">
        <v>6.3045782735571265E-4</v>
      </c>
      <c r="CC69" s="10">
        <v>2267.8232421875</v>
      </c>
      <c r="CD69" s="5"/>
      <c r="CE69" s="5"/>
      <c r="CF69" s="5"/>
      <c r="CG69" s="5"/>
      <c r="CH69" s="10">
        <v>6.3045782735571265E-4</v>
      </c>
      <c r="CI69" s="11">
        <f t="shared" si="15"/>
        <v>2267.6110117794224</v>
      </c>
      <c r="CJ69" s="12">
        <f t="shared" si="16"/>
        <v>2323.2321771506208</v>
      </c>
      <c r="CK69" s="12">
        <f t="shared" si="30"/>
        <v>3070.1500737473539</v>
      </c>
      <c r="CL69" s="13"/>
      <c r="CM69" s="13"/>
    </row>
    <row r="70" spans="2:91" x14ac:dyDescent="0.2">
      <c r="B70" s="10">
        <v>8.8356249034404755E-4</v>
      </c>
      <c r="C70" s="10">
        <v>51.874011993408203</v>
      </c>
      <c r="D70" s="5"/>
      <c r="E70" s="5"/>
      <c r="F70" s="5"/>
      <c r="G70" s="5"/>
      <c r="H70" s="10">
        <v>8.8356249034404755E-4</v>
      </c>
      <c r="I70" s="11">
        <f t="shared" si="18"/>
        <v>37.800373632317672</v>
      </c>
      <c r="J70" s="12">
        <f t="shared" si="19"/>
        <v>50.122300511802358</v>
      </c>
      <c r="K70" s="12">
        <f t="shared" si="0"/>
        <v>3.0684931147897454</v>
      </c>
      <c r="L70" s="13"/>
      <c r="M70" s="10">
        <v>8.8356249034404755E-4</v>
      </c>
      <c r="N70" s="10">
        <v>171.12178039550781</v>
      </c>
      <c r="O70" s="5"/>
      <c r="P70" s="5"/>
      <c r="Q70" s="5"/>
      <c r="R70" s="5"/>
      <c r="S70" s="10">
        <v>8.8356249034404755E-4</v>
      </c>
      <c r="T70" s="11">
        <f t="shared" si="1"/>
        <v>151.17975843747729</v>
      </c>
      <c r="U70" s="12">
        <f t="shared" si="2"/>
        <v>174.32564859050362</v>
      </c>
      <c r="V70" s="12">
        <f t="shared" si="3"/>
        <v>10.264771410905684</v>
      </c>
      <c r="X70" s="10">
        <v>8.8356249034404755E-4</v>
      </c>
      <c r="Y70" s="10">
        <v>411.754638671875</v>
      </c>
      <c r="Z70" s="5"/>
      <c r="AA70" s="5"/>
      <c r="AB70" s="5"/>
      <c r="AC70" s="5"/>
      <c r="AD70" s="10">
        <v>8.8356249034404755E-4</v>
      </c>
      <c r="AE70" s="11">
        <f t="shared" si="4"/>
        <v>377.84076249159324</v>
      </c>
      <c r="AF70" s="12">
        <f t="shared" si="5"/>
        <v>414.55982669285572</v>
      </c>
      <c r="AG70" s="12">
        <f t="shared" si="25"/>
        <v>7.8690798330537408</v>
      </c>
      <c r="AI70" s="10">
        <v>8.5175782442092896E-4</v>
      </c>
      <c r="AJ70" s="10">
        <v>762.459716796875</v>
      </c>
      <c r="AK70" s="5"/>
      <c r="AL70" s="5"/>
      <c r="AM70" s="5"/>
      <c r="AN70" s="5"/>
      <c r="AO70" s="10">
        <v>8.5175782442092896E-4</v>
      </c>
      <c r="AP70" s="11">
        <f t="shared" si="6"/>
        <v>714.90625716977593</v>
      </c>
      <c r="AQ70" s="12">
        <f t="shared" si="7"/>
        <v>768.91662560058046</v>
      </c>
      <c r="AR70" s="12">
        <f t="shared" si="26"/>
        <v>41.691671299369069</v>
      </c>
      <c r="AS70" s="13"/>
      <c r="AU70" s="10">
        <v>1.4064267452340573E-4</v>
      </c>
      <c r="AV70" s="10">
        <v>58.611236572265625</v>
      </c>
      <c r="AW70" s="5"/>
      <c r="AX70" s="5"/>
      <c r="AY70" s="5"/>
      <c r="AZ70" s="5"/>
      <c r="BA70" s="10">
        <v>1.4064267452340573E-4</v>
      </c>
      <c r="BB70" s="11">
        <f t="shared" si="21"/>
        <v>71.917392987319573</v>
      </c>
      <c r="BC70" s="12">
        <f t="shared" si="9"/>
        <v>75.404161062187555</v>
      </c>
      <c r="BD70" s="12">
        <f t="shared" si="27"/>
        <v>282.00231292421972</v>
      </c>
      <c r="BF70" s="10">
        <v>1.40316755278036E-4</v>
      </c>
      <c r="BG70" s="10">
        <v>96.036399841308594</v>
      </c>
      <c r="BH70" s="5"/>
      <c r="BI70" s="5"/>
      <c r="BJ70" s="5"/>
      <c r="BK70" s="5"/>
      <c r="BL70" s="10">
        <v>1.40316755278036E-4</v>
      </c>
      <c r="BM70" s="11">
        <f t="shared" si="11"/>
        <v>119.33169563654783</v>
      </c>
      <c r="BN70" s="12">
        <f t="shared" si="12"/>
        <v>123.75002009058581</v>
      </c>
      <c r="BO70" s="12">
        <f t="shared" si="28"/>
        <v>768.04474732114795</v>
      </c>
      <c r="BP70" s="13"/>
      <c r="BQ70" s="10">
        <v>4.7685514437034726E-4</v>
      </c>
      <c r="BR70" s="10">
        <v>1020.1285400390625</v>
      </c>
      <c r="BS70" s="5"/>
      <c r="BT70" s="5"/>
      <c r="BU70" s="5"/>
      <c r="BV70" s="5"/>
      <c r="BW70" s="10">
        <v>4.7685514437034726E-4</v>
      </c>
      <c r="BX70" s="11">
        <f t="shared" si="23"/>
        <v>1045.6447321223768</v>
      </c>
      <c r="BY70" s="12">
        <f t="shared" si="22"/>
        <v>1077.6617215400854</v>
      </c>
      <c r="BZ70" s="12">
        <f t="shared" si="29"/>
        <v>3310.0669736296445</v>
      </c>
      <c r="CA70" s="13"/>
      <c r="CB70" s="10">
        <v>6.5045780502259731E-4</v>
      </c>
      <c r="CC70" s="10">
        <v>2375.24755859375</v>
      </c>
      <c r="CD70" s="5"/>
      <c r="CE70" s="5"/>
      <c r="CF70" s="5"/>
      <c r="CG70" s="5"/>
      <c r="CH70" s="10">
        <v>6.5045780502259731E-4</v>
      </c>
      <c r="CI70" s="11">
        <f t="shared" si="15"/>
        <v>2376.3652320158531</v>
      </c>
      <c r="CJ70" s="12">
        <f t="shared" si="16"/>
        <v>2434.6539785714626</v>
      </c>
      <c r="CK70" s="12">
        <f t="shared" si="30"/>
        <v>3529.1227345683742</v>
      </c>
      <c r="CL70" s="13"/>
      <c r="CM70" s="13"/>
    </row>
    <row r="71" spans="2:91" x14ac:dyDescent="0.2">
      <c r="B71" s="10">
        <v>9.0356252621859312E-4</v>
      </c>
      <c r="C71" s="10">
        <v>53.443817138671875</v>
      </c>
      <c r="D71" s="5"/>
      <c r="E71" s="5"/>
      <c r="F71" s="5"/>
      <c r="G71" s="5"/>
      <c r="H71" s="10">
        <v>9.0356252621859312E-4</v>
      </c>
      <c r="I71" s="11">
        <f t="shared" si="18"/>
        <v>39.09106505301888</v>
      </c>
      <c r="J71" s="12">
        <f t="shared" si="19"/>
        <v>51.833723364011469</v>
      </c>
      <c r="K71" s="12">
        <f t="shared" si="0"/>
        <v>2.5924019632001944</v>
      </c>
      <c r="L71" s="13"/>
      <c r="M71" s="10">
        <v>9.0356252621859312E-4</v>
      </c>
      <c r="N71" s="10">
        <v>177.31443786621094</v>
      </c>
      <c r="O71" s="5"/>
      <c r="P71" s="5"/>
      <c r="Q71" s="5"/>
      <c r="R71" s="5"/>
      <c r="S71" s="10">
        <v>9.0356252621859312E-4</v>
      </c>
      <c r="T71" s="11">
        <f t="shared" si="1"/>
        <v>156.34178194277166</v>
      </c>
      <c r="U71" s="12">
        <f t="shared" si="2"/>
        <v>180.27798708409912</v>
      </c>
      <c r="V71" s="12">
        <f t="shared" si="3"/>
        <v>8.78262396684568</v>
      </c>
      <c r="X71" s="10">
        <v>9.0356252621859312E-4</v>
      </c>
      <c r="Y71" s="10">
        <v>426.99404907226562</v>
      </c>
      <c r="Z71" s="5"/>
      <c r="AA71" s="5"/>
      <c r="AB71" s="5"/>
      <c r="AC71" s="5"/>
      <c r="AD71" s="10">
        <v>9.0356252621859312E-4</v>
      </c>
      <c r="AE71" s="11">
        <f t="shared" si="4"/>
        <v>390.74211196720159</v>
      </c>
      <c r="AF71" s="12">
        <f t="shared" si="5"/>
        <v>428.71494634549293</v>
      </c>
      <c r="AG71" s="12">
        <f t="shared" si="25"/>
        <v>2.9614874250011849</v>
      </c>
      <c r="AI71" s="10">
        <v>8.7175780208781362E-4</v>
      </c>
      <c r="AJ71" s="10">
        <v>791.846923828125</v>
      </c>
      <c r="AK71" s="5"/>
      <c r="AL71" s="5"/>
      <c r="AM71" s="5"/>
      <c r="AN71" s="5"/>
      <c r="AO71" s="10">
        <v>8.7175780208781362E-4</v>
      </c>
      <c r="AP71" s="11">
        <f t="shared" si="6"/>
        <v>740.2333795219979</v>
      </c>
      <c r="AQ71" s="12">
        <f t="shared" si="7"/>
        <v>796.15718372961464</v>
      </c>
      <c r="AR71" s="12">
        <f t="shared" si="26"/>
        <v>18.578340418389516</v>
      </c>
      <c r="AS71" s="13"/>
      <c r="AU71" s="10">
        <v>1.4564268349204212E-4</v>
      </c>
      <c r="AV71" s="10">
        <v>62.4171142578125</v>
      </c>
      <c r="AW71" s="5"/>
      <c r="AX71" s="5"/>
      <c r="AY71" s="5"/>
      <c r="AZ71" s="5"/>
      <c r="BA71" s="10">
        <v>1.4564268349204212E-4</v>
      </c>
      <c r="BB71" s="11">
        <f t="shared" si="21"/>
        <v>75.786398547394342</v>
      </c>
      <c r="BC71" s="12">
        <f t="shared" si="9"/>
        <v>79.460747463391172</v>
      </c>
      <c r="BD71" s="12">
        <f t="shared" si="27"/>
        <v>290.48543284630392</v>
      </c>
      <c r="BF71" s="10">
        <v>1.4531674969475716E-4</v>
      </c>
      <c r="BG71" s="10">
        <v>102.15441131591797</v>
      </c>
      <c r="BH71" s="5"/>
      <c r="BI71" s="5"/>
      <c r="BJ71" s="5"/>
      <c r="BK71" s="5"/>
      <c r="BL71" s="10">
        <v>1.4531674969475716E-4</v>
      </c>
      <c r="BM71" s="11">
        <f t="shared" si="11"/>
        <v>125.76651443000023</v>
      </c>
      <c r="BN71" s="12">
        <f t="shared" si="12"/>
        <v>130.42309173949923</v>
      </c>
      <c r="BO71" s="12">
        <f t="shared" si="28"/>
        <v>799.11829289056629</v>
      </c>
      <c r="BP71" s="13"/>
      <c r="BQ71" s="10">
        <v>4.9685512203723192E-4</v>
      </c>
      <c r="BR71" s="10">
        <v>1093.07275390625</v>
      </c>
      <c r="BS71" s="5"/>
      <c r="BT71" s="5"/>
      <c r="BU71" s="5"/>
      <c r="BV71" s="5"/>
      <c r="BW71" s="10">
        <v>4.9685512203723192E-4</v>
      </c>
      <c r="BX71" s="11">
        <f t="shared" si="23"/>
        <v>1112.1134737620953</v>
      </c>
      <c r="BY71" s="12">
        <f t="shared" si="22"/>
        <v>1146.1656945851855</v>
      </c>
      <c r="BZ71" s="12">
        <f t="shared" si="29"/>
        <v>2818.860349936966</v>
      </c>
      <c r="CA71" s="13"/>
      <c r="CB71" s="10">
        <v>6.7045778268948197E-4</v>
      </c>
      <c r="CC71" s="10">
        <v>2494.64794921875</v>
      </c>
      <c r="CD71" s="5"/>
      <c r="CE71" s="5"/>
      <c r="CF71" s="5"/>
      <c r="CG71" s="5"/>
      <c r="CH71" s="10">
        <v>6.7045778268948197E-4</v>
      </c>
      <c r="CI71" s="11">
        <f t="shared" si="15"/>
        <v>2486.8045336487685</v>
      </c>
      <c r="CJ71" s="12">
        <f t="shared" si="16"/>
        <v>2547.8021939588511</v>
      </c>
      <c r="CK71" s="12">
        <f t="shared" si="30"/>
        <v>2825.3737338905707</v>
      </c>
      <c r="CL71" s="13"/>
      <c r="CM71" s="13"/>
    </row>
    <row r="72" spans="2:91" x14ac:dyDescent="0.2">
      <c r="B72" s="10">
        <v>9.2356250388547778E-4</v>
      </c>
      <c r="C72" s="10">
        <v>55.028434753417969</v>
      </c>
      <c r="D72" s="5"/>
      <c r="E72" s="5"/>
      <c r="F72" s="5"/>
      <c r="G72" s="5"/>
      <c r="H72" s="10">
        <v>9.2356250388547778E-4</v>
      </c>
      <c r="I72" s="11">
        <f t="shared" si="18"/>
        <v>40.396117375731727</v>
      </c>
      <c r="J72" s="12">
        <f t="shared" si="19"/>
        <v>53.564188394301922</v>
      </c>
      <c r="K72" s="12">
        <f t="shared" si="0"/>
        <v>2.1440174001845977</v>
      </c>
      <c r="L72" s="13"/>
      <c r="M72" s="10">
        <v>9.2356250388547778E-4</v>
      </c>
      <c r="N72" s="10">
        <v>183.55630493164062</v>
      </c>
      <c r="O72" s="5"/>
      <c r="P72" s="5"/>
      <c r="Q72" s="5"/>
      <c r="R72" s="5"/>
      <c r="S72" s="10">
        <v>9.2356250388547778E-4</v>
      </c>
      <c r="T72" s="11">
        <f t="shared" si="1"/>
        <v>161.56124079826071</v>
      </c>
      <c r="U72" s="12">
        <f t="shared" si="2"/>
        <v>186.29655438225282</v>
      </c>
      <c r="V72" s="12">
        <f t="shared" si="3"/>
        <v>7.5089670515804467</v>
      </c>
      <c r="X72" s="10">
        <v>9.2356250388547778E-4</v>
      </c>
      <c r="Y72" s="10">
        <v>442.62008666992188</v>
      </c>
      <c r="Z72" s="5"/>
      <c r="AA72" s="5"/>
      <c r="AB72" s="5"/>
      <c r="AC72" s="5"/>
      <c r="AD72" s="10">
        <v>9.2356250388547778E-4</v>
      </c>
      <c r="AE72" s="11">
        <f t="shared" si="4"/>
        <v>403.78700854683922</v>
      </c>
      <c r="AF72" s="12">
        <f t="shared" si="5"/>
        <v>443.02756319926903</v>
      </c>
      <c r="AG72" s="12">
        <f t="shared" si="25"/>
        <v>0.16603712196879886</v>
      </c>
      <c r="AI72" s="10">
        <v>8.9175783796235919E-4</v>
      </c>
      <c r="AJ72" s="10">
        <v>821.2794189453125</v>
      </c>
      <c r="AK72" s="5"/>
      <c r="AL72" s="5"/>
      <c r="AM72" s="5"/>
      <c r="AN72" s="5"/>
      <c r="AO72" s="10">
        <v>8.9175783796235919E-4</v>
      </c>
      <c r="AP72" s="11">
        <f t="shared" si="6"/>
        <v>765.85279794585085</v>
      </c>
      <c r="AQ72" s="12">
        <f t="shared" si="7"/>
        <v>823.712120571691</v>
      </c>
      <c r="AR72" s="12">
        <f t="shared" si="26"/>
        <v>5.9180372029846113</v>
      </c>
      <c r="AS72" s="13"/>
      <c r="AU72" s="10">
        <v>1.4751768321730196E-4</v>
      </c>
      <c r="AV72" s="10">
        <v>63.843761444091797</v>
      </c>
      <c r="AW72" s="5"/>
      <c r="AX72" s="5"/>
      <c r="AY72" s="5"/>
      <c r="AZ72" s="5"/>
      <c r="BA72" s="10">
        <v>1.4751768321730196E-4</v>
      </c>
      <c r="BB72" s="11">
        <f t="shared" si="21"/>
        <v>77.254606656913467</v>
      </c>
      <c r="BC72" s="12">
        <f t="shared" si="9"/>
        <v>81.000138647697725</v>
      </c>
      <c r="BD72" s="12">
        <f t="shared" si="27"/>
        <v>294.34127875240915</v>
      </c>
      <c r="BF72" s="10">
        <v>1.5281674859579653E-4</v>
      </c>
      <c r="BG72" s="10">
        <v>111.31670379638672</v>
      </c>
      <c r="BH72" s="5"/>
      <c r="BI72" s="5"/>
      <c r="BJ72" s="5"/>
      <c r="BK72" s="5"/>
      <c r="BL72" s="10">
        <v>1.5281674859579653E-4</v>
      </c>
      <c r="BM72" s="11">
        <f t="shared" si="11"/>
        <v>135.62755867405679</v>
      </c>
      <c r="BN72" s="12">
        <f t="shared" si="12"/>
        <v>140.64924680087432</v>
      </c>
      <c r="BO72" s="12">
        <f t="shared" si="28"/>
        <v>860.39807911011474</v>
      </c>
      <c r="BP72" s="13"/>
      <c r="BQ72" s="10">
        <v>5.168551579117775E-4</v>
      </c>
      <c r="BR72" s="10">
        <v>1167.0614013671875</v>
      </c>
      <c r="BS72" s="5"/>
      <c r="BT72" s="5"/>
      <c r="BU72" s="5"/>
      <c r="BV72" s="5"/>
      <c r="BW72" s="10">
        <v>5.168551579117775E-4</v>
      </c>
      <c r="BX72" s="11">
        <f t="shared" si="23"/>
        <v>1179.9340323443487</v>
      </c>
      <c r="BY72" s="12">
        <f t="shared" si="22"/>
        <v>1216.0628763643288</v>
      </c>
      <c r="BZ72" s="12">
        <f t="shared" si="29"/>
        <v>2401.1445518954597</v>
      </c>
      <c r="CA72" s="13"/>
      <c r="CB72" s="10">
        <v>6.9045781856402755E-4</v>
      </c>
      <c r="CC72" s="10">
        <v>2617.18798828125</v>
      </c>
      <c r="CD72" s="5"/>
      <c r="CE72" s="5"/>
      <c r="CF72" s="5"/>
      <c r="CG72" s="5"/>
      <c r="CH72" s="10">
        <v>6.9045781856402755E-4</v>
      </c>
      <c r="CI72" s="11">
        <f t="shared" si="15"/>
        <v>2598.9039160044222</v>
      </c>
      <c r="CJ72" s="12">
        <f t="shared" si="16"/>
        <v>2662.6512094092568</v>
      </c>
      <c r="CK72" s="12">
        <f t="shared" si="30"/>
        <v>2066.9044753340445</v>
      </c>
      <c r="CL72" s="13"/>
      <c r="CM72" s="13"/>
    </row>
    <row r="73" spans="2:91" x14ac:dyDescent="0.2">
      <c r="B73" s="10">
        <v>9.4356248155236244E-4</v>
      </c>
      <c r="C73" s="10">
        <v>56.623317718505859</v>
      </c>
      <c r="D73" s="5"/>
      <c r="E73" s="5"/>
      <c r="F73" s="5"/>
      <c r="G73" s="5"/>
      <c r="H73" s="10">
        <v>9.4356248155236244E-4</v>
      </c>
      <c r="I73" s="11">
        <f t="shared" si="18"/>
        <v>41.715377930961466</v>
      </c>
      <c r="J73" s="12">
        <f t="shared" si="19"/>
        <v>55.313493166942017</v>
      </c>
      <c r="K73" s="12">
        <f t="shared" si="0"/>
        <v>1.7156403558794211</v>
      </c>
      <c r="L73" s="13"/>
      <c r="M73" s="10">
        <v>9.4356248155236244E-4</v>
      </c>
      <c r="N73" s="10">
        <v>189.94419860839844</v>
      </c>
      <c r="O73" s="5"/>
      <c r="P73" s="5"/>
      <c r="Q73" s="5"/>
      <c r="R73" s="5"/>
      <c r="S73" s="10">
        <v>9.4356248155236244E-4</v>
      </c>
      <c r="T73" s="11">
        <f t="shared" si="1"/>
        <v>166.83752441375407</v>
      </c>
      <c r="U73" s="12">
        <f t="shared" si="2"/>
        <v>192.38064641232918</v>
      </c>
      <c r="V73" s="12">
        <f t="shared" si="3"/>
        <v>5.9362779012789604</v>
      </c>
      <c r="X73" s="10">
        <v>9.4356248155236244E-4</v>
      </c>
      <c r="Y73" s="10">
        <v>458.2772216796875</v>
      </c>
      <c r="Z73" s="5"/>
      <c r="AA73" s="5"/>
      <c r="AB73" s="5"/>
      <c r="AC73" s="5"/>
      <c r="AD73" s="10">
        <v>9.4356248155236244E-4</v>
      </c>
      <c r="AE73" s="11">
        <f t="shared" si="4"/>
        <v>416.97392619378326</v>
      </c>
      <c r="AF73" s="12">
        <f t="shared" si="5"/>
        <v>457.49600291519755</v>
      </c>
      <c r="AG73" s="12">
        <f t="shared" si="25"/>
        <v>0.61030275799120326</v>
      </c>
      <c r="AI73" s="10">
        <v>9.1175781562924385E-4</v>
      </c>
      <c r="AJ73" s="10">
        <v>850.7547607421875</v>
      </c>
      <c r="AK73" s="5"/>
      <c r="AL73" s="5"/>
      <c r="AM73" s="5"/>
      <c r="AN73" s="5"/>
      <c r="AO73" s="10">
        <v>9.1175781562924385E-4</v>
      </c>
      <c r="AP73" s="11">
        <f t="shared" si="6"/>
        <v>791.76106739787701</v>
      </c>
      <c r="AQ73" s="12">
        <f t="shared" si="7"/>
        <v>851.5777308141702</v>
      </c>
      <c r="AR73" s="12">
        <f t="shared" si="26"/>
        <v>0.67727973937920238</v>
      </c>
      <c r="AS73" s="13"/>
      <c r="AU73" s="10">
        <v>1.5033017552923411E-4</v>
      </c>
      <c r="AV73" s="10">
        <v>65.985855102539062</v>
      </c>
      <c r="AW73" s="5"/>
      <c r="AX73" s="5"/>
      <c r="AY73" s="5"/>
      <c r="AZ73" s="5"/>
      <c r="BA73" s="10">
        <v>1.5033017552923411E-4</v>
      </c>
      <c r="BB73" s="11">
        <f t="shared" si="21"/>
        <v>79.47444574171999</v>
      </c>
      <c r="BC73" s="12">
        <f t="shared" si="9"/>
        <v>83.327602101669186</v>
      </c>
      <c r="BD73" s="12">
        <f t="shared" si="27"/>
        <v>300.73618898183861</v>
      </c>
      <c r="BF73" s="10">
        <v>1.640667614992708E-4</v>
      </c>
      <c r="BG73" s="10">
        <v>125.04035186767578</v>
      </c>
      <c r="BH73" s="5"/>
      <c r="BI73" s="5"/>
      <c r="BJ73" s="5"/>
      <c r="BK73" s="5"/>
      <c r="BL73" s="10">
        <v>1.640667614992708E-4</v>
      </c>
      <c r="BM73" s="11">
        <f t="shared" si="11"/>
        <v>150.87678463830505</v>
      </c>
      <c r="BN73" s="12">
        <f t="shared" si="12"/>
        <v>156.46308410013788</v>
      </c>
      <c r="BO73" s="12">
        <f t="shared" si="28"/>
        <v>987.38810095301233</v>
      </c>
      <c r="BP73" s="13"/>
      <c r="BQ73" s="10">
        <v>5.3685513557866216E-4</v>
      </c>
      <c r="BR73" s="10">
        <v>1241.273193359375</v>
      </c>
      <c r="BS73" s="5"/>
      <c r="BT73" s="5"/>
      <c r="BU73" s="5"/>
      <c r="BV73" s="5"/>
      <c r="BW73" s="10">
        <v>5.3685513557866216E-4</v>
      </c>
      <c r="BX73" s="11">
        <f t="shared" si="23"/>
        <v>1249.0795940768692</v>
      </c>
      <c r="BY73" s="12">
        <f t="shared" si="22"/>
        <v>1287.3256320636549</v>
      </c>
      <c r="BZ73" s="12">
        <f t="shared" si="29"/>
        <v>2120.8271106114566</v>
      </c>
      <c r="CA73" s="13"/>
      <c r="CB73" s="10">
        <v>7.1045779623091221E-4</v>
      </c>
      <c r="CC73" s="10">
        <v>2740.252197265625</v>
      </c>
      <c r="CD73" s="5"/>
      <c r="CE73" s="5"/>
      <c r="CF73" s="5"/>
      <c r="CG73" s="5"/>
      <c r="CH73" s="10">
        <v>7.1045779623091221E-4</v>
      </c>
      <c r="CI73" s="11">
        <f t="shared" si="15"/>
        <v>2712.6385062799445</v>
      </c>
      <c r="CJ73" s="12">
        <f t="shared" si="16"/>
        <v>2779.1755420265122</v>
      </c>
      <c r="CK73" s="12">
        <f t="shared" si="30"/>
        <v>1515.0267673748831</v>
      </c>
      <c r="CL73" s="13"/>
      <c r="CM73" s="13"/>
    </row>
    <row r="74" spans="2:91" x14ac:dyDescent="0.2">
      <c r="B74" s="10">
        <v>9.6356251742690802E-4</v>
      </c>
      <c r="C74" s="10">
        <v>58.228977203369141</v>
      </c>
      <c r="D74" s="5"/>
      <c r="E74" s="5"/>
      <c r="F74" s="5"/>
      <c r="G74" s="5"/>
      <c r="H74" s="10">
        <v>9.6356251742690802E-4</v>
      </c>
      <c r="I74" s="11">
        <f t="shared" si="18"/>
        <v>43.048699215138733</v>
      </c>
      <c r="J74" s="12">
        <f t="shared" si="19"/>
        <v>57.081442096081155</v>
      </c>
      <c r="K74" s="12">
        <f t="shared" si="0"/>
        <v>1.3168368224584497</v>
      </c>
      <c r="L74" s="13"/>
      <c r="M74" s="10">
        <v>9.6356251742690802E-4</v>
      </c>
      <c r="N74" s="10">
        <v>196.48117065429688</v>
      </c>
      <c r="O74" s="5"/>
      <c r="P74" s="5"/>
      <c r="Q74" s="5"/>
      <c r="R74" s="5"/>
      <c r="S74" s="10">
        <v>9.6356251742690802E-4</v>
      </c>
      <c r="T74" s="11">
        <f t="shared" si="1"/>
        <v>172.17004285979218</v>
      </c>
      <c r="U74" s="12">
        <f t="shared" si="2"/>
        <v>198.5295829256182</v>
      </c>
      <c r="V74" s="12">
        <f t="shared" si="3"/>
        <v>4.1959928332997904</v>
      </c>
      <c r="X74" s="10">
        <v>9.6356251742690802E-4</v>
      </c>
      <c r="Y74" s="10">
        <v>473.9373779296875</v>
      </c>
      <c r="Z74" s="5"/>
      <c r="AA74" s="5"/>
      <c r="AB74" s="5"/>
      <c r="AC74" s="5"/>
      <c r="AD74" s="10">
        <v>9.6356251742690802E-4</v>
      </c>
      <c r="AE74" s="11">
        <f t="shared" si="4"/>
        <v>430.30139050829195</v>
      </c>
      <c r="AF74" s="12">
        <f t="shared" si="5"/>
        <v>472.11864780942301</v>
      </c>
      <c r="AG74" s="12">
        <f t="shared" si="25"/>
        <v>3.3077792503572874</v>
      </c>
      <c r="AI74" s="10">
        <v>9.3175779329612851E-4</v>
      </c>
      <c r="AJ74" s="10">
        <v>880.27069091796875</v>
      </c>
      <c r="AK74" s="5"/>
      <c r="AL74" s="5"/>
      <c r="AM74" s="5"/>
      <c r="AN74" s="5"/>
      <c r="AO74" s="10">
        <v>9.3175779329612851E-4</v>
      </c>
      <c r="AP74" s="11">
        <f t="shared" si="6"/>
        <v>817.95507517863155</v>
      </c>
      <c r="AQ74" s="12">
        <f t="shared" si="7"/>
        <v>879.75066659664446</v>
      </c>
      <c r="AR74" s="12">
        <f t="shared" si="26"/>
        <v>0.27042529476878391</v>
      </c>
      <c r="AS74" s="13"/>
      <c r="AU74" s="10">
        <v>1.5454893582500517E-4</v>
      </c>
      <c r="AV74" s="10">
        <v>69.206855773925781</v>
      </c>
      <c r="AW74" s="5"/>
      <c r="AX74" s="5"/>
      <c r="AY74" s="5"/>
      <c r="AZ74" s="5"/>
      <c r="BA74" s="10">
        <v>1.5454893582500517E-4</v>
      </c>
      <c r="BB74" s="11">
        <f t="shared" si="21"/>
        <v>82.843280755129143</v>
      </c>
      <c r="BC74" s="12">
        <f t="shared" si="9"/>
        <v>86.859768207687935</v>
      </c>
      <c r="BD74" s="12">
        <f t="shared" si="27"/>
        <v>311.62531739407444</v>
      </c>
      <c r="BF74" s="10">
        <v>1.8094175902660936E-4</v>
      </c>
      <c r="BG74" s="10">
        <v>145.67501831054688</v>
      </c>
      <c r="BH74" s="5"/>
      <c r="BI74" s="5"/>
      <c r="BJ74" s="5"/>
      <c r="BK74" s="5"/>
      <c r="BL74" s="10">
        <v>1.8094175902660936E-4</v>
      </c>
      <c r="BM74" s="11">
        <f t="shared" si="11"/>
        <v>174.74297433469874</v>
      </c>
      <c r="BN74" s="12">
        <f t="shared" si="12"/>
        <v>181.21293315457382</v>
      </c>
      <c r="BO74" s="12">
        <f t="shared" si="28"/>
        <v>1262.9433914613105</v>
      </c>
      <c r="BP74" s="13"/>
      <c r="BQ74" s="10">
        <v>5.5685511324554682E-4</v>
      </c>
      <c r="BR74" s="10">
        <v>1318.0579833984375</v>
      </c>
      <c r="BS74" s="5"/>
      <c r="BT74" s="5"/>
      <c r="BU74" s="5"/>
      <c r="BV74" s="5"/>
      <c r="BW74" s="10">
        <v>5.5685511324554682E-4</v>
      </c>
      <c r="BX74" s="11">
        <f t="shared" si="23"/>
        <v>1319.5254267572661</v>
      </c>
      <c r="BY74" s="12">
        <f t="shared" si="22"/>
        <v>1359.9284721961642</v>
      </c>
      <c r="BZ74" s="12">
        <f t="shared" si="29"/>
        <v>1753.1378321605566</v>
      </c>
      <c r="CA74" s="13"/>
      <c r="CB74" s="10">
        <v>7.3045783210545778E-4</v>
      </c>
      <c r="CC74" s="10">
        <v>2863.97705078125</v>
      </c>
      <c r="CD74" s="5"/>
      <c r="CE74" s="5"/>
      <c r="CF74" s="5"/>
      <c r="CG74" s="5"/>
      <c r="CH74" s="10">
        <v>7.3045783210545778E-4</v>
      </c>
      <c r="CI74" s="11">
        <f t="shared" si="15"/>
        <v>2827.9857765323663</v>
      </c>
      <c r="CJ74" s="12">
        <f t="shared" si="16"/>
        <v>2897.3521112903159</v>
      </c>
      <c r="CK74" s="12">
        <f t="shared" si="30"/>
        <v>1113.8946639838075</v>
      </c>
      <c r="CL74" s="13"/>
      <c r="CM74" s="13"/>
    </row>
    <row r="75" spans="2:91" x14ac:dyDescent="0.2">
      <c r="B75" s="10">
        <v>9.8356255330145359E-4</v>
      </c>
      <c r="C75" s="10">
        <v>59.859184265136719</v>
      </c>
      <c r="D75" s="5"/>
      <c r="E75" s="5"/>
      <c r="F75" s="5"/>
      <c r="G75" s="5"/>
      <c r="H75" s="10">
        <v>9.8356255330145359E-4</v>
      </c>
      <c r="I75" s="11">
        <f t="shared" si="18"/>
        <v>44.3959307432511</v>
      </c>
      <c r="J75" s="12">
        <f t="shared" si="19"/>
        <v>58.867835642553686</v>
      </c>
      <c r="K75" s="12">
        <f t="shared" si="0"/>
        <v>0.98277209149727596</v>
      </c>
      <c r="L75" s="13"/>
      <c r="M75" s="10">
        <v>9.8356255330145359E-4</v>
      </c>
      <c r="N75" s="10">
        <v>203.06694030761719</v>
      </c>
      <c r="O75" s="5"/>
      <c r="P75" s="5"/>
      <c r="Q75" s="5"/>
      <c r="R75" s="5"/>
      <c r="S75" s="10">
        <v>9.8356255330145359E-4</v>
      </c>
      <c r="T75" s="11">
        <f t="shared" si="1"/>
        <v>177.5581942828577</v>
      </c>
      <c r="U75" s="12">
        <f t="shared" si="2"/>
        <v>204.74266992375757</v>
      </c>
      <c r="V75" s="12">
        <f t="shared" si="3"/>
        <v>2.8080697464100095</v>
      </c>
      <c r="X75" s="10">
        <v>9.8356255330145359E-4</v>
      </c>
      <c r="Y75" s="10">
        <v>489.642822265625</v>
      </c>
      <c r="Z75" s="5"/>
      <c r="AA75" s="5"/>
      <c r="AB75" s="5"/>
      <c r="AC75" s="5"/>
      <c r="AD75" s="10">
        <v>9.8356255330145359E-4</v>
      </c>
      <c r="AE75" s="11">
        <f t="shared" si="4"/>
        <v>443.76789728904731</v>
      </c>
      <c r="AF75" s="12">
        <f t="shared" si="5"/>
        <v>486.89384750035714</v>
      </c>
      <c r="AG75" s="12">
        <f t="shared" si="25"/>
        <v>7.5568622600794875</v>
      </c>
      <c r="AI75" s="10">
        <v>9.5175782917067409E-4</v>
      </c>
      <c r="AJ75" s="10">
        <v>910.0989990234375</v>
      </c>
      <c r="AK75" s="5"/>
      <c r="AL75" s="5"/>
      <c r="AM75" s="5"/>
      <c r="AN75" s="5"/>
      <c r="AO75" s="10">
        <v>9.5175782917067409E-4</v>
      </c>
      <c r="AP75" s="11">
        <f t="shared" si="6"/>
        <v>844.4318151020201</v>
      </c>
      <c r="AQ75" s="12">
        <f t="shared" si="7"/>
        <v>908.22769461902112</v>
      </c>
      <c r="AR75" s="12">
        <f t="shared" si="26"/>
        <v>3.5017801739881351</v>
      </c>
      <c r="AS75" s="13"/>
      <c r="AU75" s="10">
        <v>1.6087705444078892E-4</v>
      </c>
      <c r="AV75" s="10">
        <v>74.058067321777344</v>
      </c>
      <c r="AW75" s="5"/>
      <c r="AX75" s="5"/>
      <c r="AY75" s="5"/>
      <c r="AZ75" s="5"/>
      <c r="BA75" s="10">
        <v>1.6087705444078892E-4</v>
      </c>
      <c r="BB75" s="11">
        <f t="shared" si="21"/>
        <v>87.983132437268807</v>
      </c>
      <c r="BC75" s="12">
        <f t="shared" si="9"/>
        <v>92.24881511243531</v>
      </c>
      <c r="BD75" s="12">
        <f t="shared" si="27"/>
        <v>330.90330518332769</v>
      </c>
      <c r="BF75" s="10">
        <v>2.0094175124540925E-4</v>
      </c>
      <c r="BG75" s="10">
        <v>175.65643310546875</v>
      </c>
      <c r="BH75" s="5"/>
      <c r="BI75" s="5"/>
      <c r="BJ75" s="5"/>
      <c r="BK75" s="5"/>
      <c r="BL75" s="10">
        <v>2.0094175124540925E-4</v>
      </c>
      <c r="BM75" s="11">
        <f t="shared" si="11"/>
        <v>204.50163567806652</v>
      </c>
      <c r="BN75" s="12">
        <f t="shared" si="12"/>
        <v>212.07342599737237</v>
      </c>
      <c r="BO75" s="12">
        <f t="shared" si="28"/>
        <v>1326.1973712889587</v>
      </c>
      <c r="BP75" s="13"/>
      <c r="BQ75" s="10">
        <v>5.7685514912009239E-4</v>
      </c>
      <c r="BR75" s="10">
        <v>1394.7113037109375</v>
      </c>
      <c r="BS75" s="5"/>
      <c r="BT75" s="5"/>
      <c r="BU75" s="5"/>
      <c r="BV75" s="5"/>
      <c r="BW75" s="10">
        <v>5.7685514912009239E-4</v>
      </c>
      <c r="BX75" s="11">
        <f t="shared" si="23"/>
        <v>1391.2481694010885</v>
      </c>
      <c r="BY75" s="12">
        <f t="shared" si="22"/>
        <v>1433.8473204786344</v>
      </c>
      <c r="BZ75" s="12">
        <f t="shared" si="29"/>
        <v>1531.627808441453</v>
      </c>
      <c r="CA75" s="13"/>
      <c r="CB75" s="10">
        <v>7.5045780977234244E-4</v>
      </c>
      <c r="CC75" s="10">
        <v>2987.688232421875</v>
      </c>
      <c r="CD75" s="5"/>
      <c r="CE75" s="5"/>
      <c r="CF75" s="5"/>
      <c r="CG75" s="5"/>
      <c r="CH75" s="10">
        <v>7.5045780977234244E-4</v>
      </c>
      <c r="CI75" s="11">
        <f t="shared" si="15"/>
        <v>2944.92282484118</v>
      </c>
      <c r="CJ75" s="12">
        <f t="shared" si="16"/>
        <v>3017.15745352971</v>
      </c>
      <c r="CK75" s="12">
        <f t="shared" si="30"/>
        <v>868.43499270246684</v>
      </c>
      <c r="CL75" s="13"/>
      <c r="CM75" s="13"/>
    </row>
    <row r="76" spans="2:91" x14ac:dyDescent="0.2">
      <c r="B76" s="10">
        <v>1.0035624727606773E-3</v>
      </c>
      <c r="C76" s="10">
        <v>61.534580230712891</v>
      </c>
      <c r="D76" s="5"/>
      <c r="E76" s="5"/>
      <c r="F76" s="5"/>
      <c r="G76" s="5"/>
      <c r="H76" s="10">
        <v>1.0035624727606773E-3</v>
      </c>
      <c r="I76" s="11">
        <f t="shared" si="18"/>
        <v>45.756922384770817</v>
      </c>
      <c r="J76" s="12">
        <f t="shared" si="19"/>
        <v>60.672474737231326</v>
      </c>
      <c r="K76" s="12">
        <f t="shared" si="0"/>
        <v>0.74322588189109207</v>
      </c>
      <c r="L76" s="13"/>
      <c r="M76" s="10">
        <v>1.0035624727606773E-3</v>
      </c>
      <c r="N76" s="10">
        <v>209.82211303710938</v>
      </c>
      <c r="O76" s="5"/>
      <c r="P76" s="5"/>
      <c r="Q76" s="5"/>
      <c r="R76" s="5"/>
      <c r="S76" s="10">
        <v>1.0035624727606773E-3</v>
      </c>
      <c r="T76" s="11">
        <f t="shared" si="1"/>
        <v>183.00137824716819</v>
      </c>
      <c r="U76" s="12">
        <f t="shared" si="2"/>
        <v>211.01921504317767</v>
      </c>
      <c r="V76" s="12">
        <f t="shared" si="3"/>
        <v>1.4330532129327285</v>
      </c>
      <c r="X76" s="10">
        <v>1.0035624727606773E-3</v>
      </c>
      <c r="Y76" s="10">
        <v>505.36569213867188</v>
      </c>
      <c r="Z76" s="5"/>
      <c r="AA76" s="5"/>
      <c r="AB76" s="5"/>
      <c r="AC76" s="5"/>
      <c r="AD76" s="10">
        <v>1.0035624727606773E-3</v>
      </c>
      <c r="AE76" s="11">
        <f t="shared" si="4"/>
        <v>457.3719458780497</v>
      </c>
      <c r="AF76" s="12">
        <f t="shared" si="5"/>
        <v>501.81995549407446</v>
      </c>
      <c r="AG76" s="12">
        <f t="shared" si="25"/>
        <v>12.572248352840912</v>
      </c>
      <c r="AI76" s="10">
        <v>9.7175780683755875E-4</v>
      </c>
      <c r="AJ76" s="10">
        <v>940.63128662109375</v>
      </c>
      <c r="AK76" s="5"/>
      <c r="AL76" s="5"/>
      <c r="AM76" s="5"/>
      <c r="AN76" s="5"/>
      <c r="AO76" s="10">
        <v>9.7175780683755875E-4</v>
      </c>
      <c r="AP76" s="11">
        <f t="shared" si="6"/>
        <v>871.18814712942901</v>
      </c>
      <c r="AQ76" s="12">
        <f t="shared" si="7"/>
        <v>937.00543761627989</v>
      </c>
      <c r="AR76" s="12">
        <f t="shared" si="26"/>
        <v>13.146781005709647</v>
      </c>
      <c r="AS76" s="13"/>
      <c r="AU76" s="10">
        <v>1.7036923964042217E-4</v>
      </c>
      <c r="AV76" s="10">
        <v>81.395729064941406</v>
      </c>
      <c r="AW76" s="5"/>
      <c r="AX76" s="5"/>
      <c r="AY76" s="5"/>
      <c r="AZ76" s="5"/>
      <c r="BA76" s="10">
        <v>1.7036923964042217E-4</v>
      </c>
      <c r="BB76" s="11">
        <f t="shared" si="21"/>
        <v>95.883756138989511</v>
      </c>
      <c r="BC76" s="12">
        <f t="shared" si="9"/>
        <v>100.53248443567294</v>
      </c>
      <c r="BD76" s="12">
        <f t="shared" si="27"/>
        <v>366.21540611922228</v>
      </c>
      <c r="BF76" s="10">
        <v>2.2094175801612437E-4</v>
      </c>
      <c r="BG76" s="10">
        <v>213.19192504882812</v>
      </c>
      <c r="BH76" s="5"/>
      <c r="BI76" s="5"/>
      <c r="BJ76" s="5"/>
      <c r="BK76" s="5"/>
      <c r="BL76" s="10">
        <v>2.2094175801612437E-4</v>
      </c>
      <c r="BM76" s="11">
        <f t="shared" si="11"/>
        <v>235.78068204548384</v>
      </c>
      <c r="BN76" s="12">
        <f t="shared" si="12"/>
        <v>244.51059699150304</v>
      </c>
      <c r="BO76" s="12">
        <f t="shared" si="28"/>
        <v>980.85921225289269</v>
      </c>
      <c r="BP76" s="13"/>
      <c r="BQ76" s="10">
        <v>5.9685512678697705E-4</v>
      </c>
      <c r="BR76" s="10">
        <v>1470.5</v>
      </c>
      <c r="BS76" s="5"/>
      <c r="BT76" s="5"/>
      <c r="BU76" s="5"/>
      <c r="BV76" s="5"/>
      <c r="BW76" s="10">
        <v>5.9685512678697705E-4</v>
      </c>
      <c r="BX76" s="11">
        <f t="shared" si="23"/>
        <v>1464.2250703077141</v>
      </c>
      <c r="BY76" s="12">
        <f t="shared" si="22"/>
        <v>1509.0587285675629</v>
      </c>
      <c r="BZ76" s="12">
        <f t="shared" si="29"/>
        <v>1486.7755487469888</v>
      </c>
      <c r="CA76" s="13"/>
      <c r="CB76" s="10">
        <v>7.704577874392271E-4</v>
      </c>
      <c r="CC76" s="10">
        <v>3111.9345703125</v>
      </c>
      <c r="CD76" s="5"/>
      <c r="CE76" s="5"/>
      <c r="CF76" s="5"/>
      <c r="CG76" s="5"/>
      <c r="CH76" s="10">
        <v>7.704577874392271E-4</v>
      </c>
      <c r="CI76" s="11">
        <f t="shared" si="15"/>
        <v>3063.4286490963591</v>
      </c>
      <c r="CJ76" s="12">
        <f t="shared" si="16"/>
        <v>3138.5700514837763</v>
      </c>
      <c r="CK76" s="12">
        <f t="shared" si="30"/>
        <v>709.44885722541414</v>
      </c>
      <c r="CL76" s="13"/>
      <c r="CM76" s="13"/>
    </row>
    <row r="77" spans="2:91" x14ac:dyDescent="0.2">
      <c r="B77" s="10">
        <v>1.0235625086352229E-3</v>
      </c>
      <c r="C77" s="10">
        <v>63.218814849853516</v>
      </c>
      <c r="D77" s="5"/>
      <c r="E77" s="5"/>
      <c r="F77" s="5"/>
      <c r="G77" s="5"/>
      <c r="H77" s="10">
        <v>1.0235625086352229E-3</v>
      </c>
      <c r="I77" s="11">
        <f t="shared" si="18"/>
        <v>47.131552087879683</v>
      </c>
      <c r="J77" s="12">
        <f t="shared" si="19"/>
        <v>62.495197542615614</v>
      </c>
      <c r="K77" s="12">
        <f t="shared" si="0"/>
        <v>0.52362200733423192</v>
      </c>
      <c r="L77" s="13"/>
      <c r="M77" s="10">
        <v>1.0235625086352229E-3</v>
      </c>
      <c r="N77" s="10">
        <v>216.6787109375</v>
      </c>
      <c r="O77" s="5"/>
      <c r="P77" s="5"/>
      <c r="Q77" s="5"/>
      <c r="R77" s="5"/>
      <c r="S77" s="10">
        <v>1.0235625086352229E-3</v>
      </c>
      <c r="T77" s="11">
        <f t="shared" si="1"/>
        <v>188.49910661563345</v>
      </c>
      <c r="U77" s="12">
        <f t="shared" si="2"/>
        <v>217.35865541213073</v>
      </c>
      <c r="V77" s="12">
        <f t="shared" si="3"/>
        <v>0.46232448858085967</v>
      </c>
      <c r="X77" s="10">
        <v>1.0235625086352229E-3</v>
      </c>
      <c r="Y77" s="10">
        <v>521.114013671875</v>
      </c>
      <c r="Z77" s="5"/>
      <c r="AA77" s="5"/>
      <c r="AB77" s="5"/>
      <c r="AC77" s="5"/>
      <c r="AD77" s="10">
        <v>1.0235625086352229E-3</v>
      </c>
      <c r="AE77" s="11">
        <f t="shared" si="4"/>
        <v>471.11231628333553</v>
      </c>
      <c r="AF77" s="12">
        <f t="shared" si="5"/>
        <v>516.89563323818152</v>
      </c>
      <c r="AG77" s="12">
        <f t="shared" si="25"/>
        <v>17.794733483368017</v>
      </c>
      <c r="AI77" s="10">
        <v>9.9175784271210432E-4</v>
      </c>
      <c r="AJ77" s="10">
        <v>971.18939208984375</v>
      </c>
      <c r="AK77" s="5"/>
      <c r="AL77" s="5"/>
      <c r="AM77" s="5"/>
      <c r="AN77" s="5"/>
      <c r="AO77" s="10">
        <v>9.9175784271210432E-4</v>
      </c>
      <c r="AP77" s="11">
        <f t="shared" si="6"/>
        <v>898.22133374707039</v>
      </c>
      <c r="AQ77" s="12">
        <f t="shared" si="7"/>
        <v>966.08095125852685</v>
      </c>
      <c r="AR77" s="12">
        <f t="shared" si="26"/>
        <v>26.09616772706568</v>
      </c>
      <c r="AS77" s="13"/>
      <c r="AU77" s="10">
        <v>1.8460751743987203E-4</v>
      </c>
      <c r="AV77" s="10">
        <v>92.397079467773438</v>
      </c>
      <c r="AW77" s="5"/>
      <c r="AX77" s="5"/>
      <c r="AY77" s="5"/>
      <c r="AZ77" s="5"/>
      <c r="BA77" s="10">
        <v>1.8460751743987203E-4</v>
      </c>
      <c r="BB77" s="11">
        <f t="shared" si="21"/>
        <v>108.15144690841417</v>
      </c>
      <c r="BC77" s="12">
        <f t="shared" si="9"/>
        <v>113.39494916380777</v>
      </c>
      <c r="BD77" s="12">
        <f t="shared" si="27"/>
        <v>440.91053177163678</v>
      </c>
      <c r="BF77" s="10">
        <v>2.4094175023492426E-4</v>
      </c>
      <c r="BG77" s="10">
        <v>250.06390380859375</v>
      </c>
      <c r="BH77" s="5"/>
      <c r="BI77" s="5"/>
      <c r="BJ77" s="5"/>
      <c r="BK77" s="5"/>
      <c r="BL77" s="10">
        <v>2.4094175023492426E-4</v>
      </c>
      <c r="BM77" s="11">
        <f t="shared" si="11"/>
        <v>268.5094672205077</v>
      </c>
      <c r="BN77" s="12">
        <f t="shared" si="12"/>
        <v>278.45118420385148</v>
      </c>
      <c r="BO77" s="12">
        <f t="shared" si="28"/>
        <v>805.83768823898401</v>
      </c>
      <c r="BP77" s="13"/>
      <c r="BQ77" s="10">
        <v>6.1685516266152263E-4</v>
      </c>
      <c r="BR77" s="10">
        <v>1546.744873046875</v>
      </c>
      <c r="BS77" s="5"/>
      <c r="BT77" s="5"/>
      <c r="BU77" s="5"/>
      <c r="BV77" s="5"/>
      <c r="BW77" s="10">
        <v>6.1685516266152263E-4</v>
      </c>
      <c r="BX77" s="11">
        <f t="shared" si="23"/>
        <v>1538.4353527277976</v>
      </c>
      <c r="BY77" s="12">
        <f t="shared" si="22"/>
        <v>1585.5412835425</v>
      </c>
      <c r="BZ77" s="12">
        <f t="shared" si="29"/>
        <v>1505.1614673450392</v>
      </c>
      <c r="CA77" s="13"/>
      <c r="CB77" s="10">
        <v>7.9045782331377268E-4</v>
      </c>
      <c r="CC77" s="10">
        <v>3229.734130859375</v>
      </c>
      <c r="CD77" s="5"/>
      <c r="CE77" s="5"/>
      <c r="CF77" s="5"/>
      <c r="CG77" s="5"/>
      <c r="CH77" s="10">
        <v>7.9045782331377268E-4</v>
      </c>
      <c r="CI77" s="11">
        <f t="shared" si="15"/>
        <v>3183.4831019442445</v>
      </c>
      <c r="CJ77" s="12">
        <f t="shared" si="16"/>
        <v>3261.569263613881</v>
      </c>
      <c r="CK77" s="12">
        <f t="shared" si="30"/>
        <v>1013.4756774970239</v>
      </c>
      <c r="CL77" s="13"/>
      <c r="CM77" s="13"/>
    </row>
    <row r="78" spans="2:91" x14ac:dyDescent="0.2">
      <c r="B78" s="10">
        <v>1.0435625445097685E-3</v>
      </c>
      <c r="C78" s="10">
        <v>64.915687561035156</v>
      </c>
      <c r="D78" s="5"/>
      <c r="E78" s="5"/>
      <c r="F78" s="5"/>
      <c r="G78" s="5"/>
      <c r="H78" s="10">
        <v>1.0435625445097685E-3</v>
      </c>
      <c r="I78" s="11">
        <f t="shared" si="18"/>
        <v>48.519678136216797</v>
      </c>
      <c r="J78" s="12">
        <f t="shared" si="19"/>
        <v>64.33581614654203</v>
      </c>
      <c r="K78" s="12">
        <f t="shared" si="0"/>
        <v>0.33625085734625959</v>
      </c>
      <c r="L78" s="13"/>
      <c r="M78" s="10">
        <v>1.0435625445097685E-3</v>
      </c>
      <c r="N78" s="10">
        <v>223.64447021484375</v>
      </c>
      <c r="O78" s="5"/>
      <c r="P78" s="5"/>
      <c r="Q78" s="5"/>
      <c r="R78" s="5"/>
      <c r="S78" s="10">
        <v>1.0435625445097685E-3</v>
      </c>
      <c r="T78" s="11">
        <f t="shared" si="1"/>
        <v>194.05081260430012</v>
      </c>
      <c r="U78" s="12">
        <f t="shared" si="2"/>
        <v>223.76033747103116</v>
      </c>
      <c r="V78" s="12">
        <f t="shared" si="3"/>
        <v>1.3425221056399855E-2</v>
      </c>
      <c r="X78" s="10">
        <v>1.0435625445097685E-3</v>
      </c>
      <c r="Y78" s="10">
        <v>537.03057861328125</v>
      </c>
      <c r="Z78" s="5"/>
      <c r="AA78" s="5"/>
      <c r="AB78" s="5"/>
      <c r="AC78" s="5"/>
      <c r="AD78" s="10">
        <v>1.0435625445097685E-3</v>
      </c>
      <c r="AE78" s="11">
        <f t="shared" si="4"/>
        <v>484.98759195229673</v>
      </c>
      <c r="AF78" s="12">
        <f t="shared" si="5"/>
        <v>532.1193265176172</v>
      </c>
      <c r="AG78" s="12">
        <f t="shared" si="25"/>
        <v>24.12039714716456</v>
      </c>
      <c r="AI78" s="10">
        <v>1.0117577621713281E-3</v>
      </c>
      <c r="AJ78" s="10">
        <v>1001.770263671875</v>
      </c>
      <c r="AK78" s="5"/>
      <c r="AL78" s="5"/>
      <c r="AM78" s="5"/>
      <c r="AN78" s="5"/>
      <c r="AO78" s="10">
        <v>1.0117577621713281E-3</v>
      </c>
      <c r="AP78" s="11">
        <f t="shared" si="6"/>
        <v>925.52833246743467</v>
      </c>
      <c r="AQ78" s="12">
        <f t="shared" si="7"/>
        <v>995.45096320172286</v>
      </c>
      <c r="AR78" s="12">
        <f t="shared" si="26"/>
        <v>39.933558432065098</v>
      </c>
      <c r="AS78" s="13"/>
      <c r="AU78" s="10">
        <v>2.0460752421058714E-4</v>
      </c>
      <c r="AV78" s="10">
        <v>110.31353759765625</v>
      </c>
      <c r="AW78" s="5"/>
      <c r="AX78" s="5"/>
      <c r="AY78" s="5"/>
      <c r="AZ78" s="5"/>
      <c r="BA78" s="10">
        <v>2.0460752421058714E-4</v>
      </c>
      <c r="BB78" s="11">
        <f t="shared" si="21"/>
        <v>126.19456807371424</v>
      </c>
      <c r="BC78" s="12">
        <f t="shared" si="9"/>
        <v>132.31285424766889</v>
      </c>
      <c r="BD78" s="12">
        <f t="shared" si="27"/>
        <v>483.96993306752358</v>
      </c>
      <c r="BF78" s="10">
        <v>2.6094174245372415E-4</v>
      </c>
      <c r="BG78" s="10">
        <v>286.76492309570312</v>
      </c>
      <c r="BH78" s="5"/>
      <c r="BI78" s="5"/>
      <c r="BJ78" s="5"/>
      <c r="BK78" s="5"/>
      <c r="BL78" s="10">
        <v>2.6094174245372415E-4</v>
      </c>
      <c r="BM78" s="11">
        <f t="shared" si="11"/>
        <v>302.62642592805844</v>
      </c>
      <c r="BN78" s="12">
        <f t="shared" si="12"/>
        <v>313.83134286972751</v>
      </c>
      <c r="BO78" s="12">
        <f t="shared" si="28"/>
        <v>732.59107938369812</v>
      </c>
      <c r="BP78" s="13"/>
      <c r="BQ78" s="10">
        <v>6.3685514032840729E-4</v>
      </c>
      <c r="BR78" s="10">
        <v>1623.28564453125</v>
      </c>
      <c r="BS78" s="5"/>
      <c r="BT78" s="5"/>
      <c r="BU78" s="5"/>
      <c r="BV78" s="5"/>
      <c r="BW78" s="10">
        <v>6.3685514032840729E-4</v>
      </c>
      <c r="BX78" s="11">
        <f t="shared" si="23"/>
        <v>1613.8584233795095</v>
      </c>
      <c r="BY78" s="12">
        <f t="shared" si="22"/>
        <v>1663.2737615681731</v>
      </c>
      <c r="BZ78" s="12">
        <f t="shared" si="29"/>
        <v>1599.0495041586585</v>
      </c>
      <c r="CA78" s="13"/>
      <c r="CB78" s="10">
        <v>8.1045780098065734E-4</v>
      </c>
      <c r="CC78" s="10">
        <v>3344.762451171875</v>
      </c>
      <c r="CD78" s="5"/>
      <c r="CE78" s="5"/>
      <c r="CF78" s="5"/>
      <c r="CG78" s="5"/>
      <c r="CH78" s="10">
        <v>8.1045780098065734E-4</v>
      </c>
      <c r="CI78" s="11">
        <f t="shared" si="15"/>
        <v>3305.0657687525581</v>
      </c>
      <c r="CJ78" s="12">
        <f t="shared" si="16"/>
        <v>3386.1341745468208</v>
      </c>
      <c r="CK78" s="12">
        <f t="shared" si="30"/>
        <v>1711.6194950130332</v>
      </c>
      <c r="CL78" s="13"/>
      <c r="CM78" s="13"/>
    </row>
    <row r="79" spans="2:91" x14ac:dyDescent="0.2">
      <c r="B79" s="10">
        <v>1.0635624639689922E-3</v>
      </c>
      <c r="C79" s="10">
        <v>66.624008178710938</v>
      </c>
      <c r="D79" s="5"/>
      <c r="E79" s="5"/>
      <c r="F79" s="5"/>
      <c r="G79" s="5"/>
      <c r="H79" s="10">
        <v>1.0635624639689922E-3</v>
      </c>
      <c r="I79" s="11">
        <f t="shared" si="18"/>
        <v>49.921162365844843</v>
      </c>
      <c r="J79" s="12">
        <f t="shared" si="19"/>
        <v>66.194147347266238</v>
      </c>
      <c r="K79" s="12">
        <f t="shared" si="0"/>
        <v>0.18478033441032832</v>
      </c>
      <c r="L79" s="13"/>
      <c r="M79" s="10">
        <v>1.0635624639689922E-3</v>
      </c>
      <c r="N79" s="10">
        <v>230.62371826171875</v>
      </c>
      <c r="O79" s="5"/>
      <c r="P79" s="5"/>
      <c r="Q79" s="5"/>
      <c r="R79" s="5"/>
      <c r="S79" s="10">
        <v>1.0635624639689922E-3</v>
      </c>
      <c r="T79" s="11">
        <f t="shared" si="1"/>
        <v>199.65594363686631</v>
      </c>
      <c r="U79" s="12">
        <f t="shared" si="2"/>
        <v>230.22362404316155</v>
      </c>
      <c r="V79" s="12">
        <f t="shared" si="3"/>
        <v>0.16007538372289656</v>
      </c>
      <c r="X79" s="10">
        <v>1.0635624639689922E-3</v>
      </c>
      <c r="Y79" s="10">
        <v>553.2838134765625</v>
      </c>
      <c r="Z79" s="5"/>
      <c r="AA79" s="5"/>
      <c r="AB79" s="5"/>
      <c r="AC79" s="5"/>
      <c r="AD79" s="10">
        <v>1.0635624639689922E-3</v>
      </c>
      <c r="AE79" s="11">
        <f t="shared" si="4"/>
        <v>498.99639184124464</v>
      </c>
      <c r="AF79" s="12">
        <f t="shared" si="5"/>
        <v>547.48952007704395</v>
      </c>
      <c r="AG79" s="12">
        <f t="shared" si="25"/>
        <v>33.573835999704251</v>
      </c>
      <c r="AI79" s="10">
        <v>1.0317577980458736E-3</v>
      </c>
      <c r="AJ79" s="10">
        <v>1032.3363037109375</v>
      </c>
      <c r="AK79" s="5"/>
      <c r="AL79" s="5"/>
      <c r="AM79" s="5"/>
      <c r="AN79" s="5"/>
      <c r="AO79" s="10">
        <v>1.0317577980458736E-3</v>
      </c>
      <c r="AP79" s="11">
        <f t="shared" si="6"/>
        <v>953.10673952974207</v>
      </c>
      <c r="AQ79" s="12">
        <f t="shared" si="7"/>
        <v>1025.1128880836486</v>
      </c>
      <c r="AR79" s="12">
        <f t="shared" si="26"/>
        <v>52.177733324561302</v>
      </c>
      <c r="AS79" s="13"/>
      <c r="AU79" s="10">
        <v>2.2460751642938703E-4</v>
      </c>
      <c r="AV79" s="10">
        <v>133.32887268066406</v>
      </c>
      <c r="AW79" s="5"/>
      <c r="AX79" s="5"/>
      <c r="AY79" s="5"/>
      <c r="AZ79" s="5"/>
      <c r="BA79" s="10">
        <v>2.2460751642938703E-4</v>
      </c>
      <c r="BB79" s="11">
        <f t="shared" si="21"/>
        <v>145.14253016313117</v>
      </c>
      <c r="BC79" s="12">
        <f t="shared" si="9"/>
        <v>152.17946962181816</v>
      </c>
      <c r="BD79" s="12">
        <f t="shared" si="27"/>
        <v>355.34500503784813</v>
      </c>
      <c r="BF79" s="10">
        <v>2.8094174922443926E-4</v>
      </c>
      <c r="BG79" s="10">
        <v>323.3590087890625</v>
      </c>
      <c r="BH79" s="5"/>
      <c r="BI79" s="5"/>
      <c r="BJ79" s="5"/>
      <c r="BK79" s="5"/>
      <c r="BL79" s="10">
        <v>2.8094174922443926E-4</v>
      </c>
      <c r="BM79" s="11">
        <f t="shared" si="11"/>
        <v>338.0772404951021</v>
      </c>
      <c r="BN79" s="12">
        <f t="shared" si="12"/>
        <v>350.59474417310815</v>
      </c>
      <c r="BO79" s="12">
        <f t="shared" si="28"/>
        <v>741.78528190975646</v>
      </c>
      <c r="BP79" s="13"/>
      <c r="BQ79" s="10">
        <v>6.5685511799529195E-4</v>
      </c>
      <c r="BR79" s="10">
        <v>1699.8388671875</v>
      </c>
      <c r="BS79" s="5"/>
      <c r="BT79" s="5"/>
      <c r="BU79" s="5"/>
      <c r="BV79" s="5"/>
      <c r="BW79" s="10">
        <v>6.5685511799529195E-4</v>
      </c>
      <c r="BX79" s="11">
        <f t="shared" si="23"/>
        <v>1690.475292939934</v>
      </c>
      <c r="BY79" s="12">
        <f t="shared" si="22"/>
        <v>1742.2365918804439</v>
      </c>
      <c r="BZ79" s="12">
        <f t="shared" si="29"/>
        <v>1797.5670591386681</v>
      </c>
      <c r="CA79" s="13"/>
      <c r="CB79" s="10">
        <v>8.30457778647542E-4</v>
      </c>
      <c r="CC79" s="10">
        <v>3459.763916015625</v>
      </c>
      <c r="CD79" s="5"/>
      <c r="CE79" s="5"/>
      <c r="CF79" s="5"/>
      <c r="CG79" s="5"/>
      <c r="CH79" s="10">
        <v>8.30457778647542E-4</v>
      </c>
      <c r="CI79" s="11">
        <f t="shared" si="15"/>
        <v>3428.1580154775697</v>
      </c>
      <c r="CJ79" s="12">
        <f t="shared" si="16"/>
        <v>3512.245693173159</v>
      </c>
      <c r="CK79" s="12">
        <f t="shared" si="30"/>
        <v>2754.3369336130572</v>
      </c>
      <c r="CL79" s="13"/>
      <c r="CM79" s="13"/>
    </row>
    <row r="80" spans="2:91" x14ac:dyDescent="0.2">
      <c r="B80" s="10">
        <v>1.0835624998435378E-3</v>
      </c>
      <c r="C80" s="10">
        <v>68.342063903808594</v>
      </c>
      <c r="D80" s="5"/>
      <c r="E80" s="5"/>
      <c r="F80" s="5"/>
      <c r="G80" s="5"/>
      <c r="H80" s="10">
        <v>1.0835624998435378E-3</v>
      </c>
      <c r="I80" s="11">
        <f t="shared" si="18"/>
        <v>51.335894809340857</v>
      </c>
      <c r="J80" s="12">
        <f t="shared" si="19"/>
        <v>68.070045330879793</v>
      </c>
      <c r="K80" s="12">
        <f t="shared" si="0"/>
        <v>7.3994104018221152E-2</v>
      </c>
      <c r="L80" s="13"/>
      <c r="M80" s="10">
        <v>1.0835624998435378E-3</v>
      </c>
      <c r="N80" s="10">
        <v>237.61669921875</v>
      </c>
      <c r="O80" s="5"/>
      <c r="P80" s="5"/>
      <c r="Q80" s="5"/>
      <c r="R80" s="5"/>
      <c r="S80" s="10">
        <v>1.0835624998435378E-3</v>
      </c>
      <c r="T80" s="11">
        <f t="shared" si="1"/>
        <v>205.31405990687409</v>
      </c>
      <c r="U80" s="12">
        <f t="shared" si="2"/>
        <v>236.74800798691226</v>
      </c>
      <c r="V80" s="12">
        <f t="shared" si="3"/>
        <v>0.75462445627177666</v>
      </c>
      <c r="X80" s="10">
        <v>1.0835624998435378E-3</v>
      </c>
      <c r="Y80" s="10">
        <v>569.54840087890625</v>
      </c>
      <c r="Z80" s="5"/>
      <c r="AA80" s="5"/>
      <c r="AB80" s="5"/>
      <c r="AC80" s="5"/>
      <c r="AD80" s="10">
        <v>1.0835624998435378E-3</v>
      </c>
      <c r="AE80" s="11">
        <f t="shared" si="4"/>
        <v>513.1376167500672</v>
      </c>
      <c r="AF80" s="12">
        <f t="shared" si="5"/>
        <v>563.00500789463115</v>
      </c>
      <c r="AG80" s="12">
        <f t="shared" si="25"/>
        <v>42.815991746660615</v>
      </c>
      <c r="AI80" s="10">
        <v>1.0517578339204192E-3</v>
      </c>
      <c r="AJ80" s="10">
        <v>1062.9329833984375</v>
      </c>
      <c r="AK80" s="5"/>
      <c r="AL80" s="5"/>
      <c r="AM80" s="5"/>
      <c r="AN80" s="5"/>
      <c r="AO80" s="10">
        <v>1.0517578339204192E-3</v>
      </c>
      <c r="AP80" s="11">
        <f t="shared" si="6"/>
        <v>980.95375464796348</v>
      </c>
      <c r="AQ80" s="12">
        <f t="shared" si="7"/>
        <v>1055.0637140597964</v>
      </c>
      <c r="AR80" s="12">
        <f t="shared" si="26"/>
        <v>61.925399924076324</v>
      </c>
      <c r="AS80" s="13"/>
      <c r="AU80" s="10">
        <v>2.4460750864818692E-4</v>
      </c>
      <c r="AV80" s="10">
        <v>155.96444702148438</v>
      </c>
      <c r="AW80" s="5"/>
      <c r="AX80" s="5"/>
      <c r="AY80" s="5"/>
      <c r="AZ80" s="5"/>
      <c r="BA80" s="10">
        <v>2.4460750864818692E-4</v>
      </c>
      <c r="BB80" s="11">
        <f t="shared" si="21"/>
        <v>164.95403272563141</v>
      </c>
      <c r="BC80" s="12">
        <f t="shared" si="9"/>
        <v>172.95149246711384</v>
      </c>
      <c r="BD80" s="12">
        <f t="shared" si="27"/>
        <v>288.55971297188069</v>
      </c>
      <c r="BF80" s="10">
        <v>3.0094175599515438E-4</v>
      </c>
      <c r="BG80" s="10">
        <v>359.87179565429688</v>
      </c>
      <c r="BH80" s="5"/>
      <c r="BI80" s="5"/>
      <c r="BJ80" s="5"/>
      <c r="BK80" s="5"/>
      <c r="BL80" s="10">
        <v>3.0094175599515438E-4</v>
      </c>
      <c r="BM80" s="11">
        <f t="shared" si="11"/>
        <v>374.8134679835174</v>
      </c>
      <c r="BN80" s="12">
        <f t="shared" si="12"/>
        <v>388.69115154831167</v>
      </c>
      <c r="BO80" s="12">
        <f t="shared" si="28"/>
        <v>830.55527414588505</v>
      </c>
      <c r="BP80" s="13"/>
      <c r="BQ80" s="10">
        <v>6.7685515386983752E-4</v>
      </c>
      <c r="BR80" s="10">
        <v>1776.381103515625</v>
      </c>
      <c r="BS80" s="5"/>
      <c r="BT80" s="5"/>
      <c r="BU80" s="5"/>
      <c r="BV80" s="5"/>
      <c r="BW80" s="10">
        <v>6.7685515386983752E-4</v>
      </c>
      <c r="BX80" s="11">
        <f t="shared" si="23"/>
        <v>1768.267870226849</v>
      </c>
      <c r="BY80" s="12">
        <f t="shared" si="22"/>
        <v>1822.4111293563765</v>
      </c>
      <c r="BZ80" s="12">
        <f t="shared" si="29"/>
        <v>2118.7632789002487</v>
      </c>
      <c r="CA80" s="13"/>
      <c r="CB80" s="10">
        <v>8.5045781452208757E-4</v>
      </c>
      <c r="CC80" s="10">
        <v>3574.9912109375</v>
      </c>
      <c r="CD80" s="5"/>
      <c r="CE80" s="5"/>
      <c r="CF80" s="5"/>
      <c r="CG80" s="5"/>
      <c r="CH80" s="10">
        <v>8.5045781452208757E-4</v>
      </c>
      <c r="CI80" s="11">
        <f t="shared" si="15"/>
        <v>3552.7419157111663</v>
      </c>
      <c r="CJ80" s="12">
        <f t="shared" si="16"/>
        <v>3639.8854533763383</v>
      </c>
      <c r="CK80" s="12">
        <f t="shared" si="30"/>
        <v>4211.2627017107243</v>
      </c>
      <c r="CL80" s="13"/>
      <c r="CM80" s="13"/>
    </row>
    <row r="81" spans="2:91" x14ac:dyDescent="0.2">
      <c r="B81" s="10">
        <v>1.1035625357180834E-3</v>
      </c>
      <c r="C81" s="10">
        <v>70.070289611816406</v>
      </c>
      <c r="D81" s="5"/>
      <c r="E81" s="5"/>
      <c r="F81" s="5"/>
      <c r="G81" s="5"/>
      <c r="H81" s="10">
        <v>1.1035625357180834E-3</v>
      </c>
      <c r="I81" s="11">
        <f t="shared" si="18"/>
        <v>52.76374457739707</v>
      </c>
      <c r="J81" s="12">
        <f t="shared" si="19"/>
        <v>69.963336541605656</v>
      </c>
      <c r="K81" s="12">
        <f t="shared" si="0"/>
        <v>1.143895922750561E-2</v>
      </c>
      <c r="L81" s="13"/>
      <c r="M81" s="10">
        <v>1.1035625357180834E-3</v>
      </c>
      <c r="N81" s="10">
        <v>244.62533569335938</v>
      </c>
      <c r="O81" s="5"/>
      <c r="P81" s="5"/>
      <c r="Q81" s="5"/>
      <c r="R81" s="5"/>
      <c r="S81" s="10">
        <v>1.1035625357180834E-3</v>
      </c>
      <c r="T81" s="11">
        <f t="shared" si="1"/>
        <v>211.02463793235674</v>
      </c>
      <c r="U81" s="12">
        <f t="shared" si="2"/>
        <v>243.33288567429554</v>
      </c>
      <c r="V81" s="12">
        <f t="shared" si="3"/>
        <v>1.6704270517781088</v>
      </c>
      <c r="X81" s="10">
        <v>1.1035625357180834E-3</v>
      </c>
      <c r="Y81" s="10">
        <v>585.838134765625</v>
      </c>
      <c r="Z81" s="5"/>
      <c r="AA81" s="5"/>
      <c r="AB81" s="5"/>
      <c r="AC81" s="5"/>
      <c r="AD81" s="10">
        <v>1.1035625357180834E-3</v>
      </c>
      <c r="AE81" s="11">
        <f t="shared" si="4"/>
        <v>527.40995835000729</v>
      </c>
      <c r="AF81" s="12">
        <f t="shared" si="5"/>
        <v>578.66435449650555</v>
      </c>
      <c r="AG81" s="12">
        <f t="shared" si="25"/>
        <v>51.463123349607493</v>
      </c>
      <c r="AI81" s="10">
        <v>1.0717578697949648E-3</v>
      </c>
      <c r="AJ81" s="10">
        <v>1093.5679931640625</v>
      </c>
      <c r="AK81" s="5"/>
      <c r="AL81" s="5"/>
      <c r="AM81" s="5"/>
      <c r="AN81" s="5"/>
      <c r="AO81" s="10">
        <v>1.0717578697949648E-3</v>
      </c>
      <c r="AP81" s="11">
        <f t="shared" si="6"/>
        <v>1009.0668114277426</v>
      </c>
      <c r="AQ81" s="12">
        <f t="shared" si="7"/>
        <v>1085.3006808475857</v>
      </c>
      <c r="AR81" s="12">
        <f t="shared" si="26"/>
        <v>68.348452938169302</v>
      </c>
      <c r="AS81" s="13"/>
      <c r="AU81" s="10">
        <v>2.6460751541890204E-4</v>
      </c>
      <c r="AV81" s="10">
        <v>178.50836181640625</v>
      </c>
      <c r="AW81" s="5"/>
      <c r="AX81" s="5"/>
      <c r="AY81" s="5"/>
      <c r="AZ81" s="5"/>
      <c r="BA81" s="10">
        <v>2.6460751541890204E-4</v>
      </c>
      <c r="BB81" s="11">
        <f t="shared" si="21"/>
        <v>185.59297069257011</v>
      </c>
      <c r="BC81" s="12">
        <f t="shared" si="9"/>
        <v>194.5910672343185</v>
      </c>
      <c r="BD81" s="12">
        <f t="shared" si="27"/>
        <v>258.65341355934407</v>
      </c>
      <c r="BF81" s="10">
        <v>3.209417627658695E-4</v>
      </c>
      <c r="BG81" s="10">
        <v>396.29562377929688</v>
      </c>
      <c r="BH81" s="5"/>
      <c r="BI81" s="5"/>
      <c r="BJ81" s="5"/>
      <c r="BK81" s="5"/>
      <c r="BL81" s="10">
        <v>3.209417627658695E-4</v>
      </c>
      <c r="BM81" s="11">
        <f t="shared" si="11"/>
        <v>412.7916104267552</v>
      </c>
      <c r="BN81" s="12">
        <f t="shared" si="12"/>
        <v>428.07545649163637</v>
      </c>
      <c r="BO81" s="12">
        <f t="shared" si="28"/>
        <v>1009.9577672242837</v>
      </c>
      <c r="BP81" s="13"/>
      <c r="BQ81" s="10">
        <v>6.9685513153672218E-4</v>
      </c>
      <c r="BR81" s="10">
        <v>1856.7745361328125</v>
      </c>
      <c r="BS81" s="5"/>
      <c r="BT81" s="5"/>
      <c r="BU81" s="5"/>
      <c r="BV81" s="5"/>
      <c r="BW81" s="10">
        <v>6.9685513153672218E-4</v>
      </c>
      <c r="BX81" s="11">
        <f t="shared" si="23"/>
        <v>1847.2182014931586</v>
      </c>
      <c r="BY81" s="12">
        <f t="shared" si="22"/>
        <v>1903.7788705163384</v>
      </c>
      <c r="BZ81" s="12">
        <f t="shared" si="29"/>
        <v>2209.4074508383178</v>
      </c>
      <c r="CA81" s="13"/>
      <c r="CB81" s="10">
        <v>8.7045779218897223E-4</v>
      </c>
      <c r="CC81" s="10">
        <v>3691.323486328125</v>
      </c>
      <c r="CD81" s="5"/>
      <c r="CE81" s="5"/>
      <c r="CF81" s="5"/>
      <c r="CG81" s="5"/>
      <c r="CH81" s="10">
        <v>8.7045779218897223E-4</v>
      </c>
      <c r="CI81" s="11">
        <f t="shared" si="15"/>
        <v>3678.7991023220843</v>
      </c>
      <c r="CJ81" s="12">
        <f t="shared" si="16"/>
        <v>3769.03463750636</v>
      </c>
      <c r="CK81" s="12">
        <f t="shared" si="30"/>
        <v>6039.0230174464969</v>
      </c>
      <c r="CL81" s="13"/>
      <c r="CM81" s="13"/>
    </row>
    <row r="82" spans="2:91" x14ac:dyDescent="0.2">
      <c r="B82" s="10">
        <v>1.1235624551773071E-3</v>
      </c>
      <c r="C82" s="10">
        <v>71.808677673339844</v>
      </c>
      <c r="D82" s="5"/>
      <c r="E82" s="5"/>
      <c r="F82" s="5"/>
      <c r="G82" s="5"/>
      <c r="H82" s="10">
        <v>1.1235624551773071E-3</v>
      </c>
      <c r="I82" s="11">
        <f t="shared" si="18"/>
        <v>54.204583828505918</v>
      </c>
      <c r="J82" s="12">
        <f t="shared" si="19"/>
        <v>71.873851464969661</v>
      </c>
      <c r="K82" s="12">
        <f t="shared" si="0"/>
        <v>4.2476231154068567E-3</v>
      </c>
      <c r="L82" s="13"/>
      <c r="M82" s="10">
        <v>1.1235624551773071E-3</v>
      </c>
      <c r="N82" s="10">
        <v>251.64990234375</v>
      </c>
      <c r="O82" s="5"/>
      <c r="P82" s="5"/>
      <c r="Q82" s="5"/>
      <c r="R82" s="5"/>
      <c r="S82" s="10">
        <v>1.1235624551773071E-3</v>
      </c>
      <c r="T82" s="11">
        <f t="shared" si="1"/>
        <v>216.78716642079578</v>
      </c>
      <c r="U82" s="12">
        <f t="shared" si="2"/>
        <v>249.97766753299814</v>
      </c>
      <c r="V82" s="12">
        <f t="shared" si="3"/>
        <v>2.7963692622903085</v>
      </c>
      <c r="X82" s="10">
        <v>1.1235624551773071E-3</v>
      </c>
      <c r="Y82" s="10">
        <v>602.139404296875</v>
      </c>
      <c r="Z82" s="5"/>
      <c r="AA82" s="5"/>
      <c r="AB82" s="5"/>
      <c r="AC82" s="5"/>
      <c r="AD82" s="10">
        <v>1.1235624551773071E-3</v>
      </c>
      <c r="AE82" s="11">
        <f t="shared" si="4"/>
        <v>541.81213877716937</v>
      </c>
      <c r="AF82" s="12">
        <f t="shared" si="5"/>
        <v>594.46615783427114</v>
      </c>
      <c r="AG82" s="12">
        <f t="shared" si="25"/>
        <v>58.878711275862592</v>
      </c>
      <c r="AI82" s="10">
        <v>1.0917577892541885E-3</v>
      </c>
      <c r="AJ82" s="10">
        <v>1124.195068359375</v>
      </c>
      <c r="AK82" s="5"/>
      <c r="AL82" s="5"/>
      <c r="AM82" s="5"/>
      <c r="AN82" s="5"/>
      <c r="AO82" s="10">
        <v>1.0917577892541885E-3</v>
      </c>
      <c r="AP82" s="11">
        <f t="shared" si="6"/>
        <v>1037.4432497263722</v>
      </c>
      <c r="AQ82" s="12">
        <f t="shared" si="7"/>
        <v>1115.8209273335019</v>
      </c>
      <c r="AR82" s="12">
        <f t="shared" si="26"/>
        <v>70.126237921210745</v>
      </c>
      <c r="AS82" s="13"/>
      <c r="AU82" s="10">
        <v>2.8460752218961716E-4</v>
      </c>
      <c r="AV82" s="10">
        <v>201.00395202636719</v>
      </c>
      <c r="AW82" s="5"/>
      <c r="AX82" s="5"/>
      <c r="AY82" s="5"/>
      <c r="AZ82" s="5"/>
      <c r="BA82" s="10">
        <v>2.8460752218961716E-4</v>
      </c>
      <c r="BB82" s="11">
        <f t="shared" si="21"/>
        <v>207.02739737056683</v>
      </c>
      <c r="BC82" s="12">
        <f t="shared" si="9"/>
        <v>217.06469835980008</v>
      </c>
      <c r="BD82" s="12">
        <f t="shared" si="27"/>
        <v>257.94757278687797</v>
      </c>
      <c r="BF82" s="10">
        <v>3.4094174043275416E-4</v>
      </c>
      <c r="BG82" s="10">
        <v>432.69235229492188</v>
      </c>
      <c r="BH82" s="5"/>
      <c r="BI82" s="5"/>
      <c r="BJ82" s="5"/>
      <c r="BK82" s="5"/>
      <c r="BL82" s="10">
        <v>3.4094174043275416E-4</v>
      </c>
      <c r="BM82" s="11">
        <f t="shared" si="11"/>
        <v>451.97225140863105</v>
      </c>
      <c r="BN82" s="12">
        <f t="shared" si="12"/>
        <v>468.7067831714877</v>
      </c>
      <c r="BO82" s="12">
        <f t="shared" si="28"/>
        <v>1297.0392313629379</v>
      </c>
      <c r="BP82" s="13"/>
      <c r="BQ82" s="10">
        <v>7.1685516741126776E-4</v>
      </c>
      <c r="BR82" s="10">
        <v>1943.36328125</v>
      </c>
      <c r="BS82" s="5"/>
      <c r="BT82" s="5"/>
      <c r="BU82" s="5"/>
      <c r="BV82" s="5"/>
      <c r="BW82" s="10">
        <v>7.1685516741126776E-4</v>
      </c>
      <c r="BX82" s="11">
        <f t="shared" si="23"/>
        <v>1927.3100044985042</v>
      </c>
      <c r="BY82" s="12">
        <f t="shared" si="22"/>
        <v>1986.3230345679281</v>
      </c>
      <c r="BZ82" s="12">
        <f t="shared" si="29"/>
        <v>1845.5404051372311</v>
      </c>
      <c r="CA82" s="13"/>
      <c r="CB82" s="10">
        <v>8.9045782806351781E-4</v>
      </c>
      <c r="CC82" s="10">
        <v>3808.0263671875</v>
      </c>
      <c r="CD82" s="5"/>
      <c r="CE82" s="5"/>
      <c r="CF82" s="5"/>
      <c r="CG82" s="5"/>
      <c r="CH82" s="10">
        <v>8.9045782806351781E-4</v>
      </c>
      <c r="CI82" s="11">
        <f t="shared" si="15"/>
        <v>3806.3132787452628</v>
      </c>
      <c r="CJ82" s="12">
        <f t="shared" si="16"/>
        <v>3899.676549267373</v>
      </c>
      <c r="CK82" s="12">
        <f t="shared" si="30"/>
        <v>8399.7558752738823</v>
      </c>
      <c r="CL82" s="13"/>
      <c r="CM82" s="13"/>
    </row>
    <row r="83" spans="2:91" x14ac:dyDescent="0.2">
      <c r="B83" s="10">
        <v>1.1435624910518527E-3</v>
      </c>
      <c r="C83" s="10">
        <v>73.557144165039062</v>
      </c>
      <c r="D83" s="5"/>
      <c r="E83" s="5"/>
      <c r="F83" s="5"/>
      <c r="G83" s="5"/>
      <c r="H83" s="10">
        <v>1.1435624910518527E-3</v>
      </c>
      <c r="I83" s="11">
        <f t="shared" si="18"/>
        <v>55.658313123111519</v>
      </c>
      <c r="J83" s="12">
        <f t="shared" si="19"/>
        <v>73.801458246737994</v>
      </c>
      <c r="K83" s="12">
        <f t="shared" si="0"/>
        <v>5.9689370516392087E-2</v>
      </c>
      <c r="L83" s="13"/>
      <c r="M83" s="10">
        <v>1.1435624910518527E-3</v>
      </c>
      <c r="N83" s="10">
        <v>258.69515991210938</v>
      </c>
      <c r="O83" s="5"/>
      <c r="P83" s="5"/>
      <c r="Q83" s="5"/>
      <c r="R83" s="5"/>
      <c r="S83" s="10">
        <v>1.1435624910518527E-3</v>
      </c>
      <c r="T83" s="11">
        <f t="shared" si="1"/>
        <v>222.60124767114783</v>
      </c>
      <c r="U83" s="12">
        <f t="shared" si="2"/>
        <v>256.68189497323891</v>
      </c>
      <c r="V83" s="12">
        <f t="shared" si="3"/>
        <v>4.0532357140850914</v>
      </c>
      <c r="X83" s="10">
        <v>1.1435624910518527E-3</v>
      </c>
      <c r="Y83" s="10">
        <v>618.46478271484375</v>
      </c>
      <c r="Z83" s="5"/>
      <c r="AA83" s="5"/>
      <c r="AB83" s="5"/>
      <c r="AC83" s="5"/>
      <c r="AD83" s="10">
        <v>1.1435624910518527E-3</v>
      </c>
      <c r="AE83" s="11">
        <f t="shared" si="4"/>
        <v>556.34316406472215</v>
      </c>
      <c r="AF83" s="12">
        <f t="shared" si="5"/>
        <v>610.40932734608748</v>
      </c>
      <c r="AG83" s="12">
        <f t="shared" si="25"/>
        <v>64.890361198024223</v>
      </c>
      <c r="AI83" s="10">
        <v>1.1117578251287341E-3</v>
      </c>
      <c r="AJ83" s="10">
        <v>1154.82763671875</v>
      </c>
      <c r="AK83" s="5"/>
      <c r="AL83" s="5"/>
      <c r="AM83" s="5"/>
      <c r="AN83" s="5"/>
      <c r="AO83" s="10">
        <v>1.1117578251287341E-3</v>
      </c>
      <c r="AP83" s="11">
        <f t="shared" si="6"/>
        <v>1066.0809745599722</v>
      </c>
      <c r="AQ83" s="12">
        <f t="shared" si="7"/>
        <v>1146.6222002599752</v>
      </c>
      <c r="AR83" s="12">
        <f t="shared" si="26"/>
        <v>67.329187478990463</v>
      </c>
      <c r="AS83" s="13"/>
      <c r="AU83" s="10">
        <v>3.0460752896033227E-4</v>
      </c>
      <c r="AV83" s="10">
        <v>223.62615966796875</v>
      </c>
      <c r="AW83" s="5"/>
      <c r="AX83" s="5"/>
      <c r="AY83" s="5"/>
      <c r="AZ83" s="5"/>
      <c r="BA83" s="10">
        <v>3.0460752896033227E-4</v>
      </c>
      <c r="BB83" s="11">
        <f t="shared" si="21"/>
        <v>229.22881604928315</v>
      </c>
      <c r="BC83" s="12">
        <f t="shared" si="9"/>
        <v>240.34250752835763</v>
      </c>
      <c r="BD83" s="12">
        <f t="shared" si="27"/>
        <v>279.43628578952786</v>
      </c>
      <c r="BF83" s="10">
        <v>3.6094174720346928E-4</v>
      </c>
      <c r="BG83" s="10">
        <v>469.0926513671875</v>
      </c>
      <c r="BH83" s="5"/>
      <c r="BI83" s="5"/>
      <c r="BJ83" s="5"/>
      <c r="BK83" s="5"/>
      <c r="BL83" s="10">
        <v>3.6094174720346928E-4</v>
      </c>
      <c r="BM83" s="11">
        <f t="shared" si="11"/>
        <v>492.31966805229069</v>
      </c>
      <c r="BN83" s="12">
        <f t="shared" si="12"/>
        <v>510.54808605101294</v>
      </c>
      <c r="BO83" s="12">
        <f t="shared" si="28"/>
        <v>1718.5530648249176</v>
      </c>
      <c r="BP83" s="13"/>
      <c r="BQ83" s="10">
        <v>7.3685514507815242E-4</v>
      </c>
      <c r="BR83" s="10">
        <v>2030.288330078125</v>
      </c>
      <c r="BS83" s="5"/>
      <c r="BT83" s="5"/>
      <c r="BU83" s="5"/>
      <c r="BV83" s="5"/>
      <c r="BW83" s="10">
        <v>7.3685514507815242E-4</v>
      </c>
      <c r="BX83" s="11">
        <f t="shared" si="23"/>
        <v>2008.5267771710658</v>
      </c>
      <c r="BY83" s="12">
        <f t="shared" si="22"/>
        <v>2070.0266141561806</v>
      </c>
      <c r="BZ83" s="12">
        <f t="shared" si="29"/>
        <v>1579.1312214682459</v>
      </c>
      <c r="CA83" s="13"/>
      <c r="CB83" s="10">
        <v>9.1045780573040247E-4</v>
      </c>
      <c r="CC83" s="10">
        <v>3925.0595703125</v>
      </c>
      <c r="CD83" s="5"/>
      <c r="CE83" s="5"/>
      <c r="CF83" s="5"/>
      <c r="CG83" s="5"/>
      <c r="CH83" s="10">
        <v>9.1045780573040247E-4</v>
      </c>
      <c r="CI83" s="11">
        <f t="shared" si="15"/>
        <v>3935.2672496570285</v>
      </c>
      <c r="CJ83" s="12">
        <f t="shared" si="16"/>
        <v>4031.7935715596873</v>
      </c>
      <c r="CK83" s="12">
        <f t="shared" si="30"/>
        <v>11392.147022234576</v>
      </c>
      <c r="CL83" s="13"/>
      <c r="CM83" s="13"/>
    </row>
    <row r="84" spans="2:91" x14ac:dyDescent="0.2">
      <c r="B84" s="10">
        <v>1.1635625269263983E-3</v>
      </c>
      <c r="C84" s="10">
        <v>75.315589904785156</v>
      </c>
      <c r="D84" s="5"/>
      <c r="E84" s="5"/>
      <c r="F84" s="5"/>
      <c r="G84" s="5"/>
      <c r="H84" s="10">
        <v>1.1635625269263983E-3</v>
      </c>
      <c r="I84" s="11">
        <f t="shared" si="18"/>
        <v>57.124810960956147</v>
      </c>
      <c r="J84" s="12">
        <f t="shared" si="19"/>
        <v>75.745995780766862</v>
      </c>
      <c r="K84" s="12">
        <f t="shared" si="0"/>
        <v>0.18524921807957911</v>
      </c>
      <c r="L84" s="13"/>
      <c r="M84" s="10">
        <v>1.1635625269263983E-3</v>
      </c>
      <c r="N84" s="10">
        <v>265.75698852539062</v>
      </c>
      <c r="O84" s="5"/>
      <c r="P84" s="5"/>
      <c r="Q84" s="5"/>
      <c r="R84" s="5"/>
      <c r="S84" s="10">
        <v>1.1635625269263983E-3</v>
      </c>
      <c r="T84" s="11">
        <f t="shared" si="1"/>
        <v>228.46639575224737</v>
      </c>
      <c r="U84" s="12">
        <f t="shared" si="2"/>
        <v>263.44500766692585</v>
      </c>
      <c r="V84" s="12">
        <f t="shared" si="3"/>
        <v>5.345255489907534</v>
      </c>
      <c r="X84" s="10">
        <v>1.1635625269263983E-3</v>
      </c>
      <c r="Y84" s="10">
        <v>634.8118896484375</v>
      </c>
      <c r="Z84" s="5"/>
      <c r="AA84" s="5"/>
      <c r="AB84" s="5"/>
      <c r="AC84" s="5"/>
      <c r="AD84" s="10">
        <v>1.1635625269263983E-3</v>
      </c>
      <c r="AE84" s="11">
        <f t="shared" si="4"/>
        <v>571.0018197339283</v>
      </c>
      <c r="AF84" s="12">
        <f t="shared" si="5"/>
        <v>626.49253052856977</v>
      </c>
      <c r="AG84" s="12">
        <f t="shared" si="25"/>
        <v>69.211736165326315</v>
      </c>
      <c r="AI84" s="10">
        <v>1.1317578610032797E-3</v>
      </c>
      <c r="AJ84" s="10">
        <v>1185.48876953125</v>
      </c>
      <c r="AK84" s="5"/>
      <c r="AL84" s="5"/>
      <c r="AM84" s="5"/>
      <c r="AN84" s="5"/>
      <c r="AO84" s="10">
        <v>1.1317578610032797E-3</v>
      </c>
      <c r="AP84" s="11">
        <f t="shared" si="6"/>
        <v>1094.9774619307859</v>
      </c>
      <c r="AQ84" s="12">
        <f t="shared" si="7"/>
        <v>1177.7017849440399</v>
      </c>
      <c r="AR84" s="12">
        <f t="shared" si="26"/>
        <v>60.637128961447644</v>
      </c>
      <c r="AS84" s="13"/>
      <c r="AU84" s="10">
        <v>3.2460753573104739E-4</v>
      </c>
      <c r="AV84" s="10">
        <v>246.44345092773438</v>
      </c>
      <c r="AW84" s="5"/>
      <c r="AX84" s="5"/>
      <c r="AY84" s="5"/>
      <c r="AZ84" s="5"/>
      <c r="BA84" s="10">
        <v>3.2460753573104739E-4</v>
      </c>
      <c r="BB84" s="11">
        <f t="shared" si="21"/>
        <v>252.17159044342094</v>
      </c>
      <c r="BC84" s="12">
        <f t="shared" si="9"/>
        <v>264.39761553170291</v>
      </c>
      <c r="BD84" s="12">
        <f t="shared" si="27"/>
        <v>322.35202662639665</v>
      </c>
      <c r="BF84" s="10">
        <v>3.8094175397418439E-4</v>
      </c>
      <c r="BG84" s="10">
        <v>505.70135498046875</v>
      </c>
      <c r="BH84" s="5"/>
      <c r="BI84" s="5"/>
      <c r="BJ84" s="5"/>
      <c r="BK84" s="5"/>
      <c r="BL84" s="10">
        <v>3.8094175397418439E-4</v>
      </c>
      <c r="BM84" s="11">
        <f t="shared" si="11"/>
        <v>533.80099292844011</v>
      </c>
      <c r="BN84" s="12">
        <f t="shared" si="12"/>
        <v>553.56528076550273</v>
      </c>
      <c r="BO84" s="12">
        <f t="shared" si="28"/>
        <v>2290.955391555241</v>
      </c>
      <c r="BP84" s="13"/>
      <c r="BQ84" s="10">
        <v>7.5685512274503708E-4</v>
      </c>
      <c r="BR84" s="10">
        <v>2117.755615234375</v>
      </c>
      <c r="BS84" s="5"/>
      <c r="BT84" s="5"/>
      <c r="BU84" s="5"/>
      <c r="BV84" s="5"/>
      <c r="BW84" s="10">
        <v>7.5685512274503708E-4</v>
      </c>
      <c r="BX84" s="11">
        <f t="shared" si="23"/>
        <v>2090.8533727154663</v>
      </c>
      <c r="BY84" s="12">
        <f t="shared" si="22"/>
        <v>2154.8739987002932</v>
      </c>
      <c r="BZ84" s="12">
        <f t="shared" si="29"/>
        <v>1377.7743911229506</v>
      </c>
      <c r="CA84" s="13"/>
      <c r="CB84" s="10">
        <v>9.3045778339728713E-4</v>
      </c>
      <c r="CC84" s="10">
        <v>4042.773681640625</v>
      </c>
      <c r="CD84" s="5"/>
      <c r="CE84" s="5"/>
      <c r="CF84" s="5"/>
      <c r="CG84" s="5"/>
      <c r="CH84" s="10">
        <v>9.3045778339728713E-4</v>
      </c>
      <c r="CI84" s="11">
        <f t="shared" si="15"/>
        <v>4065.6454762758708</v>
      </c>
      <c r="CJ84" s="12">
        <f t="shared" si="16"/>
        <v>4165.3697844583194</v>
      </c>
      <c r="CK84" s="12">
        <f t="shared" si="30"/>
        <v>15029.80442608669</v>
      </c>
      <c r="CL84" s="13"/>
      <c r="CM84" s="13"/>
    </row>
    <row r="85" spans="2:91" x14ac:dyDescent="0.2">
      <c r="B85" s="10">
        <v>1.183562446385622E-3</v>
      </c>
      <c r="C85" s="10">
        <v>77.0845947265625</v>
      </c>
      <c r="D85" s="5"/>
      <c r="E85" s="5"/>
      <c r="F85" s="5"/>
      <c r="G85" s="5"/>
      <c r="H85" s="10">
        <v>1.183562446385622E-3</v>
      </c>
      <c r="I85" s="11">
        <f t="shared" si="18"/>
        <v>58.60395847487289</v>
      </c>
      <c r="J85" s="12">
        <f t="shared" si="19"/>
        <v>77.707306452321589</v>
      </c>
      <c r="K85" s="12">
        <f t="shared" si="0"/>
        <v>0.38776989339786294</v>
      </c>
      <c r="L85" s="13"/>
      <c r="M85" s="10">
        <v>1.183562446385622E-3</v>
      </c>
      <c r="N85" s="10">
        <v>272.83364868164062</v>
      </c>
      <c r="O85" s="5"/>
      <c r="P85" s="5"/>
      <c r="Q85" s="5"/>
      <c r="R85" s="5"/>
      <c r="S85" s="10">
        <v>1.183562446385622E-3</v>
      </c>
      <c r="T85" s="11">
        <f t="shared" si="1"/>
        <v>234.38213526377814</v>
      </c>
      <c r="U85" s="12">
        <f t="shared" si="2"/>
        <v>270.2664574291079</v>
      </c>
      <c r="V85" s="12">
        <f t="shared" si="3"/>
        <v>6.5904709270805313</v>
      </c>
      <c r="X85" s="10">
        <v>1.183562446385622E-3</v>
      </c>
      <c r="Y85" s="10">
        <v>651.18853759765625</v>
      </c>
      <c r="Z85" s="5"/>
      <c r="AA85" s="5"/>
      <c r="AB85" s="5"/>
      <c r="AC85" s="5"/>
      <c r="AD85" s="10">
        <v>1.183562446385622E-3</v>
      </c>
      <c r="AE85" s="11">
        <f t="shared" si="4"/>
        <v>585.78691762560697</v>
      </c>
      <c r="AF85" s="12">
        <f t="shared" si="5"/>
        <v>642.71446375565938</v>
      </c>
      <c r="AG85" s="12">
        <f t="shared" si="25"/>
        <v>71.809927479615581</v>
      </c>
      <c r="AI85" s="10">
        <v>1.1517577804625034E-3</v>
      </c>
      <c r="AJ85" s="10">
        <v>1216.1827392578125</v>
      </c>
      <c r="AK85" s="5"/>
      <c r="AL85" s="5"/>
      <c r="AM85" s="5"/>
      <c r="AN85" s="5"/>
      <c r="AO85" s="10">
        <v>1.1517577804625034E-3</v>
      </c>
      <c r="AP85" s="11">
        <f t="shared" si="6"/>
        <v>1124.13024465022</v>
      </c>
      <c r="AQ85" s="12">
        <f t="shared" si="7"/>
        <v>1209.0570278037633</v>
      </c>
      <c r="AR85" s="12">
        <f t="shared" si="26"/>
        <v>50.775763726368304</v>
      </c>
      <c r="AS85" s="13"/>
      <c r="AU85" s="10">
        <v>3.4460751339793205E-4</v>
      </c>
      <c r="AV85" s="10">
        <v>269.38934326171875</v>
      </c>
      <c r="AW85" s="5"/>
      <c r="AX85" s="5"/>
      <c r="AY85" s="5"/>
      <c r="AZ85" s="5"/>
      <c r="BA85" s="10">
        <v>3.4460751339793205E-4</v>
      </c>
      <c r="BB85" s="11">
        <f t="shared" si="21"/>
        <v>275.83246085919359</v>
      </c>
      <c r="BC85" s="12">
        <f t="shared" si="9"/>
        <v>289.20563497724987</v>
      </c>
      <c r="BD85" s="12">
        <f t="shared" si="27"/>
        <v>392.68541735502737</v>
      </c>
      <c r="BF85" s="10">
        <v>4.0094176074489951E-4</v>
      </c>
      <c r="BG85" s="10">
        <v>542.4912109375</v>
      </c>
      <c r="BH85" s="5"/>
      <c r="BI85" s="5"/>
      <c r="BJ85" s="5"/>
      <c r="BK85" s="5"/>
      <c r="BL85" s="10">
        <v>4.0094176074489951E-4</v>
      </c>
      <c r="BM85" s="11">
        <f t="shared" si="11"/>
        <v>576.38603712250142</v>
      </c>
      <c r="BN85" s="12">
        <f t="shared" si="12"/>
        <v>597.72706063850706</v>
      </c>
      <c r="BO85" s="12">
        <f t="shared" si="28"/>
        <v>3050.9990921922413</v>
      </c>
      <c r="BP85" s="13"/>
      <c r="BQ85" s="10">
        <v>7.7685515861958265E-4</v>
      </c>
      <c r="BR85" s="10">
        <v>2206.283447265625</v>
      </c>
      <c r="BS85" s="5"/>
      <c r="BT85" s="5"/>
      <c r="BU85" s="5"/>
      <c r="BV85" s="5"/>
      <c r="BW85" s="10">
        <v>7.7685515861958265E-4</v>
      </c>
      <c r="BX85" s="11">
        <f t="shared" si="23"/>
        <v>2174.2752711026869</v>
      </c>
      <c r="BY85" s="12">
        <f t="shared" si="22"/>
        <v>2240.8502235770165</v>
      </c>
      <c r="BZ85" s="12">
        <f t="shared" si="29"/>
        <v>1194.8620245617799</v>
      </c>
      <c r="CA85" s="13"/>
      <c r="CB85" s="10">
        <v>9.504578192718327E-4</v>
      </c>
      <c r="CC85" s="10">
        <v>4161.1220703125</v>
      </c>
      <c r="CD85" s="5"/>
      <c r="CE85" s="5"/>
      <c r="CF85" s="5"/>
      <c r="CG85" s="5"/>
      <c r="CH85" s="10">
        <v>9.504578192718327E-4</v>
      </c>
      <c r="CI85" s="11">
        <f t="shared" si="15"/>
        <v>4197.4329522042835</v>
      </c>
      <c r="CJ85" s="12">
        <f t="shared" si="16"/>
        <v>4300.3898134808869</v>
      </c>
      <c r="CK85" s="12">
        <f t="shared" si="30"/>
        <v>19395.504287215779</v>
      </c>
      <c r="CL85" s="13"/>
      <c r="CM85" s="13"/>
    </row>
    <row r="86" spans="2:91" x14ac:dyDescent="0.2">
      <c r="B86" s="10">
        <v>1.2035624822601676E-3</v>
      </c>
      <c r="C86" s="10">
        <v>78.859657287597656</v>
      </c>
      <c r="D86" s="5"/>
      <c r="E86" s="5"/>
      <c r="F86" s="5"/>
      <c r="G86" s="5"/>
      <c r="H86" s="10">
        <v>1.2035624822601676E-3</v>
      </c>
      <c r="I86" s="11">
        <f t="shared" si="18"/>
        <v>60.095665470328235</v>
      </c>
      <c r="J86" s="12">
        <f t="shared" si="19"/>
        <v>79.685270665824689</v>
      </c>
      <c r="K86" s="12">
        <f t="shared" ref="K86:K126" si="31">(J86-C86)^2</f>
        <v>0.68163745030745304</v>
      </c>
      <c r="L86" s="13"/>
      <c r="M86" s="10">
        <v>1.2035624822601676E-3</v>
      </c>
      <c r="N86" s="10">
        <v>279.92669677734375</v>
      </c>
      <c r="O86" s="5"/>
      <c r="P86" s="5"/>
      <c r="Q86" s="5"/>
      <c r="R86" s="5"/>
      <c r="S86" s="10">
        <v>1.2035624822601676E-3</v>
      </c>
      <c r="T86" s="11">
        <f t="shared" ref="T86:T126" si="32">$Q$32*(S86^(3/2))</f>
        <v>240.34810547947009</v>
      </c>
      <c r="U86" s="12">
        <f t="shared" ref="U86:U126" si="33">T86*$Q$33</f>
        <v>277.14582830568094</v>
      </c>
      <c r="V86" s="12">
        <f t="shared" ref="V86:V126" si="34">(U86-N86)^2</f>
        <v>7.7332294566882727</v>
      </c>
      <c r="X86" s="10">
        <v>1.2035624822601676E-3</v>
      </c>
      <c r="Y86" s="10">
        <v>667.5706787109375</v>
      </c>
      <c r="Z86" s="5"/>
      <c r="AA86" s="5"/>
      <c r="AB86" s="5"/>
      <c r="AC86" s="5"/>
      <c r="AD86" s="10">
        <v>1.2035624822601676E-3</v>
      </c>
      <c r="AE86" s="11">
        <f t="shared" ref="AE86:AE126" si="35">$AB$32*(AD86^(3/2))</f>
        <v>600.69755618329089</v>
      </c>
      <c r="AF86" s="12">
        <f t="shared" ref="AF86:AF126" si="36">AE86*$AB$33</f>
        <v>659.07413785644087</v>
      </c>
      <c r="AG86" s="12">
        <f t="shared" si="25"/>
        <v>72.19120649213032</v>
      </c>
      <c r="AI86" s="10">
        <v>1.171757816337049E-3</v>
      </c>
      <c r="AJ86" s="10">
        <v>1246.912841796875</v>
      </c>
      <c r="AK86" s="5"/>
      <c r="AL86" s="5"/>
      <c r="AM86" s="5"/>
      <c r="AN86" s="5"/>
      <c r="AO86" s="10">
        <v>1.171757816337049E-3</v>
      </c>
      <c r="AP86" s="11">
        <f t="shared" ref="AP86:AP128" si="37">$AM$32*(AO86^(3/2))</f>
        <v>1153.5374254535202</v>
      </c>
      <c r="AQ86" s="12">
        <f t="shared" ref="AQ86:AQ128" si="38">AP86*$AM$33</f>
        <v>1240.68588823816</v>
      </c>
      <c r="AR86" s="12">
        <f t="shared" si="26"/>
        <v>38.774950622393</v>
      </c>
      <c r="AS86" s="13"/>
      <c r="AU86" s="10">
        <v>3.6460752016864717E-4</v>
      </c>
      <c r="AV86" s="10">
        <v>292.35263061523438</v>
      </c>
      <c r="AW86" s="5"/>
      <c r="AX86" s="5"/>
      <c r="AY86" s="5"/>
      <c r="AZ86" s="5"/>
      <c r="BA86" s="10">
        <v>3.6460752016864717E-4</v>
      </c>
      <c r="BB86" s="11">
        <f t="shared" ref="BB86:BB149" si="39">$AY$32*(BA86^(3/2))</f>
        <v>300.19032694211791</v>
      </c>
      <c r="BC86" s="12">
        <f t="shared" ref="BC86:BC149" si="40">BB86*$AY$33</f>
        <v>314.74444250287672</v>
      </c>
      <c r="BD86" s="12">
        <f t="shared" si="27"/>
        <v>501.39323961156117</v>
      </c>
      <c r="BF86" s="10">
        <v>4.2094176751561463E-4</v>
      </c>
      <c r="BG86" s="10">
        <v>586.35748291015625</v>
      </c>
      <c r="BH86" s="5"/>
      <c r="BI86" s="5"/>
      <c r="BJ86" s="5"/>
      <c r="BK86" s="5"/>
      <c r="BL86" s="10">
        <v>4.2094176751561463E-4</v>
      </c>
      <c r="BM86" s="11">
        <f t="shared" ref="BM86:BM149" si="41">$BJ$32*(BL86^(3/2))</f>
        <v>620.04690226778553</v>
      </c>
      <c r="BN86" s="12">
        <f t="shared" ref="BN86:BN149" si="42">BM86*$BJ$33</f>
        <v>643.00449435031351</v>
      </c>
      <c r="BO86" s="12">
        <f t="shared" si="28"/>
        <v>3208.8839051013074</v>
      </c>
      <c r="BP86" s="13"/>
      <c r="BQ86" s="10">
        <v>7.9685513628646731E-4</v>
      </c>
      <c r="BR86" s="10">
        <v>2296.024658203125</v>
      </c>
      <c r="BS86" s="5"/>
      <c r="BT86" s="5"/>
      <c r="BU86" s="5"/>
      <c r="BV86" s="5"/>
      <c r="BW86" s="10">
        <v>7.9685513628646731E-4</v>
      </c>
      <c r="BX86" s="11">
        <f t="shared" ref="BX86:BX147" si="43">$BU$32*(BW86^(3/2))</f>
        <v>2258.7777963806839</v>
      </c>
      <c r="BY86" s="12">
        <f t="shared" ref="BY86:BY147" si="44">BX86*$BU$33</f>
        <v>2327.9401634658093</v>
      </c>
      <c r="BZ86" s="12">
        <f t="shared" si="29"/>
        <v>1018.5994761724287</v>
      </c>
      <c r="CA86" s="13"/>
      <c r="CB86" s="10">
        <v>9.7045779693871737E-4</v>
      </c>
      <c r="CC86" s="10">
        <v>4280.2265625</v>
      </c>
      <c r="CD86" s="5"/>
      <c r="CE86" s="5"/>
      <c r="CF86" s="5"/>
      <c r="CG86" s="5"/>
      <c r="CH86" s="10">
        <v>9.7045779693871737E-4</v>
      </c>
      <c r="CI86" s="11">
        <f t="shared" ref="CI86:CI138" si="45">$CF$32*(CH86^(3/2))</f>
        <v>4330.6140068326877</v>
      </c>
      <c r="CJ86" s="12">
        <f t="shared" ref="CJ86:CJ138" si="46">CI86*$CF$33</f>
        <v>4436.8376036407899</v>
      </c>
      <c r="CK86" s="12">
        <f t="shared" si="30"/>
        <v>24527.018207202185</v>
      </c>
      <c r="CL86" s="13"/>
      <c r="CM86" s="13"/>
    </row>
    <row r="87" spans="2:91" x14ac:dyDescent="0.2">
      <c r="B87" s="10">
        <v>1.2235625181347132E-3</v>
      </c>
      <c r="C87" s="10">
        <v>80.644882202148438</v>
      </c>
      <c r="D87" s="5"/>
      <c r="E87" s="5"/>
      <c r="F87" s="5"/>
      <c r="G87" s="5"/>
      <c r="H87" s="10">
        <v>1.2235625181347132E-3</v>
      </c>
      <c r="I87" s="11">
        <f t="shared" ref="I87:I126" si="47">$F$32*(H87^(3/2))</f>
        <v>61.599818648563399</v>
      </c>
      <c r="J87" s="12">
        <f t="shared" ref="J87:J126" si="48">I87*$F$33</f>
        <v>81.679738190104104</v>
      </c>
      <c r="K87" s="12">
        <f t="shared" si="31"/>
        <v>1.0709269158076975</v>
      </c>
      <c r="L87" s="13"/>
      <c r="M87" s="10">
        <v>1.2235625181347132E-3</v>
      </c>
      <c r="N87" s="10">
        <v>287.03826904296875</v>
      </c>
      <c r="O87" s="5"/>
      <c r="P87" s="5"/>
      <c r="Q87" s="5"/>
      <c r="R87" s="5"/>
      <c r="S87" s="10">
        <v>1.2235625181347132E-3</v>
      </c>
      <c r="T87" s="11">
        <f t="shared" si="32"/>
        <v>246.36385326943744</v>
      </c>
      <c r="U87" s="12">
        <f t="shared" si="33"/>
        <v>284.08259779176694</v>
      </c>
      <c r="V87" s="12">
        <f t="shared" si="34"/>
        <v>8.7359925451808529</v>
      </c>
      <c r="X87" s="10">
        <v>1.2235625181347132E-3</v>
      </c>
      <c r="Y87" s="10">
        <v>683.97576904296875</v>
      </c>
      <c r="Z87" s="5"/>
      <c r="AA87" s="5"/>
      <c r="AB87" s="5"/>
      <c r="AC87" s="5"/>
      <c r="AD87" s="10">
        <v>1.2235625181347132E-3</v>
      </c>
      <c r="AE87" s="11">
        <f t="shared" si="35"/>
        <v>615.73260290787221</v>
      </c>
      <c r="AF87" s="12">
        <f t="shared" si="36"/>
        <v>675.57031027404787</v>
      </c>
      <c r="AG87" s="12">
        <f t="shared" si="25"/>
        <v>70.651737116028912</v>
      </c>
      <c r="AI87" s="10">
        <v>1.1917578522115946E-3</v>
      </c>
      <c r="AJ87" s="10">
        <v>1277.8583984375</v>
      </c>
      <c r="AK87" s="5"/>
      <c r="AL87" s="5"/>
      <c r="AM87" s="5"/>
      <c r="AN87" s="5"/>
      <c r="AO87" s="10">
        <v>1.1917578522115946E-3</v>
      </c>
      <c r="AP87" s="11">
        <f t="shared" si="37"/>
        <v>1183.1966562511341</v>
      </c>
      <c r="AQ87" s="12">
        <f t="shared" si="38"/>
        <v>1272.5858407621372</v>
      </c>
      <c r="AR87" s="12">
        <f t="shared" si="26"/>
        <v>27.799864440027225</v>
      </c>
      <c r="AS87" s="13"/>
      <c r="AU87" s="10">
        <v>3.8460752693936229E-4</v>
      </c>
      <c r="AV87" s="10">
        <v>315.42190551757812</v>
      </c>
      <c r="AW87" s="5"/>
      <c r="AX87" s="5"/>
      <c r="AY87" s="5"/>
      <c r="AZ87" s="5"/>
      <c r="BA87" s="10">
        <v>3.8460752693936229E-4</v>
      </c>
      <c r="BB87" s="11">
        <f t="shared" si="39"/>
        <v>325.22575454705111</v>
      </c>
      <c r="BC87" s="12">
        <f t="shared" si="40"/>
        <v>340.99366173856248</v>
      </c>
      <c r="BD87" s="12">
        <f t="shared" si="27"/>
        <v>653.91471622545203</v>
      </c>
      <c r="BF87" s="10">
        <v>4.4094174518249929E-4</v>
      </c>
      <c r="BG87" s="10">
        <v>636.71246337890625</v>
      </c>
      <c r="BH87" s="5"/>
      <c r="BI87" s="5"/>
      <c r="BJ87" s="5"/>
      <c r="BK87" s="5"/>
      <c r="BL87" s="10">
        <v>4.4094174518249929E-4</v>
      </c>
      <c r="BM87" s="11">
        <f t="shared" si="41"/>
        <v>664.75763888914616</v>
      </c>
      <c r="BN87" s="12">
        <f t="shared" si="42"/>
        <v>689.37067163157963</v>
      </c>
      <c r="BO87" s="12">
        <f t="shared" si="28"/>
        <v>2772.8868963819186</v>
      </c>
      <c r="BP87" s="13"/>
      <c r="BQ87" s="10">
        <v>8.1685511395335197E-4</v>
      </c>
      <c r="BR87" s="10">
        <v>2382.83349609375</v>
      </c>
      <c r="BS87" s="5"/>
      <c r="BT87" s="5"/>
      <c r="BU87" s="5"/>
      <c r="BV87" s="5"/>
      <c r="BW87" s="10">
        <v>8.1685511395335197E-4</v>
      </c>
      <c r="BX87" s="11">
        <f t="shared" si="43"/>
        <v>2344.3475372066705</v>
      </c>
      <c r="BY87" s="12">
        <f t="shared" si="44"/>
        <v>2416.1299963769357</v>
      </c>
      <c r="BZ87" s="12">
        <f t="shared" si="29"/>
        <v>1108.6569311081821</v>
      </c>
      <c r="CA87" s="13"/>
      <c r="CB87" s="10">
        <v>9.9045783281326294E-4</v>
      </c>
      <c r="CC87" s="10">
        <v>4400.78955078125</v>
      </c>
      <c r="CD87" s="5"/>
      <c r="CE87" s="5"/>
      <c r="CF87" s="5"/>
      <c r="CG87" s="5"/>
      <c r="CH87" s="10">
        <v>9.9045783281326294E-4</v>
      </c>
      <c r="CI87" s="11">
        <f t="shared" si="45"/>
        <v>4465.1749750219351</v>
      </c>
      <c r="CJ87" s="12">
        <f t="shared" si="46"/>
        <v>4574.6991546130994</v>
      </c>
      <c r="CK87" s="12">
        <f t="shared" si="30"/>
        <v>30244.550304950801</v>
      </c>
      <c r="CL87" s="13"/>
      <c r="CM87" s="13"/>
    </row>
    <row r="88" spans="2:91" x14ac:dyDescent="0.2">
      <c r="B88" s="10">
        <v>1.2435625540092587E-3</v>
      </c>
      <c r="C88" s="10">
        <v>82.440544128417969</v>
      </c>
      <c r="D88" s="5"/>
      <c r="E88" s="5"/>
      <c r="F88" s="5"/>
      <c r="G88" s="5"/>
      <c r="H88" s="10">
        <v>1.2435625540092587E-3</v>
      </c>
      <c r="I88" s="11">
        <f t="shared" si="47"/>
        <v>63.11631586252129</v>
      </c>
      <c r="J88" s="12">
        <f t="shared" si="48"/>
        <v>83.690573580850682</v>
      </c>
      <c r="K88" s="12">
        <f t="shared" si="31"/>
        <v>1.5625736319492287</v>
      </c>
      <c r="L88" s="13"/>
      <c r="M88" s="10">
        <v>1.2435625540092587E-3</v>
      </c>
      <c r="N88" s="10">
        <v>294.3494873046875</v>
      </c>
      <c r="O88" s="5"/>
      <c r="P88" s="5"/>
      <c r="Q88" s="5"/>
      <c r="R88" s="5"/>
      <c r="S88" s="10">
        <v>1.2435625540092587E-3</v>
      </c>
      <c r="T88" s="11">
        <f t="shared" si="32"/>
        <v>252.42897010418881</v>
      </c>
      <c r="U88" s="12">
        <f t="shared" si="33"/>
        <v>291.07629481128214</v>
      </c>
      <c r="V88" s="12">
        <f t="shared" si="34"/>
        <v>10.713789098885204</v>
      </c>
      <c r="X88" s="10">
        <v>1.2435625540092587E-3</v>
      </c>
      <c r="Y88" s="10">
        <v>700.4122314453125</v>
      </c>
      <c r="Z88" s="5"/>
      <c r="AA88" s="5"/>
      <c r="AB88" s="5"/>
      <c r="AC88" s="5"/>
      <c r="AD88" s="10">
        <v>1.2435625540092587E-3</v>
      </c>
      <c r="AE88" s="11">
        <f t="shared" si="35"/>
        <v>630.89103676918035</v>
      </c>
      <c r="AF88" s="12">
        <f t="shared" si="36"/>
        <v>692.20186075324966</v>
      </c>
      <c r="AG88" s="12">
        <f t="shared" si="25"/>
        <v>67.410186901084415</v>
      </c>
      <c r="AI88" s="10">
        <v>1.2117577716708183E-3</v>
      </c>
      <c r="AJ88" s="10">
        <v>1309.5594482421875</v>
      </c>
      <c r="AK88" s="5"/>
      <c r="AL88" s="5"/>
      <c r="AM88" s="5"/>
      <c r="AN88" s="5"/>
      <c r="AO88" s="10">
        <v>1.2117577716708183E-3</v>
      </c>
      <c r="AP88" s="11">
        <f t="shared" si="37"/>
        <v>1213.1056381790643</v>
      </c>
      <c r="AQ88" s="12">
        <f t="shared" si="38"/>
        <v>1304.7544128350928</v>
      </c>
      <c r="AR88" s="12">
        <f t="shared" si="26"/>
        <v>23.088365263433655</v>
      </c>
      <c r="AS88" s="13"/>
      <c r="AU88" s="10">
        <v>4.046075337100774E-4</v>
      </c>
      <c r="AV88" s="10">
        <v>338.60784912109375</v>
      </c>
      <c r="AW88" s="5"/>
      <c r="AX88" s="5"/>
      <c r="AY88" s="5"/>
      <c r="AZ88" s="5"/>
      <c r="BA88" s="10">
        <v>4.046075337100774E-4</v>
      </c>
      <c r="BB88" s="11">
        <f t="shared" si="39"/>
        <v>350.92087894165422</v>
      </c>
      <c r="BC88" s="12">
        <f t="shared" si="40"/>
        <v>367.93456181686787</v>
      </c>
      <c r="BD88" s="12">
        <f t="shared" si="27"/>
        <v>860.0560775404789</v>
      </c>
      <c r="BF88" s="10">
        <v>4.6094175195321441E-4</v>
      </c>
      <c r="BG88" s="10">
        <v>686.57061767578125</v>
      </c>
      <c r="BH88" s="5"/>
      <c r="BI88" s="5"/>
      <c r="BJ88" s="5"/>
      <c r="BK88" s="5"/>
      <c r="BL88" s="10">
        <v>4.6094175195321441E-4</v>
      </c>
      <c r="BM88" s="11">
        <f t="shared" si="41"/>
        <v>710.49427673273522</v>
      </c>
      <c r="BN88" s="12">
        <f t="shared" si="42"/>
        <v>736.80073471606431</v>
      </c>
      <c r="BO88" s="12">
        <f t="shared" si="28"/>
        <v>2523.0646578805349</v>
      </c>
      <c r="BP88" s="13"/>
      <c r="BQ88" s="10">
        <v>8.3685514982789755E-4</v>
      </c>
      <c r="BR88" s="10">
        <v>2466.71044921875</v>
      </c>
      <c r="BS88" s="5"/>
      <c r="BT88" s="5"/>
      <c r="BU88" s="5"/>
      <c r="BV88" s="5"/>
      <c r="BW88" s="10">
        <v>8.3685514982789755E-4</v>
      </c>
      <c r="BX88" s="11">
        <f t="shared" si="43"/>
        <v>2430.9715993217751</v>
      </c>
      <c r="BY88" s="12">
        <f t="shared" si="44"/>
        <v>2505.40643323736</v>
      </c>
      <c r="BZ88" s="12">
        <f t="shared" si="29"/>
        <v>1497.379179168523</v>
      </c>
      <c r="CA88" s="13"/>
      <c r="CB88" s="10">
        <v>1.0104577522724867E-3</v>
      </c>
      <c r="CC88" s="10">
        <v>4521.4228515625</v>
      </c>
      <c r="CD88" s="5"/>
      <c r="CE88" s="5"/>
      <c r="CF88" s="5"/>
      <c r="CG88" s="5"/>
      <c r="CH88" s="10">
        <v>1.0104577522724867E-3</v>
      </c>
      <c r="CI88" s="11">
        <f t="shared" si="45"/>
        <v>4601.1006753522042</v>
      </c>
      <c r="CJ88" s="12">
        <f t="shared" si="46"/>
        <v>4713.9589126000801</v>
      </c>
      <c r="CK88" s="12">
        <f t="shared" si="30"/>
        <v>37070.134799866777</v>
      </c>
      <c r="CL88" s="13"/>
      <c r="CM88" s="13"/>
    </row>
    <row r="89" spans="2:91" x14ac:dyDescent="0.2">
      <c r="B89" s="10">
        <v>1.2635624734684825E-3</v>
      </c>
      <c r="C89" s="10">
        <v>84.246658325195312</v>
      </c>
      <c r="D89" s="5"/>
      <c r="E89" s="5"/>
      <c r="F89" s="5"/>
      <c r="G89" s="5"/>
      <c r="H89" s="10">
        <v>1.2635624734684825E-3</v>
      </c>
      <c r="I89" s="11">
        <f t="shared" si="47"/>
        <v>64.645048505781332</v>
      </c>
      <c r="J89" s="12">
        <f t="shared" si="48"/>
        <v>85.717632828809343</v>
      </c>
      <c r="K89" s="12">
        <f t="shared" si="31"/>
        <v>2.1637659902825432</v>
      </c>
      <c r="L89" s="13"/>
      <c r="M89" s="10">
        <v>1.2635624734684825E-3</v>
      </c>
      <c r="N89" s="10">
        <v>301.6522216796875</v>
      </c>
      <c r="O89" s="5"/>
      <c r="P89" s="5"/>
      <c r="Q89" s="5"/>
      <c r="R89" s="5"/>
      <c r="S89" s="10">
        <v>1.2635624734684825E-3</v>
      </c>
      <c r="T89" s="11">
        <f t="shared" si="32"/>
        <v>258.54302162049311</v>
      </c>
      <c r="U89" s="12">
        <f t="shared" si="33"/>
        <v>298.12641849921152</v>
      </c>
      <c r="V89" s="12">
        <f t="shared" si="34"/>
        <v>12.431288067454503</v>
      </c>
      <c r="X89" s="10">
        <v>1.2635624734684825E-3</v>
      </c>
      <c r="Y89" s="10">
        <v>716.86749267578125</v>
      </c>
      <c r="Z89" s="5"/>
      <c r="AA89" s="5"/>
      <c r="AB89" s="5"/>
      <c r="AC89" s="5"/>
      <c r="AD89" s="10">
        <v>1.2635624734684825E-3</v>
      </c>
      <c r="AE89" s="11">
        <f t="shared" si="35"/>
        <v>646.17177217125925</v>
      </c>
      <c r="AF89" s="12">
        <f t="shared" si="36"/>
        <v>708.96759819844169</v>
      </c>
      <c r="AG89" s="12">
        <f t="shared" si="25"/>
        <v>62.408332753100048</v>
      </c>
      <c r="AI89" s="10">
        <v>1.2317578075453639E-3</v>
      </c>
      <c r="AJ89" s="10">
        <v>1341.281982421875</v>
      </c>
      <c r="AK89" s="5"/>
      <c r="AL89" s="5"/>
      <c r="AM89" s="5"/>
      <c r="AN89" s="5"/>
      <c r="AO89" s="10">
        <v>1.2317578075453639E-3</v>
      </c>
      <c r="AP89" s="11">
        <f t="shared" si="37"/>
        <v>1243.2626481997654</v>
      </c>
      <c r="AQ89" s="12">
        <f t="shared" si="38"/>
        <v>1337.1897512459211</v>
      </c>
      <c r="AR89" s="12">
        <f t="shared" si="26"/>
        <v>16.746355997448912</v>
      </c>
      <c r="AS89" s="13"/>
      <c r="AU89" s="10">
        <v>4.2460751137696207E-4</v>
      </c>
      <c r="AV89" s="10">
        <v>361.91757202148438</v>
      </c>
      <c r="AW89" s="5"/>
      <c r="AX89" s="5"/>
      <c r="AY89" s="5"/>
      <c r="AZ89" s="5"/>
      <c r="BA89" s="10">
        <v>4.2460751137696207E-4</v>
      </c>
      <c r="BB89" s="11">
        <f t="shared" si="39"/>
        <v>377.25913960216633</v>
      </c>
      <c r="BC89" s="12">
        <f t="shared" si="40"/>
        <v>395.54977931082385</v>
      </c>
      <c r="BD89" s="12">
        <f t="shared" si="27"/>
        <v>1131.1253671530994</v>
      </c>
      <c r="BF89" s="10">
        <v>4.8094175872392952E-4</v>
      </c>
      <c r="BG89" s="10">
        <v>736.2711181640625</v>
      </c>
      <c r="BH89" s="5"/>
      <c r="BI89" s="5"/>
      <c r="BJ89" s="5"/>
      <c r="BK89" s="5"/>
      <c r="BL89" s="10">
        <v>4.8094175872392952E-4</v>
      </c>
      <c r="BM89" s="11">
        <f t="shared" si="41"/>
        <v>757.23423848825109</v>
      </c>
      <c r="BN89" s="12">
        <f t="shared" si="42"/>
        <v>785.27127035560659</v>
      </c>
      <c r="BO89" s="12">
        <f t="shared" si="28"/>
        <v>2401.014914794483</v>
      </c>
      <c r="BP89" s="13"/>
      <c r="BQ89" s="10">
        <v>8.5685512749478221E-4</v>
      </c>
      <c r="BR89" s="10">
        <v>2550.982421875</v>
      </c>
      <c r="BS89" s="5"/>
      <c r="BT89" s="5"/>
      <c r="BU89" s="5"/>
      <c r="BV89" s="5"/>
      <c r="BW89" s="10">
        <v>8.5685512749478221E-4</v>
      </c>
      <c r="BX89" s="11">
        <f t="shared" si="43"/>
        <v>2518.6368048994395</v>
      </c>
      <c r="BY89" s="12">
        <f t="shared" si="44"/>
        <v>2595.755892723696</v>
      </c>
      <c r="BZ89" s="12">
        <f t="shared" si="29"/>
        <v>2004.6636918390286</v>
      </c>
      <c r="CA89" s="13"/>
      <c r="CB89" s="10">
        <v>1.0304577881470323E-3</v>
      </c>
      <c r="CC89" s="10">
        <v>4663.701171875</v>
      </c>
      <c r="CD89" s="5"/>
      <c r="CE89" s="5"/>
      <c r="CF89" s="5"/>
      <c r="CG89" s="5"/>
      <c r="CH89" s="10">
        <v>1.0304577881470323E-3</v>
      </c>
      <c r="CI89" s="11">
        <f t="shared" si="45"/>
        <v>4738.379107416612</v>
      </c>
      <c r="CJ89" s="12">
        <f t="shared" si="46"/>
        <v>4854.604582842504</v>
      </c>
      <c r="CK89" s="12">
        <f t="shared" si="30"/>
        <v>36444.112319027721</v>
      </c>
      <c r="CL89" s="13"/>
      <c r="CM89" s="13"/>
    </row>
    <row r="90" spans="2:91" x14ac:dyDescent="0.2">
      <c r="B90" s="10">
        <v>1.2835625093430281E-3</v>
      </c>
      <c r="C90" s="10">
        <v>86.322311401367188</v>
      </c>
      <c r="D90" s="5"/>
      <c r="E90" s="5"/>
      <c r="F90" s="5"/>
      <c r="G90" s="5"/>
      <c r="H90" s="10">
        <v>1.2835625093430281E-3</v>
      </c>
      <c r="I90" s="11">
        <f t="shared" si="47"/>
        <v>66.185937079313007</v>
      </c>
      <c r="J90" s="12">
        <f t="shared" si="48"/>
        <v>87.760810520358035</v>
      </c>
      <c r="K90" s="12">
        <f t="shared" si="31"/>
        <v>2.0692797153374447</v>
      </c>
      <c r="L90" s="13"/>
      <c r="M90" s="10">
        <v>1.2835625093430281E-3</v>
      </c>
      <c r="N90" s="10">
        <v>308.97695922851562</v>
      </c>
      <c r="O90" s="5"/>
      <c r="P90" s="5"/>
      <c r="Q90" s="5"/>
      <c r="R90" s="5"/>
      <c r="S90" s="10">
        <v>1.2835625093430281E-3</v>
      </c>
      <c r="T90" s="11">
        <f t="shared" si="32"/>
        <v>264.70568986794194</v>
      </c>
      <c r="U90" s="12">
        <f t="shared" si="33"/>
        <v>305.2326022263731</v>
      </c>
      <c r="V90" s="12">
        <f t="shared" si="34"/>
        <v>14.020209359493732</v>
      </c>
      <c r="X90" s="10">
        <v>1.2835625093430281E-3</v>
      </c>
      <c r="Y90" s="10">
        <v>733.34637451171875</v>
      </c>
      <c r="Z90" s="5"/>
      <c r="AA90" s="5"/>
      <c r="AB90" s="5"/>
      <c r="AC90" s="5"/>
      <c r="AD90" s="10">
        <v>1.2835625093430281E-3</v>
      </c>
      <c r="AE90" s="11">
        <f t="shared" si="35"/>
        <v>661.5740144665582</v>
      </c>
      <c r="AF90" s="12">
        <f t="shared" si="36"/>
        <v>725.86665073717495</v>
      </c>
      <c r="AG90" s="12">
        <f t="shared" si="25"/>
        <v>55.946267743475744</v>
      </c>
      <c r="AI90" s="10">
        <v>1.2517578434199095E-3</v>
      </c>
      <c r="AJ90" s="10">
        <v>1373.0330810546875</v>
      </c>
      <c r="AK90" s="5"/>
      <c r="AL90" s="5"/>
      <c r="AM90" s="5"/>
      <c r="AN90" s="5"/>
      <c r="AO90" s="10">
        <v>1.2517578434199095E-3</v>
      </c>
      <c r="AP90" s="11">
        <f t="shared" si="37"/>
        <v>1273.6654923678136</v>
      </c>
      <c r="AQ90" s="12">
        <f t="shared" si="38"/>
        <v>1369.8894962990748</v>
      </c>
      <c r="AR90" s="12">
        <f t="shared" si="26"/>
        <v>9.8821251157203367</v>
      </c>
      <c r="AS90" s="13"/>
      <c r="AU90" s="10">
        <v>4.4460751814767718E-4</v>
      </c>
      <c r="AV90" s="10">
        <v>390.184326171875</v>
      </c>
      <c r="AW90" s="5"/>
      <c r="AX90" s="5"/>
      <c r="AY90" s="5"/>
      <c r="AZ90" s="5"/>
      <c r="BA90" s="10">
        <v>4.4460751814767718E-4</v>
      </c>
      <c r="BB90" s="11">
        <f t="shared" si="39"/>
        <v>404.22527414748959</v>
      </c>
      <c r="BC90" s="12">
        <f t="shared" si="40"/>
        <v>423.82331187392293</v>
      </c>
      <c r="BD90" s="12">
        <f t="shared" si="27"/>
        <v>1131.5813590625853</v>
      </c>
      <c r="BF90" s="10">
        <v>5.0094176549464464E-4</v>
      </c>
      <c r="BG90" s="10">
        <v>785.87689208984375</v>
      </c>
      <c r="BH90" s="5"/>
      <c r="BI90" s="5"/>
      <c r="BJ90" s="5"/>
      <c r="BK90" s="5"/>
      <c r="BL90" s="10">
        <v>5.0094176549464464E-4</v>
      </c>
      <c r="BM90" s="11">
        <f t="shared" si="41"/>
        <v>804.95643156246547</v>
      </c>
      <c r="BN90" s="12">
        <f t="shared" si="42"/>
        <v>834.76040499161968</v>
      </c>
      <c r="BO90" s="12">
        <f t="shared" si="28"/>
        <v>2389.5978336180938</v>
      </c>
      <c r="BP90" s="13"/>
      <c r="BQ90" s="10">
        <v>8.7685516336932778E-4</v>
      </c>
      <c r="BR90" s="10">
        <v>2635.489990234375</v>
      </c>
      <c r="BS90" s="5"/>
      <c r="BT90" s="5"/>
      <c r="BU90" s="5"/>
      <c r="BV90" s="5"/>
      <c r="BW90" s="10">
        <v>8.7685516336932778E-4</v>
      </c>
      <c r="BX90" s="11">
        <f t="shared" si="43"/>
        <v>2607.3314370227872</v>
      </c>
      <c r="BY90" s="12">
        <f t="shared" si="44"/>
        <v>2687.1662991543812</v>
      </c>
      <c r="BZ90" s="12">
        <f t="shared" si="29"/>
        <v>2670.4409035959175</v>
      </c>
      <c r="CA90" s="13"/>
      <c r="CB90" s="10">
        <v>1.0504578240215778E-3</v>
      </c>
      <c r="CC90" s="10">
        <v>4828.490234375</v>
      </c>
      <c r="CD90" s="5"/>
      <c r="CE90" s="5"/>
      <c r="CF90" s="5"/>
      <c r="CG90" s="5"/>
      <c r="CH90" s="10">
        <v>1.0504578240215778E-3</v>
      </c>
      <c r="CI90" s="11">
        <f t="shared" si="45"/>
        <v>4876.9962985677475</v>
      </c>
      <c r="CJ90" s="12">
        <f t="shared" si="46"/>
        <v>4996.6218499644547</v>
      </c>
      <c r="CK90" s="12">
        <f t="shared" si="30"/>
        <v>28268.240160720157</v>
      </c>
      <c r="CL90" s="13"/>
      <c r="CM90" s="13"/>
    </row>
    <row r="91" spans="2:91" x14ac:dyDescent="0.2">
      <c r="B91" s="10">
        <v>1.3035625452175736E-3</v>
      </c>
      <c r="C91" s="10">
        <v>88.454582214355469</v>
      </c>
      <c r="D91" s="5"/>
      <c r="E91" s="5"/>
      <c r="F91" s="5"/>
      <c r="G91" s="5"/>
      <c r="H91" s="10">
        <v>1.3035625452175736E-3</v>
      </c>
      <c r="I91" s="11">
        <f t="shared" si="47"/>
        <v>67.738877707100841</v>
      </c>
      <c r="J91" s="12">
        <f t="shared" si="48"/>
        <v>89.819968918634331</v>
      </c>
      <c r="K91" s="12">
        <f t="shared" si="31"/>
        <v>1.8642808522214922</v>
      </c>
      <c r="L91" s="13"/>
      <c r="M91" s="10">
        <v>1.3035625452175736E-3</v>
      </c>
      <c r="N91" s="10">
        <v>316.31491088867188</v>
      </c>
      <c r="O91" s="5"/>
      <c r="P91" s="5"/>
      <c r="Q91" s="5"/>
      <c r="R91" s="5"/>
      <c r="S91" s="10">
        <v>1.3035625452175736E-3</v>
      </c>
      <c r="T91" s="11">
        <f t="shared" si="32"/>
        <v>270.91655940220465</v>
      </c>
      <c r="U91" s="12">
        <f t="shared" si="33"/>
        <v>312.39436694316964</v>
      </c>
      <c r="V91" s="12">
        <f t="shared" si="34"/>
        <v>15.370664828614204</v>
      </c>
      <c r="X91" s="10">
        <v>1.3035625452175736E-3</v>
      </c>
      <c r="Y91" s="10">
        <v>749.85546875</v>
      </c>
      <c r="Z91" s="5"/>
      <c r="AA91" s="5"/>
      <c r="AB91" s="5"/>
      <c r="AC91" s="5"/>
      <c r="AD91" s="10">
        <v>1.3035625452175736E-3</v>
      </c>
      <c r="AE91" s="11">
        <f t="shared" si="35"/>
        <v>677.09672534277752</v>
      </c>
      <c r="AF91" s="12">
        <f t="shared" si="36"/>
        <v>742.89787915258978</v>
      </c>
      <c r="AG91" s="12">
        <f t="shared" si="25"/>
        <v>48.408053005990901</v>
      </c>
      <c r="AI91" s="10">
        <v>1.2717577628791332E-3</v>
      </c>
      <c r="AJ91" s="10">
        <v>1404.8212890625</v>
      </c>
      <c r="AK91" s="5"/>
      <c r="AL91" s="5"/>
      <c r="AM91" s="5"/>
      <c r="AN91" s="5"/>
      <c r="AO91" s="10">
        <v>1.2717577628791332E-3</v>
      </c>
      <c r="AP91" s="11">
        <f t="shared" si="37"/>
        <v>1304.3120196400039</v>
      </c>
      <c r="AQ91" s="12">
        <f t="shared" si="38"/>
        <v>1402.8513344424393</v>
      </c>
      <c r="AR91" s="12">
        <f t="shared" si="26"/>
        <v>3.8807212050983466</v>
      </c>
      <c r="AS91" s="13"/>
      <c r="AU91" s="10">
        <v>4.646075249183923E-4</v>
      </c>
      <c r="AV91" s="10">
        <v>420.91195678710938</v>
      </c>
      <c r="AW91" s="5"/>
      <c r="AX91" s="5"/>
      <c r="AY91" s="5"/>
      <c r="AZ91" s="5"/>
      <c r="BA91" s="10">
        <v>4.646075249183923E-4</v>
      </c>
      <c r="BB91" s="11">
        <f t="shared" si="39"/>
        <v>431.80495361017307</v>
      </c>
      <c r="BC91" s="12">
        <f t="shared" si="40"/>
        <v>452.74013582796101</v>
      </c>
      <c r="BD91" s="12">
        <f t="shared" si="27"/>
        <v>1013.0329810565074</v>
      </c>
      <c r="BF91" s="10">
        <v>5.209417431615293E-4</v>
      </c>
      <c r="BG91" s="10">
        <v>835.39453125</v>
      </c>
      <c r="BH91" s="5"/>
      <c r="BI91" s="5"/>
      <c r="BJ91" s="5"/>
      <c r="BK91" s="5"/>
      <c r="BL91" s="10">
        <v>5.209417431615293E-4</v>
      </c>
      <c r="BM91" s="11">
        <f t="shared" si="41"/>
        <v>853.64096885477159</v>
      </c>
      <c r="BN91" s="12">
        <f t="shared" si="42"/>
        <v>885.24751519219376</v>
      </c>
      <c r="BO91" s="12">
        <f t="shared" si="28"/>
        <v>2485.3200079406288</v>
      </c>
      <c r="BP91" s="13"/>
      <c r="BQ91" s="10">
        <v>8.9685514103621244E-4</v>
      </c>
      <c r="BR91" s="10">
        <v>2720.32763671875</v>
      </c>
      <c r="BS91" s="5"/>
      <c r="BT91" s="5"/>
      <c r="BU91" s="5"/>
      <c r="BV91" s="5"/>
      <c r="BW91" s="10">
        <v>8.9685514103621244E-4</v>
      </c>
      <c r="BX91" s="11">
        <f t="shared" si="43"/>
        <v>2697.0431731196236</v>
      </c>
      <c r="BY91" s="12">
        <f t="shared" si="44"/>
        <v>2779.6249526477473</v>
      </c>
      <c r="BZ91" s="12">
        <f t="shared" si="29"/>
        <v>3516.171676383311</v>
      </c>
      <c r="CA91" s="13"/>
      <c r="CB91" s="10">
        <v>1.0704578598961234E-3</v>
      </c>
      <c r="CC91" s="10">
        <v>4990.1708984375</v>
      </c>
      <c r="CD91" s="5"/>
      <c r="CE91" s="5"/>
      <c r="CF91" s="5"/>
      <c r="CG91" s="5"/>
      <c r="CH91" s="10">
        <v>1.0704578598961234E-3</v>
      </c>
      <c r="CI91" s="11">
        <f t="shared" si="45"/>
        <v>5016.9394418289894</v>
      </c>
      <c r="CJ91" s="12">
        <f t="shared" si="46"/>
        <v>5139.9975928529984</v>
      </c>
      <c r="CK91" s="12">
        <f t="shared" si="30"/>
        <v>22448.038359475147</v>
      </c>
      <c r="CL91" s="13"/>
      <c r="CM91" s="13"/>
    </row>
    <row r="92" spans="2:91" x14ac:dyDescent="0.2">
      <c r="B92" s="10">
        <v>1.3235624646767974E-3</v>
      </c>
      <c r="C92" s="10">
        <v>90.593040466308594</v>
      </c>
      <c r="D92" s="5"/>
      <c r="E92" s="5"/>
      <c r="F92" s="5"/>
      <c r="G92" s="5"/>
      <c r="H92" s="10">
        <v>1.3235624646767974E-3</v>
      </c>
      <c r="I92" s="11">
        <f t="shared" si="47"/>
        <v>69.30376842780791</v>
      </c>
      <c r="J92" s="12">
        <f t="shared" si="48"/>
        <v>91.894972825589136</v>
      </c>
      <c r="K92" s="12">
        <f t="shared" si="31"/>
        <v>1.6950278681417985</v>
      </c>
      <c r="L92" s="13"/>
      <c r="M92" s="10">
        <v>1.3235624646767974E-3</v>
      </c>
      <c r="N92" s="10">
        <v>323.66921997070312</v>
      </c>
      <c r="O92" s="5"/>
      <c r="P92" s="5"/>
      <c r="Q92" s="5"/>
      <c r="R92" s="5"/>
      <c r="S92" s="10">
        <v>1.3235624646767974E-3</v>
      </c>
      <c r="T92" s="11">
        <f t="shared" si="32"/>
        <v>277.17522243656362</v>
      </c>
      <c r="U92" s="12">
        <f t="shared" si="33"/>
        <v>319.61124243001103</v>
      </c>
      <c r="V92" s="12">
        <f t="shared" si="34"/>
        <v>16.467181720761449</v>
      </c>
      <c r="X92" s="10">
        <v>1.3235624646767974E-3</v>
      </c>
      <c r="Y92" s="10">
        <v>766.3966064453125</v>
      </c>
      <c r="Z92" s="5"/>
      <c r="AA92" s="5"/>
      <c r="AB92" s="5"/>
      <c r="AC92" s="5"/>
      <c r="AD92" s="10">
        <v>1.3235624646767974E-3</v>
      </c>
      <c r="AE92" s="11">
        <f t="shared" si="35"/>
        <v>692.73888562614729</v>
      </c>
      <c r="AF92" s="12">
        <f t="shared" si="36"/>
        <v>760.06016522626317</v>
      </c>
      <c r="AG92" s="12">
        <f t="shared" si="25"/>
        <v>40.150487322467413</v>
      </c>
      <c r="AI92" s="10">
        <v>1.2917577987536788E-3</v>
      </c>
      <c r="AJ92" s="10">
        <v>1436.6395263671875</v>
      </c>
      <c r="AK92" s="5"/>
      <c r="AL92" s="5"/>
      <c r="AM92" s="5"/>
      <c r="AN92" s="5"/>
      <c r="AO92" s="10">
        <v>1.2917577987536788E-3</v>
      </c>
      <c r="AP92" s="11">
        <f t="shared" si="37"/>
        <v>1335.2006615562238</v>
      </c>
      <c r="AQ92" s="12">
        <f t="shared" si="38"/>
        <v>1436.0735787204947</v>
      </c>
      <c r="AR92" s="12">
        <f t="shared" si="26"/>
        <v>0.32029673879717285</v>
      </c>
      <c r="AS92" s="13"/>
      <c r="AU92" s="10">
        <v>4.8460753168910742E-4</v>
      </c>
      <c r="AV92" s="10">
        <v>451.46127319335938</v>
      </c>
      <c r="AW92" s="5"/>
      <c r="AX92" s="5"/>
      <c r="AY92" s="5"/>
      <c r="AZ92" s="5"/>
      <c r="BA92" s="10">
        <v>4.8460753168910742E-4</v>
      </c>
      <c r="BB92" s="11">
        <f t="shared" si="39"/>
        <v>459.98482066441414</v>
      </c>
      <c r="BC92" s="12">
        <f t="shared" si="40"/>
        <v>482.28624624444512</v>
      </c>
      <c r="BD92" s="12">
        <f t="shared" si="27"/>
        <v>950.17896360016266</v>
      </c>
      <c r="BF92" s="10">
        <v>5.4094177903607488E-4</v>
      </c>
      <c r="BG92" s="10">
        <v>884.84759521484375</v>
      </c>
      <c r="BH92" s="5"/>
      <c r="BI92" s="5"/>
      <c r="BJ92" s="5"/>
      <c r="BK92" s="5"/>
      <c r="BL92" s="10">
        <v>5.4094177903607488E-4</v>
      </c>
      <c r="BM92" s="11">
        <f t="shared" si="41"/>
        <v>903.26940253938233</v>
      </c>
      <c r="BN92" s="12">
        <f t="shared" si="42"/>
        <v>936.71347009021429</v>
      </c>
      <c r="BO92" s="12">
        <f t="shared" si="28"/>
        <v>2690.0689765875927</v>
      </c>
      <c r="BP92" s="13"/>
      <c r="BQ92" s="10">
        <v>9.1685511870309711E-4</v>
      </c>
      <c r="BR92" s="10">
        <v>2805.825927734375</v>
      </c>
      <c r="BS92" s="5"/>
      <c r="BT92" s="5"/>
      <c r="BU92" s="5"/>
      <c r="BV92" s="5"/>
      <c r="BW92" s="10">
        <v>9.1685511870309711E-4</v>
      </c>
      <c r="BX92" s="11">
        <f t="shared" si="43"/>
        <v>2787.7608608017495</v>
      </c>
      <c r="BY92" s="12">
        <f t="shared" si="44"/>
        <v>2873.1203593364257</v>
      </c>
      <c r="BZ92" s="12">
        <f t="shared" si="29"/>
        <v>4528.5405246430846</v>
      </c>
      <c r="CA92" s="13"/>
      <c r="CB92" s="10">
        <v>1.0904577793553472E-3</v>
      </c>
      <c r="CC92" s="10">
        <v>5150.34423828125</v>
      </c>
      <c r="CD92" s="5"/>
      <c r="CE92" s="5"/>
      <c r="CF92" s="5"/>
      <c r="CG92" s="5"/>
      <c r="CH92" s="10">
        <v>1.0904577793553472E-3</v>
      </c>
      <c r="CI92" s="11">
        <f t="shared" si="45"/>
        <v>5158.1952648768638</v>
      </c>
      <c r="CJ92" s="12">
        <f t="shared" si="46"/>
        <v>5284.7182136340716</v>
      </c>
      <c r="CK92" s="12">
        <f t="shared" si="30"/>
        <v>18056.365252120711</v>
      </c>
      <c r="CL92" s="13"/>
      <c r="CM92" s="13"/>
    </row>
    <row r="93" spans="2:91" x14ac:dyDescent="0.2">
      <c r="B93" s="10">
        <v>1.343562500551343E-3</v>
      </c>
      <c r="C93" s="10">
        <v>92.807319641113281</v>
      </c>
      <c r="D93" s="5"/>
      <c r="E93" s="5"/>
      <c r="F93" s="5"/>
      <c r="G93" s="5"/>
      <c r="H93" s="10">
        <v>1.343562500551343E-3</v>
      </c>
      <c r="I93" s="11">
        <f t="shared" si="47"/>
        <v>70.880536753913589</v>
      </c>
      <c r="J93" s="12">
        <f t="shared" si="48"/>
        <v>93.985726124678024</v>
      </c>
      <c r="K93" s="12">
        <f t="shared" si="31"/>
        <v>1.3886418405074223</v>
      </c>
      <c r="L93" s="13"/>
      <c r="M93" s="10">
        <v>1.343562500551343E-3</v>
      </c>
      <c r="N93" s="10">
        <v>331.04345703125</v>
      </c>
      <c r="O93" s="5"/>
      <c r="P93" s="5"/>
      <c r="Q93" s="5"/>
      <c r="R93" s="5"/>
      <c r="S93" s="10">
        <v>1.343562500551343E-3</v>
      </c>
      <c r="T93" s="11">
        <f t="shared" si="32"/>
        <v>283.4813890626184</v>
      </c>
      <c r="U93" s="12">
        <f t="shared" si="33"/>
        <v>326.88289439300468</v>
      </c>
      <c r="V93" s="12">
        <f t="shared" si="34"/>
        <v>17.310281466762888</v>
      </c>
      <c r="X93" s="10">
        <v>1.343562500551343E-3</v>
      </c>
      <c r="Y93" s="10">
        <v>782.95086669921875</v>
      </c>
      <c r="Z93" s="5"/>
      <c r="AA93" s="5"/>
      <c r="AB93" s="5"/>
      <c r="AC93" s="5"/>
      <c r="AD93" s="10">
        <v>1.343562500551343E-3</v>
      </c>
      <c r="AE93" s="11">
        <f t="shared" si="35"/>
        <v>708.49977075398658</v>
      </c>
      <c r="AF93" s="12">
        <f t="shared" si="36"/>
        <v>777.35271398155646</v>
      </c>
      <c r="AG93" s="12">
        <f t="shared" si="25"/>
        <v>31.339313850269658</v>
      </c>
      <c r="AI93" s="10">
        <v>1.3117578346282244E-3</v>
      </c>
      <c r="AJ93" s="10">
        <v>1468.4954833984375</v>
      </c>
      <c r="AK93" s="5"/>
      <c r="AL93" s="5"/>
      <c r="AM93" s="5"/>
      <c r="AN93" s="5"/>
      <c r="AO93" s="10">
        <v>1.3117578346282244E-3</v>
      </c>
      <c r="AP93" s="11">
        <f t="shared" si="37"/>
        <v>1366.3293600854772</v>
      </c>
      <c r="AQ93" s="12">
        <f t="shared" si="38"/>
        <v>1469.5540156203035</v>
      </c>
      <c r="AR93" s="12">
        <f t="shared" si="26"/>
        <v>1.120490464728606</v>
      </c>
      <c r="AS93" s="13"/>
      <c r="AU93" s="10">
        <v>5.0460750935599208E-4</v>
      </c>
      <c r="AV93" s="10">
        <v>481.9501953125</v>
      </c>
      <c r="AW93" s="5"/>
      <c r="AX93" s="5"/>
      <c r="AY93" s="5"/>
      <c r="AZ93" s="5"/>
      <c r="BA93" s="10">
        <v>5.0460750935599208E-4</v>
      </c>
      <c r="BB93" s="11">
        <f t="shared" si="39"/>
        <v>488.75231199987689</v>
      </c>
      <c r="BC93" s="12">
        <f t="shared" si="40"/>
        <v>512.4484707065692</v>
      </c>
      <c r="BD93" s="12">
        <f t="shared" si="27"/>
        <v>930.14480201248659</v>
      </c>
      <c r="BF93" s="10">
        <v>5.6094175670295954E-4</v>
      </c>
      <c r="BG93" s="10">
        <v>934.251953125</v>
      </c>
      <c r="BH93" s="5"/>
      <c r="BI93" s="5"/>
      <c r="BJ93" s="5"/>
      <c r="BK93" s="5"/>
      <c r="BL93" s="10">
        <v>5.6094175670295954E-4</v>
      </c>
      <c r="BM93" s="11">
        <f t="shared" si="41"/>
        <v>953.82382677383168</v>
      </c>
      <c r="BN93" s="12">
        <f t="shared" si="42"/>
        <v>989.13970086913105</v>
      </c>
      <c r="BO93" s="12">
        <f t="shared" si="28"/>
        <v>3012.6648524233628</v>
      </c>
      <c r="BP93" s="13"/>
      <c r="BQ93" s="10">
        <v>9.3685515457764268E-4</v>
      </c>
      <c r="BR93" s="10">
        <v>2891.888427734375</v>
      </c>
      <c r="BS93" s="5"/>
      <c r="BT93" s="5"/>
      <c r="BU93" s="5"/>
      <c r="BV93" s="5"/>
      <c r="BW93" s="10">
        <v>9.3685515457764268E-4</v>
      </c>
      <c r="BX93" s="11">
        <f t="shared" si="43"/>
        <v>2879.4737348463332</v>
      </c>
      <c r="BY93" s="12">
        <f t="shared" si="44"/>
        <v>2967.6414243731765</v>
      </c>
      <c r="BZ93" s="12">
        <f t="shared" si="29"/>
        <v>5738.5164997582724</v>
      </c>
      <c r="CA93" s="13"/>
      <c r="CB93" s="10">
        <v>1.1104578152298927E-3</v>
      </c>
      <c r="CC93" s="10">
        <v>5309.7138671875</v>
      </c>
      <c r="CD93" s="5"/>
      <c r="CE93" s="5"/>
      <c r="CF93" s="5"/>
      <c r="CG93" s="5"/>
      <c r="CH93" s="10">
        <v>1.1104578152298927E-3</v>
      </c>
      <c r="CI93" s="11">
        <f t="shared" si="45"/>
        <v>5300.7533099605789</v>
      </c>
      <c r="CJ93" s="12">
        <f t="shared" si="46"/>
        <v>5430.772998043627</v>
      </c>
      <c r="CK93" s="12">
        <f t="shared" si="30"/>
        <v>14655.313163640883</v>
      </c>
      <c r="CL93" s="13"/>
      <c r="CM93" s="13"/>
    </row>
    <row r="94" spans="2:91" x14ac:dyDescent="0.2">
      <c r="B94" s="10">
        <v>1.3635625364258885E-3</v>
      </c>
      <c r="C94" s="10">
        <v>95.033645629882812</v>
      </c>
      <c r="D94" s="5"/>
      <c r="E94" s="5"/>
      <c r="F94" s="5"/>
      <c r="G94" s="5"/>
      <c r="H94" s="10">
        <v>1.3635625364258885E-3</v>
      </c>
      <c r="I94" s="11">
        <f t="shared" si="47"/>
        <v>72.469084938619361</v>
      </c>
      <c r="J94" s="12">
        <f t="shared" si="48"/>
        <v>96.092099206218876</v>
      </c>
      <c r="K94" s="12">
        <f t="shared" si="31"/>
        <v>1.1203239732586028</v>
      </c>
      <c r="L94" s="13"/>
      <c r="M94" s="10">
        <v>1.3635625364258885E-3</v>
      </c>
      <c r="N94" s="10">
        <v>338.43472290039062</v>
      </c>
      <c r="O94" s="5"/>
      <c r="P94" s="5"/>
      <c r="Q94" s="5"/>
      <c r="R94" s="5"/>
      <c r="S94" s="10">
        <v>1.3635625364258885E-3</v>
      </c>
      <c r="T94" s="11">
        <f t="shared" si="32"/>
        <v>289.8346683493815</v>
      </c>
      <c r="U94" s="12">
        <f t="shared" si="33"/>
        <v>334.20887204893296</v>
      </c>
      <c r="V94" s="12">
        <f t="shared" si="34"/>
        <v>17.857815418765469</v>
      </c>
      <c r="X94" s="10">
        <v>1.3635625364258885E-3</v>
      </c>
      <c r="Y94" s="10">
        <v>799.67852783203125</v>
      </c>
      <c r="Z94" s="5"/>
      <c r="AA94" s="5"/>
      <c r="AB94" s="5"/>
      <c r="AC94" s="5"/>
      <c r="AD94" s="10">
        <v>1.3635625364258885E-3</v>
      </c>
      <c r="AE94" s="11">
        <f t="shared" si="35"/>
        <v>724.37840367973899</v>
      </c>
      <c r="AF94" s="12">
        <f t="shared" si="36"/>
        <v>794.77445342123872</v>
      </c>
      <c r="AG94" s="12">
        <f t="shared" si="25"/>
        <v>24.049945826590122</v>
      </c>
      <c r="AI94" s="10">
        <v>1.3317578705027699E-3</v>
      </c>
      <c r="AJ94" s="10">
        <v>1500.5953369140625</v>
      </c>
      <c r="AK94" s="5"/>
      <c r="AL94" s="5"/>
      <c r="AM94" s="5"/>
      <c r="AN94" s="5"/>
      <c r="AO94" s="10">
        <v>1.3317578705027699E-3</v>
      </c>
      <c r="AP94" s="11">
        <f t="shared" si="37"/>
        <v>1397.6962780496544</v>
      </c>
      <c r="AQ94" s="12">
        <f t="shared" si="38"/>
        <v>1503.2906691670044</v>
      </c>
      <c r="AR94" s="12">
        <f t="shared" si="26"/>
        <v>7.2648159537486041</v>
      </c>
      <c r="AS94" s="13"/>
      <c r="AU94" s="10">
        <v>5.2460754523053765E-4</v>
      </c>
      <c r="AV94" s="10">
        <v>512.40240478515625</v>
      </c>
      <c r="AW94" s="5"/>
      <c r="AX94" s="5"/>
      <c r="AY94" s="5"/>
      <c r="AZ94" s="5"/>
      <c r="BA94" s="10">
        <v>5.2460754523053765E-4</v>
      </c>
      <c r="BB94" s="11">
        <f t="shared" si="39"/>
        <v>518.0957859428969</v>
      </c>
      <c r="BC94" s="12">
        <f t="shared" si="40"/>
        <v>543.21460311787212</v>
      </c>
      <c r="BD94" s="12">
        <f t="shared" si="27"/>
        <v>949.39156609461838</v>
      </c>
      <c r="BF94" s="10">
        <v>5.809417343698442E-4</v>
      </c>
      <c r="BG94" s="10">
        <v>984.00567626953125</v>
      </c>
      <c r="BH94" s="5"/>
      <c r="BI94" s="5"/>
      <c r="BJ94" s="5"/>
      <c r="BK94" s="5"/>
      <c r="BL94" s="10">
        <v>5.809417343698442E-4</v>
      </c>
      <c r="BM94" s="11">
        <f t="shared" si="41"/>
        <v>1005.2877190195492</v>
      </c>
      <c r="BN94" s="12">
        <f t="shared" si="42"/>
        <v>1042.509073233909</v>
      </c>
      <c r="BO94" s="12">
        <f t="shared" si="28"/>
        <v>3422.647456371566</v>
      </c>
      <c r="BP94" s="13"/>
      <c r="BQ94" s="10">
        <v>9.5685513224452734E-4</v>
      </c>
      <c r="BR94" s="10">
        <v>2978.5205078125</v>
      </c>
      <c r="BS94" s="5"/>
      <c r="BT94" s="5"/>
      <c r="BU94" s="5"/>
      <c r="BV94" s="5"/>
      <c r="BW94" s="10">
        <v>9.5685513224452734E-4</v>
      </c>
      <c r="BX94" s="11">
        <f t="shared" si="43"/>
        <v>2972.170583110068</v>
      </c>
      <c r="BY94" s="12">
        <f t="shared" si="44"/>
        <v>3063.1765923058592</v>
      </c>
      <c r="BZ94" s="12">
        <f t="shared" si="29"/>
        <v>7166.6526417467776</v>
      </c>
      <c r="CA94" s="13"/>
      <c r="CB94" s="10">
        <v>1.1304578511044383E-3</v>
      </c>
      <c r="CC94" s="10">
        <v>5469.0205078125</v>
      </c>
      <c r="CD94" s="5"/>
      <c r="CE94" s="5"/>
      <c r="CF94" s="5"/>
      <c r="CG94" s="5"/>
      <c r="CH94" s="10">
        <v>1.1304578511044383E-3</v>
      </c>
      <c r="CI94" s="11">
        <f t="shared" si="45"/>
        <v>5444.6009849085503</v>
      </c>
      <c r="CJ94" s="12">
        <f t="shared" si="46"/>
        <v>5578.1490450426163</v>
      </c>
      <c r="CK94" s="12">
        <f t="shared" si="30"/>
        <v>11909.03763798488</v>
      </c>
      <c r="CL94" s="13"/>
      <c r="CM94" s="13"/>
    </row>
    <row r="95" spans="2:91" x14ac:dyDescent="0.2">
      <c r="B95" s="10">
        <v>1.3835624558851123E-3</v>
      </c>
      <c r="C95" s="10">
        <v>97.267173767089844</v>
      </c>
      <c r="D95" s="5"/>
      <c r="E95" s="5"/>
      <c r="F95" s="5"/>
      <c r="G95" s="5"/>
      <c r="H95" s="10">
        <v>1.3835624558851123E-3</v>
      </c>
      <c r="I95" s="11">
        <f t="shared" si="47"/>
        <v>74.069316919140476</v>
      </c>
      <c r="J95" s="12">
        <f t="shared" si="48"/>
        <v>98.213964693487554</v>
      </c>
      <c r="K95" s="12">
        <f t="shared" si="31"/>
        <v>0.89641305830903495</v>
      </c>
      <c r="L95" s="13"/>
      <c r="M95" s="10">
        <v>1.3835624558851123E-3</v>
      </c>
      <c r="N95" s="10">
        <v>345.83914184570312</v>
      </c>
      <c r="O95" s="5"/>
      <c r="P95" s="5"/>
      <c r="Q95" s="5"/>
      <c r="R95" s="5"/>
      <c r="S95" s="10">
        <v>1.3835624558851123E-3</v>
      </c>
      <c r="T95" s="11">
        <f t="shared" si="32"/>
        <v>296.23467610095241</v>
      </c>
      <c r="U95" s="12">
        <f t="shared" si="33"/>
        <v>341.58873238081895</v>
      </c>
      <c r="V95" s="12">
        <f t="shared" si="34"/>
        <v>18.065980619176948</v>
      </c>
      <c r="X95" s="10">
        <v>1.3835624558851123E-3</v>
      </c>
      <c r="Y95" s="10">
        <v>816.73614501953125</v>
      </c>
      <c r="Z95" s="5"/>
      <c r="AA95" s="5"/>
      <c r="AB95" s="5"/>
      <c r="AC95" s="5"/>
      <c r="AD95" s="10">
        <v>1.3835624558851123E-3</v>
      </c>
      <c r="AE95" s="11">
        <f t="shared" si="35"/>
        <v>740.37382418972561</v>
      </c>
      <c r="AF95" s="12">
        <f t="shared" si="36"/>
        <v>812.32433001679783</v>
      </c>
      <c r="AG95" s="12">
        <f t="shared" si="25"/>
        <v>19.464111618343683</v>
      </c>
      <c r="AI95" s="10">
        <v>1.3517577899619937E-3</v>
      </c>
      <c r="AJ95" s="10">
        <v>1534.3070068359375</v>
      </c>
      <c r="AK95" s="5"/>
      <c r="AL95" s="5"/>
      <c r="AM95" s="5"/>
      <c r="AN95" s="5"/>
      <c r="AO95" s="10">
        <v>1.3517577899619937E-3</v>
      </c>
      <c r="AP95" s="11">
        <f t="shared" si="37"/>
        <v>1429.2994351770899</v>
      </c>
      <c r="AQ95" s="12">
        <f t="shared" si="38"/>
        <v>1537.2814094816213</v>
      </c>
      <c r="AR95" s="12">
        <f t="shared" si="26"/>
        <v>8.8470710986505949</v>
      </c>
      <c r="AS95" s="13"/>
      <c r="AU95" s="10">
        <v>5.4460752289742231E-4</v>
      </c>
      <c r="AV95" s="10">
        <v>542.83660888671875</v>
      </c>
      <c r="AW95" s="5"/>
      <c r="AX95" s="5"/>
      <c r="AY95" s="5"/>
      <c r="AZ95" s="5"/>
      <c r="BA95" s="10">
        <v>5.4460752289742231E-4</v>
      </c>
      <c r="BB95" s="11">
        <f t="shared" si="39"/>
        <v>548.00398319506564</v>
      </c>
      <c r="BC95" s="12">
        <f t="shared" si="40"/>
        <v>574.57283829583309</v>
      </c>
      <c r="BD95" s="12">
        <f t="shared" si="27"/>
        <v>1007.1882571079342</v>
      </c>
      <c r="BF95" s="10">
        <v>6.0094177024438977E-4</v>
      </c>
      <c r="BG95" s="10">
        <v>1034.86083984375</v>
      </c>
      <c r="BH95" s="5"/>
      <c r="BI95" s="5"/>
      <c r="BJ95" s="5"/>
      <c r="BK95" s="5"/>
      <c r="BL95" s="10">
        <v>6.0094177024438977E-4</v>
      </c>
      <c r="BM95" s="11">
        <f t="shared" si="41"/>
        <v>1057.6454359797222</v>
      </c>
      <c r="BN95" s="12">
        <f t="shared" si="42"/>
        <v>1096.8053646857018</v>
      </c>
      <c r="BO95" s="12">
        <f t="shared" si="28"/>
        <v>3837.124157895179</v>
      </c>
      <c r="BP95" s="13"/>
      <c r="BQ95" s="10">
        <v>9.7685516811907291E-4</v>
      </c>
      <c r="BR95" s="10">
        <v>3065.718505859375</v>
      </c>
      <c r="BS95" s="5"/>
      <c r="BT95" s="5"/>
      <c r="BU95" s="5"/>
      <c r="BV95" s="5"/>
      <c r="BW95" s="10">
        <v>9.7685516811907291E-4</v>
      </c>
      <c r="BX95" s="11">
        <f t="shared" si="43"/>
        <v>3065.8416034462339</v>
      </c>
      <c r="BY95" s="12">
        <f t="shared" si="44"/>
        <v>3159.7157608521366</v>
      </c>
      <c r="BZ95" s="12">
        <f t="shared" si="29"/>
        <v>8835.4839461742376</v>
      </c>
      <c r="CA95" s="13"/>
      <c r="CB95" s="10">
        <v>1.1504577705636621E-3</v>
      </c>
      <c r="CC95" s="10">
        <v>5630.33642578125</v>
      </c>
      <c r="CD95" s="5"/>
      <c r="CE95" s="5"/>
      <c r="CF95" s="5"/>
      <c r="CG95" s="5"/>
      <c r="CH95" s="10">
        <v>1.1504577705636621E-3</v>
      </c>
      <c r="CI95" s="11">
        <f t="shared" si="45"/>
        <v>5589.725981410641</v>
      </c>
      <c r="CJ95" s="12">
        <f t="shared" si="46"/>
        <v>5726.8337444161452</v>
      </c>
      <c r="CK95" s="12">
        <f t="shared" si="30"/>
        <v>9311.7325037244991</v>
      </c>
      <c r="CL95" s="13"/>
      <c r="CM95" s="13"/>
    </row>
    <row r="96" spans="2:91" x14ac:dyDescent="0.2">
      <c r="B96" s="10">
        <v>1.4035624917596579E-3</v>
      </c>
      <c r="C96" s="10">
        <v>99.508476257324219</v>
      </c>
      <c r="D96" s="5"/>
      <c r="E96" s="5"/>
      <c r="F96" s="5"/>
      <c r="G96" s="5"/>
      <c r="H96" s="10">
        <v>1.4035624917596579E-3</v>
      </c>
      <c r="I96" s="11">
        <f t="shared" si="47"/>
        <v>75.681166498075982</v>
      </c>
      <c r="J96" s="12">
        <f t="shared" si="48"/>
        <v>100.35123481047275</v>
      </c>
      <c r="K96" s="12">
        <f t="shared" si="31"/>
        <v>0.71024197890499985</v>
      </c>
      <c r="L96" s="13"/>
      <c r="M96" s="10">
        <v>1.4035624917596579E-3</v>
      </c>
      <c r="N96" s="10">
        <v>353.26712036132812</v>
      </c>
      <c r="O96" s="5"/>
      <c r="P96" s="5"/>
      <c r="Q96" s="5"/>
      <c r="R96" s="5"/>
      <c r="S96" s="10">
        <v>1.4035624917596579E-3</v>
      </c>
      <c r="T96" s="11">
        <f t="shared" si="32"/>
        <v>302.68114756579217</v>
      </c>
      <c r="U96" s="12">
        <f t="shared" si="33"/>
        <v>349.02217010319185</v>
      </c>
      <c r="V96" s="12">
        <f t="shared" si="34"/>
        <v>18.019602694051191</v>
      </c>
      <c r="X96" s="10">
        <v>1.4035624917596579E-3</v>
      </c>
      <c r="Y96" s="10">
        <v>833.80511474609375</v>
      </c>
      <c r="Z96" s="5"/>
      <c r="AA96" s="5"/>
      <c r="AB96" s="5"/>
      <c r="AC96" s="5"/>
      <c r="AD96" s="10">
        <v>1.4035624917596579E-3</v>
      </c>
      <c r="AE96" s="11">
        <f t="shared" si="35"/>
        <v>756.48537059534249</v>
      </c>
      <c r="AF96" s="12">
        <f t="shared" si="36"/>
        <v>830.00161777585754</v>
      </c>
      <c r="AG96" s="12">
        <f t="shared" si="25"/>
        <v>14.466589202596033</v>
      </c>
      <c r="AI96" s="10">
        <v>1.3717578258365393E-3</v>
      </c>
      <c r="AJ96" s="10">
        <v>1567.3841552734375</v>
      </c>
      <c r="AK96" s="5"/>
      <c r="AL96" s="5"/>
      <c r="AM96" s="5"/>
      <c r="AN96" s="5"/>
      <c r="AO96" s="10">
        <v>1.3717578258365393E-3</v>
      </c>
      <c r="AP96" s="11">
        <f t="shared" si="37"/>
        <v>1461.1374437588568</v>
      </c>
      <c r="AQ96" s="12">
        <f t="shared" si="38"/>
        <v>1571.5247440153696</v>
      </c>
      <c r="AR96" s="12">
        <f t="shared" si="26"/>
        <v>17.1444751298149</v>
      </c>
      <c r="AS96" s="13"/>
      <c r="AU96" s="10">
        <v>5.6460750056430697E-4</v>
      </c>
      <c r="AV96" s="10">
        <v>573.2640380859375</v>
      </c>
      <c r="AW96" s="5"/>
      <c r="AX96" s="5"/>
      <c r="AY96" s="5"/>
      <c r="AZ96" s="5"/>
      <c r="BA96" s="10">
        <v>5.6460750056430697E-4</v>
      </c>
      <c r="BB96" s="11">
        <f t="shared" si="39"/>
        <v>578.46651678316846</v>
      </c>
      <c r="BC96" s="12">
        <f t="shared" si="40"/>
        <v>606.51228567603232</v>
      </c>
      <c r="BD96" s="12">
        <f t="shared" si="27"/>
        <v>1105.445967812246</v>
      </c>
      <c r="BF96" s="10">
        <v>6.2094174791127443E-4</v>
      </c>
      <c r="BG96" s="10">
        <v>1089.9703369140625</v>
      </c>
      <c r="BH96" s="5"/>
      <c r="BI96" s="5"/>
      <c r="BJ96" s="5"/>
      <c r="BK96" s="5"/>
      <c r="BL96" s="10">
        <v>6.2094174791127443E-4</v>
      </c>
      <c r="BM96" s="11">
        <f t="shared" si="41"/>
        <v>1110.88167159967</v>
      </c>
      <c r="BN96" s="12">
        <f t="shared" si="42"/>
        <v>1152.0127024543774</v>
      </c>
      <c r="BO96" s="12">
        <f t="shared" si="28"/>
        <v>3849.2551218380545</v>
      </c>
      <c r="BP96" s="13"/>
      <c r="BQ96" s="10">
        <v>9.9685508757829666E-4</v>
      </c>
      <c r="BR96" s="10">
        <v>3153.55615234375</v>
      </c>
      <c r="BS96" s="5"/>
      <c r="BT96" s="5"/>
      <c r="BU96" s="5"/>
      <c r="BV96" s="5"/>
      <c r="BW96" s="10">
        <v>9.9685508757829666E-4</v>
      </c>
      <c r="BX96" s="11">
        <f t="shared" si="43"/>
        <v>3160.4759514351231</v>
      </c>
      <c r="BY96" s="12">
        <f t="shared" si="44"/>
        <v>3257.2477535429334</v>
      </c>
      <c r="BZ96" s="12">
        <f t="shared" si="29"/>
        <v>10751.948159250498</v>
      </c>
      <c r="CA96" s="13"/>
      <c r="CB96" s="10">
        <v>1.1704578064382076E-3</v>
      </c>
      <c r="CC96" s="10">
        <v>5803.81787109375</v>
      </c>
      <c r="CD96" s="5"/>
      <c r="CE96" s="5"/>
      <c r="CF96" s="5"/>
      <c r="CG96" s="5"/>
      <c r="CH96" s="10">
        <v>1.1704578064382076E-3</v>
      </c>
      <c r="CI96" s="11">
        <f t="shared" si="45"/>
        <v>5736.1188293217983</v>
      </c>
      <c r="CJ96" s="12">
        <f t="shared" si="46"/>
        <v>5876.8173937304227</v>
      </c>
      <c r="CK96" s="12">
        <f t="shared" si="30"/>
        <v>5328.9303051820953</v>
      </c>
      <c r="CL96" s="13"/>
      <c r="CM96" s="13"/>
    </row>
    <row r="97" spans="2:91" x14ac:dyDescent="0.2">
      <c r="B97" s="10">
        <v>1.4235625276342034E-3</v>
      </c>
      <c r="C97" s="10">
        <v>101.75299835205078</v>
      </c>
      <c r="D97" s="5"/>
      <c r="E97" s="5"/>
      <c r="F97" s="5"/>
      <c r="G97" s="5"/>
      <c r="H97" s="10">
        <v>1.4235625276342034E-3</v>
      </c>
      <c r="I97" s="11">
        <f t="shared" si="47"/>
        <v>77.30454138750612</v>
      </c>
      <c r="J97" s="12">
        <f t="shared" si="48"/>
        <v>102.50378718582192</v>
      </c>
      <c r="K97" s="12">
        <f t="shared" si="31"/>
        <v>0.56368387291542732</v>
      </c>
      <c r="L97" s="13"/>
      <c r="M97" s="10">
        <v>1.4235625276342034E-3</v>
      </c>
      <c r="N97" s="10">
        <v>360.71102905273438</v>
      </c>
      <c r="O97" s="5"/>
      <c r="P97" s="5"/>
      <c r="Q97" s="5"/>
      <c r="R97" s="5"/>
      <c r="S97" s="10">
        <v>1.4235625276342034E-3</v>
      </c>
      <c r="T97" s="11">
        <f t="shared" si="32"/>
        <v>309.17371364528964</v>
      </c>
      <c r="U97" s="12">
        <f t="shared" si="33"/>
        <v>356.50875960778603</v>
      </c>
      <c r="V97" s="12">
        <f t="shared" si="34"/>
        <v>17.659068487946449</v>
      </c>
      <c r="X97" s="10">
        <v>1.4235625276342034E-3</v>
      </c>
      <c r="Y97" s="10">
        <v>850.904052734375</v>
      </c>
      <c r="Z97" s="5"/>
      <c r="AA97" s="5"/>
      <c r="AB97" s="5"/>
      <c r="AC97" s="5"/>
      <c r="AD97" s="10">
        <v>1.4235625276342034E-3</v>
      </c>
      <c r="AE97" s="11">
        <f t="shared" si="35"/>
        <v>772.71212041528554</v>
      </c>
      <c r="AF97" s="12">
        <f t="shared" si="36"/>
        <v>847.80530456916267</v>
      </c>
      <c r="AG97" s="12">
        <f t="shared" si="25"/>
        <v>9.6022401914067679</v>
      </c>
      <c r="AI97" s="10">
        <v>1.3917578617110848E-3</v>
      </c>
      <c r="AJ97" s="10">
        <v>1600.928955078125</v>
      </c>
      <c r="AK97" s="5"/>
      <c r="AL97" s="5"/>
      <c r="AM97" s="5"/>
      <c r="AN97" s="5"/>
      <c r="AO97" s="10">
        <v>1.3917578617110848E-3</v>
      </c>
      <c r="AP97" s="11">
        <f t="shared" si="37"/>
        <v>1493.2084034378026</v>
      </c>
      <c r="AQ97" s="12">
        <f t="shared" si="38"/>
        <v>1606.0186288412385</v>
      </c>
      <c r="AR97" s="12">
        <f t="shared" si="26"/>
        <v>25.904779014926177</v>
      </c>
      <c r="AS97" s="13"/>
      <c r="AU97" s="10">
        <v>5.8460753643885255E-4</v>
      </c>
      <c r="AV97" s="10">
        <v>603.69537353515625</v>
      </c>
      <c r="AW97" s="5"/>
      <c r="AX97" s="5"/>
      <c r="AY97" s="5"/>
      <c r="AZ97" s="5"/>
      <c r="BA97" s="10">
        <v>5.8460753643885255E-4</v>
      </c>
      <c r="BB97" s="11">
        <f t="shared" si="39"/>
        <v>609.47356794387599</v>
      </c>
      <c r="BC97" s="12">
        <f t="shared" si="40"/>
        <v>639.02265045243246</v>
      </c>
      <c r="BD97" s="12">
        <f t="shared" si="27"/>
        <v>1248.0164943899165</v>
      </c>
      <c r="BF97" s="10">
        <v>6.4094172557815909E-4</v>
      </c>
      <c r="BG97" s="10">
        <v>1149.6619873046875</v>
      </c>
      <c r="BH97" s="5"/>
      <c r="BI97" s="5"/>
      <c r="BJ97" s="5"/>
      <c r="BK97" s="5"/>
      <c r="BL97" s="10">
        <v>6.4094172557815909E-4</v>
      </c>
      <c r="BM97" s="11">
        <f t="shared" si="41"/>
        <v>1164.9823067722309</v>
      </c>
      <c r="BN97" s="12">
        <f t="shared" si="42"/>
        <v>1208.116444664736</v>
      </c>
      <c r="BO97" s="12">
        <f t="shared" si="28"/>
        <v>3416.9235852577326</v>
      </c>
      <c r="BP97" s="13"/>
      <c r="BQ97" s="10">
        <v>1.0168551234528422E-3</v>
      </c>
      <c r="BR97" s="10">
        <v>3241.953857421875</v>
      </c>
      <c r="BS97" s="5"/>
      <c r="BT97" s="5"/>
      <c r="BU97" s="5"/>
      <c r="BV97" s="5"/>
      <c r="BW97" s="10">
        <v>1.0168551234528422E-3</v>
      </c>
      <c r="BX97" s="11">
        <f t="shared" si="43"/>
        <v>3256.0650095936244</v>
      </c>
      <c r="BY97" s="12">
        <f t="shared" si="44"/>
        <v>3355.7636890331814</v>
      </c>
      <c r="BZ97" s="12">
        <f t="shared" si="29"/>
        <v>12952.677771393926</v>
      </c>
      <c r="CA97" s="13"/>
      <c r="CB97" s="10">
        <v>1.1904578423127532E-3</v>
      </c>
      <c r="CC97" s="10">
        <v>5975.45556640625</v>
      </c>
      <c r="CD97" s="5"/>
      <c r="CE97" s="5"/>
      <c r="CF97" s="5"/>
      <c r="CG97" s="5"/>
      <c r="CH97" s="10">
        <v>1.1904578423127532E-3</v>
      </c>
      <c r="CI97" s="11">
        <f t="shared" si="45"/>
        <v>5883.7678152308563</v>
      </c>
      <c r="CJ97" s="12">
        <f t="shared" si="46"/>
        <v>6028.0879922615204</v>
      </c>
      <c r="CK97" s="12">
        <f t="shared" si="30"/>
        <v>2770.1722514105372</v>
      </c>
      <c r="CL97" s="13"/>
      <c r="CM97" s="13"/>
    </row>
    <row r="98" spans="2:91" x14ac:dyDescent="0.2">
      <c r="B98" s="10">
        <v>1.4435624470934272E-3</v>
      </c>
      <c r="C98" s="10">
        <v>104.00217437744141</v>
      </c>
      <c r="D98" s="5"/>
      <c r="E98" s="5"/>
      <c r="F98" s="5"/>
      <c r="G98" s="5"/>
      <c r="H98" s="10">
        <v>1.4435624470934272E-3</v>
      </c>
      <c r="I98" s="11">
        <f t="shared" si="47"/>
        <v>78.939350786781887</v>
      </c>
      <c r="J98" s="12">
        <f t="shared" si="48"/>
        <v>104.67150142026439</v>
      </c>
      <c r="K98" s="12">
        <f t="shared" si="31"/>
        <v>0.44799869025416222</v>
      </c>
      <c r="L98" s="13"/>
      <c r="M98" s="10">
        <v>1.4435624470934272E-3</v>
      </c>
      <c r="N98" s="10">
        <v>368.17214965820312</v>
      </c>
      <c r="O98" s="5"/>
      <c r="P98" s="5"/>
      <c r="Q98" s="5"/>
      <c r="R98" s="5"/>
      <c r="S98" s="10">
        <v>1.4435624470934272E-3</v>
      </c>
      <c r="T98" s="11">
        <f t="shared" si="32"/>
        <v>315.71201118906117</v>
      </c>
      <c r="U98" s="12">
        <f t="shared" si="33"/>
        <v>364.04808214524758</v>
      </c>
      <c r="V98" s="12">
        <f t="shared" si="34"/>
        <v>17.007932851415362</v>
      </c>
      <c r="X98" s="10">
        <v>1.4435624470934272E-3</v>
      </c>
      <c r="Y98" s="10">
        <v>868.02093505859375</v>
      </c>
      <c r="Z98" s="5"/>
      <c r="AA98" s="5"/>
      <c r="AB98" s="5"/>
      <c r="AC98" s="5"/>
      <c r="AD98" s="10">
        <v>1.4435624470934272E-3</v>
      </c>
      <c r="AE98" s="11">
        <f t="shared" si="35"/>
        <v>789.05316603454571</v>
      </c>
      <c r="AF98" s="12">
        <f t="shared" si="36"/>
        <v>865.73439457847917</v>
      </c>
      <c r="AG98" s="12">
        <f t="shared" si="25"/>
        <v>5.228267367202621</v>
      </c>
      <c r="AI98" s="10">
        <v>1.4117577811703086E-3</v>
      </c>
      <c r="AJ98" s="10">
        <v>1634.7740478515625</v>
      </c>
      <c r="AK98" s="5"/>
      <c r="AL98" s="5"/>
      <c r="AM98" s="5"/>
      <c r="AN98" s="5"/>
      <c r="AO98" s="10">
        <v>1.4117577811703086E-3</v>
      </c>
      <c r="AP98" s="11">
        <f t="shared" si="37"/>
        <v>1525.5104455827179</v>
      </c>
      <c r="AQ98" s="12">
        <f t="shared" si="38"/>
        <v>1640.76105415502</v>
      </c>
      <c r="AR98" s="12">
        <f t="shared" si="26"/>
        <v>35.844244477640075</v>
      </c>
      <c r="AS98" s="13"/>
      <c r="AU98" s="10">
        <v>6.0460751410573721E-4</v>
      </c>
      <c r="AV98" s="10">
        <v>636.8013916015625</v>
      </c>
      <c r="AW98" s="5"/>
      <c r="AX98" s="5"/>
      <c r="AY98" s="5"/>
      <c r="AZ98" s="5"/>
      <c r="BA98" s="10">
        <v>6.0460751410573721E-4</v>
      </c>
      <c r="BB98" s="11">
        <f t="shared" si="39"/>
        <v>641.01555963099077</v>
      </c>
      <c r="BC98" s="12">
        <f t="shared" si="40"/>
        <v>672.09389125528992</v>
      </c>
      <c r="BD98" s="12">
        <f t="shared" si="27"/>
        <v>1245.5605318083499</v>
      </c>
      <c r="BF98" s="10">
        <v>6.6094176145270467E-4</v>
      </c>
      <c r="BG98" s="10">
        <v>1214.4053955078125</v>
      </c>
      <c r="BH98" s="5"/>
      <c r="BI98" s="5"/>
      <c r="BJ98" s="5"/>
      <c r="BK98" s="5"/>
      <c r="BL98" s="10">
        <v>6.6094176145270467E-4</v>
      </c>
      <c r="BM98" s="11">
        <f t="shared" si="41"/>
        <v>1219.9339059967735</v>
      </c>
      <c r="BN98" s="12">
        <f t="shared" si="42"/>
        <v>1265.1026583590319</v>
      </c>
      <c r="BO98" s="12">
        <f t="shared" si="28"/>
        <v>2570.2124606056327</v>
      </c>
      <c r="BP98" s="13"/>
      <c r="BQ98" s="10">
        <v>1.0368551593273878E-3</v>
      </c>
      <c r="BR98" s="10">
        <v>3330.699951171875</v>
      </c>
      <c r="BS98" s="5"/>
      <c r="BT98" s="5"/>
      <c r="BU98" s="5"/>
      <c r="BV98" s="5"/>
      <c r="BW98" s="10">
        <v>1.0368551593273878E-3</v>
      </c>
      <c r="BX98" s="11">
        <f t="shared" si="43"/>
        <v>3352.5987988670549</v>
      </c>
      <c r="BY98" s="12">
        <f t="shared" si="44"/>
        <v>3455.2532827157688</v>
      </c>
      <c r="BZ98" s="12">
        <f t="shared" si="29"/>
        <v>15513.532398683135</v>
      </c>
      <c r="CA98" s="13"/>
      <c r="CB98" s="10">
        <v>1.2104577617719769E-3</v>
      </c>
      <c r="CC98" s="10">
        <v>6147.2900390625</v>
      </c>
      <c r="CD98" s="5"/>
      <c r="CE98" s="5"/>
      <c r="CF98" s="5"/>
      <c r="CG98" s="5"/>
      <c r="CH98" s="10">
        <v>1.2104577617719769E-3</v>
      </c>
      <c r="CI98" s="11">
        <f t="shared" si="45"/>
        <v>6032.6614716619115</v>
      </c>
      <c r="CJ98" s="12">
        <f t="shared" si="46"/>
        <v>6180.6337912532063</v>
      </c>
      <c r="CK98" s="12">
        <f t="shared" si="30"/>
        <v>1111.8058101552281</v>
      </c>
      <c r="CL98" s="13"/>
      <c r="CM98" s="13"/>
    </row>
    <row r="99" spans="2:91" x14ac:dyDescent="0.2">
      <c r="B99" s="10">
        <v>1.4635624829679728E-3</v>
      </c>
      <c r="C99" s="10">
        <v>106.25843048095703</v>
      </c>
      <c r="D99" s="5"/>
      <c r="E99" s="5"/>
      <c r="F99" s="5"/>
      <c r="G99" s="5"/>
      <c r="H99" s="10">
        <v>1.4635624829679728E-3</v>
      </c>
      <c r="I99" s="11">
        <f t="shared" si="47"/>
        <v>80.585534171039896</v>
      </c>
      <c r="J99" s="12">
        <f t="shared" si="48"/>
        <v>106.85429725942437</v>
      </c>
      <c r="K99" s="12">
        <f t="shared" si="31"/>
        <v>0.35505721768104542</v>
      </c>
      <c r="L99" s="13"/>
      <c r="M99" s="10">
        <v>1.4635624829679728E-3</v>
      </c>
      <c r="N99" s="10">
        <v>375.64923095703125</v>
      </c>
      <c r="O99" s="5"/>
      <c r="P99" s="5"/>
      <c r="Q99" s="5"/>
      <c r="R99" s="5"/>
      <c r="S99" s="10">
        <v>1.4635624829679728E-3</v>
      </c>
      <c r="T99" s="11">
        <f t="shared" si="32"/>
        <v>322.29579813245635</v>
      </c>
      <c r="U99" s="12">
        <f t="shared" si="33"/>
        <v>371.63985859039724</v>
      </c>
      <c r="V99" s="12">
        <f t="shared" si="34"/>
        <v>16.075066774328413</v>
      </c>
      <c r="X99" s="10">
        <v>1.4635624829679728E-3</v>
      </c>
      <c r="Y99" s="10">
        <v>885.1695556640625</v>
      </c>
      <c r="Z99" s="5"/>
      <c r="AA99" s="5"/>
      <c r="AB99" s="5"/>
      <c r="AC99" s="5"/>
      <c r="AD99" s="10">
        <v>1.4635624829679728E-3</v>
      </c>
      <c r="AE99" s="11">
        <f t="shared" si="35"/>
        <v>805.50790246543795</v>
      </c>
      <c r="AF99" s="12">
        <f t="shared" si="36"/>
        <v>883.78822402261983</v>
      </c>
      <c r="AG99" s="12">
        <f t="shared" si="25"/>
        <v>1.9080771036507034</v>
      </c>
      <c r="AI99" s="10">
        <v>1.4317578170448542E-3</v>
      </c>
      <c r="AJ99" s="10">
        <v>1668.5904541015625</v>
      </c>
      <c r="AK99" s="5"/>
      <c r="AL99" s="5"/>
      <c r="AM99" s="5"/>
      <c r="AN99" s="5"/>
      <c r="AO99" s="10">
        <v>1.4317578170448542E-3</v>
      </c>
      <c r="AP99" s="11">
        <f t="shared" si="37"/>
        <v>1558.0423021399149</v>
      </c>
      <c r="AQ99" s="12">
        <f t="shared" si="38"/>
        <v>1675.7506561029879</v>
      </c>
      <c r="AR99" s="12">
        <f t="shared" si="26"/>
        <v>51.268492701216765</v>
      </c>
      <c r="AS99" s="13"/>
      <c r="AU99" s="10">
        <v>6.2460754998028278E-4</v>
      </c>
      <c r="AV99" s="10">
        <v>669.3262939453125</v>
      </c>
      <c r="AW99" s="5"/>
      <c r="AX99" s="5"/>
      <c r="AY99" s="5"/>
      <c r="AZ99" s="5"/>
      <c r="BA99" s="10">
        <v>6.2460754998028278E-4</v>
      </c>
      <c r="BB99" s="11">
        <f t="shared" si="39"/>
        <v>673.08374926254794</v>
      </c>
      <c r="BC99" s="12">
        <f t="shared" si="40"/>
        <v>705.71684163638986</v>
      </c>
      <c r="BD99" s="12">
        <f t="shared" si="27"/>
        <v>1324.2719612565757</v>
      </c>
      <c r="BF99" s="10">
        <v>6.8094173911958933E-4</v>
      </c>
      <c r="BG99" s="10">
        <v>1276.1959228515625</v>
      </c>
      <c r="BH99" s="5"/>
      <c r="BI99" s="5"/>
      <c r="BJ99" s="5"/>
      <c r="BK99" s="5"/>
      <c r="BL99" s="10">
        <v>6.8094173911958933E-4</v>
      </c>
      <c r="BM99" s="11">
        <f t="shared" si="41"/>
        <v>1275.7231748883876</v>
      </c>
      <c r="BN99" s="12">
        <f t="shared" si="42"/>
        <v>1322.9575569201302</v>
      </c>
      <c r="BO99" s="12">
        <f t="shared" si="28"/>
        <v>2186.650420762629</v>
      </c>
      <c r="BP99" s="13"/>
      <c r="BQ99" s="10">
        <v>1.0568551952019334E-3</v>
      </c>
      <c r="BR99" s="10">
        <v>3430.568115234375</v>
      </c>
      <c r="BS99" s="5"/>
      <c r="BT99" s="5"/>
      <c r="BU99" s="5"/>
      <c r="BV99" s="5"/>
      <c r="BW99" s="10">
        <v>1.0568551952019334E-3</v>
      </c>
      <c r="BX99" s="11">
        <f t="shared" si="43"/>
        <v>3450.068162502203</v>
      </c>
      <c r="BY99" s="12">
        <f t="shared" si="44"/>
        <v>3555.7070974634116</v>
      </c>
      <c r="BZ99" s="12">
        <f t="shared" si="29"/>
        <v>15659.764873319145</v>
      </c>
      <c r="CA99" s="13"/>
      <c r="CB99" s="10">
        <v>1.2304577976465225E-3</v>
      </c>
      <c r="CC99" s="10">
        <v>6320.1640625</v>
      </c>
      <c r="CD99" s="5"/>
      <c r="CE99" s="5"/>
      <c r="CF99" s="5"/>
      <c r="CG99" s="5"/>
      <c r="CH99" s="10">
        <v>1.2304577976465225E-3</v>
      </c>
      <c r="CI99" s="11">
        <f t="shared" si="45"/>
        <v>6182.7911985982464</v>
      </c>
      <c r="CJ99" s="12">
        <f t="shared" si="46"/>
        <v>6334.4459797429918</v>
      </c>
      <c r="CK99" s="12">
        <f t="shared" si="30"/>
        <v>203.97316013566555</v>
      </c>
      <c r="CL99" s="13"/>
      <c r="CM99" s="13"/>
    </row>
    <row r="100" spans="2:91" x14ac:dyDescent="0.2">
      <c r="B100" s="10">
        <v>1.4835625188425183E-3</v>
      </c>
      <c r="C100" s="10">
        <v>108.52245330810547</v>
      </c>
      <c r="D100" s="5"/>
      <c r="E100" s="5"/>
      <c r="F100" s="5"/>
      <c r="G100" s="5"/>
      <c r="H100" s="10">
        <v>1.4835625188425183E-3</v>
      </c>
      <c r="I100" s="11">
        <f t="shared" si="47"/>
        <v>82.243004137119428</v>
      </c>
      <c r="J100" s="12">
        <f t="shared" si="48"/>
        <v>109.05205880901124</v>
      </c>
      <c r="K100" s="12">
        <f t="shared" si="31"/>
        <v>0.28048198658965562</v>
      </c>
      <c r="L100" s="13"/>
      <c r="M100" s="10">
        <v>1.4835625188425183E-3</v>
      </c>
      <c r="N100" s="10">
        <v>383.13995361328125</v>
      </c>
      <c r="O100" s="5"/>
      <c r="P100" s="5"/>
      <c r="Q100" s="5"/>
      <c r="R100" s="5"/>
      <c r="S100" s="10">
        <v>1.4835625188425183E-3</v>
      </c>
      <c r="T100" s="11">
        <f t="shared" si="32"/>
        <v>328.92472491309132</v>
      </c>
      <c r="U100" s="12">
        <f t="shared" si="33"/>
        <v>379.28368586222786</v>
      </c>
      <c r="V100" s="12">
        <f t="shared" si="34"/>
        <v>14.870800967814406</v>
      </c>
      <c r="X100" s="10">
        <v>1.4835625188425183E-3</v>
      </c>
      <c r="Y100" s="10">
        <v>902.33966064453125</v>
      </c>
      <c r="Z100" s="5"/>
      <c r="AA100" s="5"/>
      <c r="AB100" s="5"/>
      <c r="AC100" s="5"/>
      <c r="AD100" s="10">
        <v>1.4835625188425183E-3</v>
      </c>
      <c r="AE100" s="11">
        <f t="shared" si="35"/>
        <v>822.0754560531883</v>
      </c>
      <c r="AF100" s="12">
        <f t="shared" si="36"/>
        <v>901.96583434388629</v>
      </c>
      <c r="AG100" s="12">
        <f t="shared" si="25"/>
        <v>0.1397461030538992</v>
      </c>
      <c r="AI100" s="10">
        <v>1.4517578529193997E-3</v>
      </c>
      <c r="AJ100" s="10">
        <v>1703.0479736328125</v>
      </c>
      <c r="AK100" s="5"/>
      <c r="AL100" s="5"/>
      <c r="AM100" s="5"/>
      <c r="AN100" s="5"/>
      <c r="AO100" s="10">
        <v>1.4517578529193997E-3</v>
      </c>
      <c r="AP100" s="11">
        <f t="shared" si="37"/>
        <v>1590.8021762227495</v>
      </c>
      <c r="AQ100" s="12">
        <f t="shared" si="38"/>
        <v>1710.9855020457212</v>
      </c>
      <c r="AR100" s="12">
        <f t="shared" si="26"/>
        <v>63.004357305732981</v>
      </c>
      <c r="AS100" s="13"/>
      <c r="AU100" s="10">
        <v>6.4460752764716744E-4</v>
      </c>
      <c r="AV100" s="10">
        <v>706.83917236328125</v>
      </c>
      <c r="AW100" s="5"/>
      <c r="AX100" s="5"/>
      <c r="AY100" s="5"/>
      <c r="AZ100" s="5"/>
      <c r="BA100" s="10">
        <v>6.4460752764716744E-4</v>
      </c>
      <c r="BB100" s="11">
        <f t="shared" si="39"/>
        <v>705.6694564561061</v>
      </c>
      <c r="BC100" s="12">
        <f t="shared" si="40"/>
        <v>739.88240036265768</v>
      </c>
      <c r="BD100" s="12">
        <f t="shared" si="27"/>
        <v>1091.8549166187743</v>
      </c>
      <c r="BF100" s="10">
        <v>7.009417749941349E-4</v>
      </c>
      <c r="BG100" s="10">
        <v>1338.046875</v>
      </c>
      <c r="BH100" s="5"/>
      <c r="BI100" s="5"/>
      <c r="BJ100" s="5"/>
      <c r="BK100" s="5"/>
      <c r="BL100" s="10">
        <v>7.009417749941349E-4</v>
      </c>
      <c r="BM100" s="11">
        <f t="shared" si="41"/>
        <v>1332.3380397217409</v>
      </c>
      <c r="BN100" s="12">
        <f t="shared" si="42"/>
        <v>1381.6686195860955</v>
      </c>
      <c r="BO100" s="12">
        <f t="shared" si="28"/>
        <v>1902.8566007345498</v>
      </c>
      <c r="BP100" s="13"/>
      <c r="BQ100" s="10">
        <v>1.0768551146611571E-3</v>
      </c>
      <c r="BR100" s="10">
        <v>3548.04052734375</v>
      </c>
      <c r="BS100" s="5"/>
      <c r="BT100" s="5"/>
      <c r="BU100" s="5"/>
      <c r="BV100" s="5"/>
      <c r="BW100" s="10">
        <v>1.0768551146611571E-3</v>
      </c>
      <c r="BX100" s="11">
        <f t="shared" si="43"/>
        <v>3548.4636295369332</v>
      </c>
      <c r="BY100" s="12">
        <f t="shared" si="44"/>
        <v>3657.1153723190232</v>
      </c>
      <c r="BZ100" s="12">
        <f t="shared" si="29"/>
        <v>11897.321806379883</v>
      </c>
      <c r="CA100" s="13"/>
      <c r="CB100" s="10">
        <v>1.2504578335210681E-3</v>
      </c>
      <c r="CC100" s="10">
        <v>6493.69677734375</v>
      </c>
      <c r="CD100" s="5"/>
      <c r="CE100" s="5"/>
      <c r="CF100" s="5"/>
      <c r="CG100" s="5"/>
      <c r="CH100" s="10">
        <v>1.2504578335210681E-3</v>
      </c>
      <c r="CI100" s="11">
        <f t="shared" si="45"/>
        <v>6334.1460525560879</v>
      </c>
      <c r="CJ100" s="12">
        <f t="shared" si="46"/>
        <v>6489.5133458195305</v>
      </c>
      <c r="CK100" s="12">
        <f t="shared" si="30"/>
        <v>17.501099317833372</v>
      </c>
      <c r="CL100" s="13"/>
      <c r="CM100" s="13"/>
    </row>
    <row r="101" spans="2:91" x14ac:dyDescent="0.2">
      <c r="B101" s="10">
        <v>1.5035625547170639E-3</v>
      </c>
      <c r="C101" s="10">
        <v>110.79428863525391</v>
      </c>
      <c r="D101" s="5"/>
      <c r="E101" s="5"/>
      <c r="F101" s="5"/>
      <c r="G101" s="5"/>
      <c r="H101" s="10">
        <v>1.5035625547170639E-3</v>
      </c>
      <c r="I101" s="11">
        <f t="shared" si="47"/>
        <v>83.911684345673379</v>
      </c>
      <c r="J101" s="12">
        <f t="shared" si="48"/>
        <v>111.26468484506003</v>
      </c>
      <c r="K101" s="12">
        <f t="shared" si="31"/>
        <v>0.22127259419996834</v>
      </c>
      <c r="L101" s="13"/>
      <c r="M101" s="10">
        <v>1.5035625547170639E-3</v>
      </c>
      <c r="N101" s="10">
        <v>390.64529418945312</v>
      </c>
      <c r="O101" s="5"/>
      <c r="P101" s="5"/>
      <c r="Q101" s="5"/>
      <c r="R101" s="5"/>
      <c r="S101" s="10">
        <v>1.5035625547170639E-3</v>
      </c>
      <c r="T101" s="11">
        <f t="shared" si="32"/>
        <v>335.59848621747443</v>
      </c>
      <c r="U101" s="12">
        <f t="shared" si="33"/>
        <v>386.97921190320864</v>
      </c>
      <c r="V101" s="12">
        <f t="shared" si="34"/>
        <v>13.440159329515618</v>
      </c>
      <c r="X101" s="10">
        <v>1.5035625547170639E-3</v>
      </c>
      <c r="Y101" s="10">
        <v>919.53082275390625</v>
      </c>
      <c r="Z101" s="5"/>
      <c r="AA101" s="5"/>
      <c r="AB101" s="5"/>
      <c r="AC101" s="5"/>
      <c r="AD101" s="10">
        <v>1.5035625547170639E-3</v>
      </c>
      <c r="AE101" s="11">
        <f t="shared" si="35"/>
        <v>838.75506373345752</v>
      </c>
      <c r="AF101" s="12">
        <f t="shared" si="36"/>
        <v>920.26638832233925</v>
      </c>
      <c r="AG101" s="12">
        <f t="shared" si="25"/>
        <v>0.54105670546416706</v>
      </c>
      <c r="AI101" s="10">
        <v>1.4717577723786235E-3</v>
      </c>
      <c r="AJ101" s="10">
        <v>1737.8399658203125</v>
      </c>
      <c r="AK101" s="5"/>
      <c r="AL101" s="5"/>
      <c r="AM101" s="5"/>
      <c r="AN101" s="5"/>
      <c r="AO101" s="10">
        <v>1.4717577723786235E-3</v>
      </c>
      <c r="AP101" s="11">
        <f t="shared" si="37"/>
        <v>1623.7882990139526</v>
      </c>
      <c r="AQ101" s="12">
        <f t="shared" si="38"/>
        <v>1746.4636895337837</v>
      </c>
      <c r="AR101" s="12">
        <f t="shared" si="26"/>
        <v>74.368610686286118</v>
      </c>
      <c r="AS101" s="13"/>
      <c r="AU101" s="10">
        <v>6.646075053140521E-4</v>
      </c>
      <c r="AV101" s="10">
        <v>744.41485595703125</v>
      </c>
      <c r="AW101" s="5"/>
      <c r="AX101" s="5"/>
      <c r="AY101" s="5"/>
      <c r="AZ101" s="5"/>
      <c r="BA101" s="10">
        <v>6.646075053140521E-4</v>
      </c>
      <c r="BB101" s="11">
        <f t="shared" si="39"/>
        <v>738.76467867482461</v>
      </c>
      <c r="BC101" s="12">
        <f t="shared" si="40"/>
        <v>774.58217691058042</v>
      </c>
      <c r="BD101" s="12">
        <f t="shared" si="27"/>
        <v>910.06725351444652</v>
      </c>
      <c r="BF101" s="10">
        <v>7.2094175266101956E-4</v>
      </c>
      <c r="BG101" s="10">
        <v>1400.0379638671875</v>
      </c>
      <c r="BH101" s="5"/>
      <c r="BI101" s="5"/>
      <c r="BJ101" s="5"/>
      <c r="BK101" s="5"/>
      <c r="BL101" s="10">
        <v>7.2094175266101956E-4</v>
      </c>
      <c r="BM101" s="11">
        <f t="shared" si="41"/>
        <v>1389.7663072362236</v>
      </c>
      <c r="BN101" s="12">
        <f t="shared" si="42"/>
        <v>1441.2232016338528</v>
      </c>
      <c r="BO101" s="12">
        <f t="shared" si="28"/>
        <v>1696.2238098967534</v>
      </c>
      <c r="BP101" s="13"/>
      <c r="BQ101" s="10">
        <v>1.0968551505357027E-3</v>
      </c>
      <c r="BR101" s="10">
        <v>3663.437255859375</v>
      </c>
      <c r="BS101" s="5"/>
      <c r="BT101" s="5"/>
      <c r="BU101" s="5"/>
      <c r="BV101" s="5"/>
      <c r="BW101" s="10">
        <v>1.0968551505357027E-3</v>
      </c>
      <c r="BX101" s="11">
        <f t="shared" si="43"/>
        <v>3647.7776989706676</v>
      </c>
      <c r="BY101" s="12">
        <f t="shared" si="44"/>
        <v>3759.4703766060661</v>
      </c>
      <c r="BZ101" s="12">
        <f t="shared" si="29"/>
        <v>9222.3602803485555</v>
      </c>
      <c r="CA101" s="13"/>
      <c r="CB101" s="10">
        <v>1.2704577529802918E-3</v>
      </c>
      <c r="CC101" s="10">
        <v>6667.15673828125</v>
      </c>
      <c r="CD101" s="5"/>
      <c r="CE101" s="5"/>
      <c r="CF101" s="5"/>
      <c r="CG101" s="5"/>
      <c r="CH101" s="10">
        <v>1.2704577529802918E-3</v>
      </c>
      <c r="CI101" s="11">
        <f t="shared" si="45"/>
        <v>6486.715304369638</v>
      </c>
      <c r="CJ101" s="12">
        <f t="shared" si="46"/>
        <v>6645.8248971463572</v>
      </c>
      <c r="CK101" s="12">
        <f t="shared" si="30"/>
        <v>455.04744620430387</v>
      </c>
      <c r="CL101" s="13"/>
      <c r="CM101" s="13"/>
    </row>
    <row r="102" spans="2:91" x14ac:dyDescent="0.2">
      <c r="B102" s="10">
        <v>1.5235624741762877E-3</v>
      </c>
      <c r="C102" s="10">
        <v>113.07389068603516</v>
      </c>
      <c r="D102" s="5"/>
      <c r="E102" s="5"/>
      <c r="F102" s="5"/>
      <c r="G102" s="5"/>
      <c r="H102" s="10">
        <v>1.5235624741762877E-3</v>
      </c>
      <c r="I102" s="11">
        <f t="shared" si="47"/>
        <v>85.591490175689898</v>
      </c>
      <c r="J102" s="12">
        <f t="shared" si="48"/>
        <v>113.49206316233629</v>
      </c>
      <c r="K102" s="12">
        <f t="shared" si="31"/>
        <v>0.17486821993582533</v>
      </c>
      <c r="L102" s="13"/>
      <c r="M102" s="10">
        <v>1.5235624741762877E-3</v>
      </c>
      <c r="N102" s="10">
        <v>398.16806030273438</v>
      </c>
      <c r="O102" s="5"/>
      <c r="P102" s="5"/>
      <c r="Q102" s="5"/>
      <c r="R102" s="5"/>
      <c r="S102" s="10">
        <v>1.5235624741762877E-3</v>
      </c>
      <c r="T102" s="11">
        <f t="shared" si="32"/>
        <v>342.31674361021737</v>
      </c>
      <c r="U102" s="12">
        <f t="shared" si="33"/>
        <v>394.72604646289085</v>
      </c>
      <c r="V102" s="12">
        <f t="shared" si="34"/>
        <v>11.847459273674371</v>
      </c>
      <c r="X102" s="10">
        <v>1.5235624741762877E-3</v>
      </c>
      <c r="Y102" s="10">
        <v>936.8897705078125</v>
      </c>
      <c r="Z102" s="5"/>
      <c r="AA102" s="5"/>
      <c r="AB102" s="5"/>
      <c r="AC102" s="5"/>
      <c r="AD102" s="10">
        <v>1.5235624741762877E-3</v>
      </c>
      <c r="AE102" s="11">
        <f t="shared" si="35"/>
        <v>855.5458796609654</v>
      </c>
      <c r="AF102" s="12">
        <f t="shared" si="36"/>
        <v>938.6889579123374</v>
      </c>
      <c r="AG102" s="12">
        <f t="shared" si="25"/>
        <v>3.237075316601048</v>
      </c>
      <c r="AI102" s="10">
        <v>1.4917578082531691E-3</v>
      </c>
      <c r="AJ102" s="10">
        <v>1773.169677734375</v>
      </c>
      <c r="AK102" s="5"/>
      <c r="AL102" s="5"/>
      <c r="AM102" s="5"/>
      <c r="AN102" s="5"/>
      <c r="AO102" s="10">
        <v>1.4917578082531691E-3</v>
      </c>
      <c r="AP102" s="11">
        <f t="shared" si="37"/>
        <v>1656.9995106162769</v>
      </c>
      <c r="AQ102" s="12">
        <f t="shared" si="38"/>
        <v>1782.1839710409877</v>
      </c>
      <c r="AR102" s="12">
        <f t="shared" si="26"/>
        <v>81.257483817642012</v>
      </c>
      <c r="AS102" s="13"/>
      <c r="AU102" s="10">
        <v>6.8460754118859768E-4</v>
      </c>
      <c r="AV102" s="10">
        <v>783.1754150390625</v>
      </c>
      <c r="AW102" s="5"/>
      <c r="AX102" s="5"/>
      <c r="AY102" s="5"/>
      <c r="AZ102" s="5"/>
      <c r="BA102" s="10">
        <v>6.8460754118859768E-4</v>
      </c>
      <c r="BB102" s="11">
        <f t="shared" si="39"/>
        <v>772.36178767445585</v>
      </c>
      <c r="BC102" s="12">
        <f t="shared" si="40"/>
        <v>809.80817319605126</v>
      </c>
      <c r="BD102" s="12">
        <f t="shared" si="27"/>
        <v>709.30380704865115</v>
      </c>
      <c r="BF102" s="10">
        <v>7.4094173032790422E-4</v>
      </c>
      <c r="BG102" s="10">
        <v>1462.111572265625</v>
      </c>
      <c r="BH102" s="5"/>
      <c r="BI102" s="5"/>
      <c r="BJ102" s="5"/>
      <c r="BK102" s="5"/>
      <c r="BL102" s="10">
        <v>7.4094173032790422E-4</v>
      </c>
      <c r="BM102" s="11">
        <f t="shared" si="41"/>
        <v>1447.9967746458883</v>
      </c>
      <c r="BN102" s="12">
        <f t="shared" si="42"/>
        <v>1501.6096854878811</v>
      </c>
      <c r="BO102" s="12">
        <f t="shared" si="28"/>
        <v>1560.1009481181584</v>
      </c>
      <c r="BP102" s="13"/>
      <c r="BQ102" s="10">
        <v>1.1168551864102483E-3</v>
      </c>
      <c r="BR102" s="10">
        <v>3778.37890625</v>
      </c>
      <c r="BS102" s="5"/>
      <c r="BT102" s="5"/>
      <c r="BU102" s="5"/>
      <c r="BV102" s="5"/>
      <c r="BW102" s="10">
        <v>1.1168551864102483E-3</v>
      </c>
      <c r="BX102" s="11">
        <f t="shared" si="43"/>
        <v>3748.0013918466029</v>
      </c>
      <c r="BY102" s="12">
        <f t="shared" si="44"/>
        <v>3862.7628564376814</v>
      </c>
      <c r="BZ102" s="12">
        <f t="shared" si="29"/>
        <v>7120.6510492770994</v>
      </c>
      <c r="CA102" s="13"/>
      <c r="CB102" s="10">
        <v>1.2904577888548374E-3</v>
      </c>
      <c r="CC102" s="10">
        <v>6841.1357421875</v>
      </c>
      <c r="CD102" s="5"/>
      <c r="CE102" s="5"/>
      <c r="CF102" s="5"/>
      <c r="CG102" s="5"/>
      <c r="CH102" s="10">
        <v>1.2904577888548374E-3</v>
      </c>
      <c r="CI102" s="11">
        <f t="shared" si="45"/>
        <v>6640.4911259065839</v>
      </c>
      <c r="CJ102" s="12">
        <f t="shared" si="46"/>
        <v>6803.3726135785773</v>
      </c>
      <c r="CK102" s="12">
        <f t="shared" si="30"/>
        <v>1426.0538823340339</v>
      </c>
      <c r="CL102" s="13"/>
      <c r="CM102" s="13"/>
    </row>
    <row r="103" spans="2:91" x14ac:dyDescent="0.2">
      <c r="B103" s="10">
        <v>1.5435625100508332E-3</v>
      </c>
      <c r="C103" s="10">
        <v>115.36283111572266</v>
      </c>
      <c r="D103" s="5"/>
      <c r="E103" s="5"/>
      <c r="F103" s="5"/>
      <c r="G103" s="5"/>
      <c r="H103" s="10">
        <v>1.5435625100508332E-3</v>
      </c>
      <c r="I103" s="11">
        <f t="shared" si="47"/>
        <v>87.282367850230472</v>
      </c>
      <c r="J103" s="12">
        <f t="shared" si="48"/>
        <v>115.73412245403499</v>
      </c>
      <c r="K103" s="12">
        <f t="shared" si="31"/>
        <v>0.13785725790576273</v>
      </c>
      <c r="L103" s="13"/>
      <c r="M103" s="10">
        <v>1.5435625100508332E-3</v>
      </c>
      <c r="N103" s="10">
        <v>405.71566772460938</v>
      </c>
      <c r="O103" s="5"/>
      <c r="P103" s="5"/>
      <c r="Q103" s="5"/>
      <c r="R103" s="5"/>
      <c r="S103" s="10">
        <v>1.5435625100508332E-3</v>
      </c>
      <c r="T103" s="11">
        <f t="shared" si="32"/>
        <v>349.07928201448902</v>
      </c>
      <c r="U103" s="12">
        <f t="shared" si="33"/>
        <v>402.52394153579763</v>
      </c>
      <c r="V103" s="12">
        <f t="shared" si="34"/>
        <v>10.18711606434673</v>
      </c>
      <c r="X103" s="10">
        <v>1.5435625100508332E-3</v>
      </c>
      <c r="Y103" s="10">
        <v>954.5692138671875</v>
      </c>
      <c r="Z103" s="5"/>
      <c r="AA103" s="5"/>
      <c r="AB103" s="5"/>
      <c r="AC103" s="5"/>
      <c r="AD103" s="10">
        <v>1.5435625100508332E-3</v>
      </c>
      <c r="AE103" s="11">
        <f t="shared" si="35"/>
        <v>872.44736629818215</v>
      </c>
      <c r="AF103" s="12">
        <f t="shared" si="36"/>
        <v>957.23295333774388</v>
      </c>
      <c r="AG103" s="12">
        <f t="shared" si="25"/>
        <v>7.0955079669999801</v>
      </c>
      <c r="AI103" s="10">
        <v>1.5117578441277146E-3</v>
      </c>
      <c r="AJ103" s="10">
        <v>1808.8897705078125</v>
      </c>
      <c r="AK103" s="5"/>
      <c r="AL103" s="5"/>
      <c r="AM103" s="5"/>
      <c r="AN103" s="5"/>
      <c r="AO103" s="10">
        <v>1.5117578441277146E-3</v>
      </c>
      <c r="AP103" s="11">
        <f t="shared" si="37"/>
        <v>1690.4341069229195</v>
      </c>
      <c r="AQ103" s="12">
        <f t="shared" si="38"/>
        <v>1818.1445137171668</v>
      </c>
      <c r="AR103" s="12">
        <f t="shared" si="26"/>
        <v>85.650271871089046</v>
      </c>
      <c r="AS103" s="13"/>
      <c r="AU103" s="10">
        <v>7.0460751885548234E-4</v>
      </c>
      <c r="AV103" s="10">
        <v>821.1719970703125</v>
      </c>
      <c r="AW103" s="5"/>
      <c r="AX103" s="5"/>
      <c r="AY103" s="5"/>
      <c r="AZ103" s="5"/>
      <c r="BA103" s="10">
        <v>7.0460751885548234E-4</v>
      </c>
      <c r="BB103" s="11">
        <f t="shared" si="39"/>
        <v>806.45320236946054</v>
      </c>
      <c r="BC103" s="12">
        <f t="shared" si="40"/>
        <v>845.55244058006519</v>
      </c>
      <c r="BD103" s="12">
        <f t="shared" si="27"/>
        <v>594.40602573224226</v>
      </c>
      <c r="BF103" s="10">
        <v>7.609417662024498E-4</v>
      </c>
      <c r="BG103" s="10">
        <v>1524.2166748046875</v>
      </c>
      <c r="BH103" s="5"/>
      <c r="BI103" s="5"/>
      <c r="BJ103" s="5"/>
      <c r="BK103" s="5"/>
      <c r="BL103" s="10">
        <v>7.609417662024498E-4</v>
      </c>
      <c r="BM103" s="11">
        <f t="shared" si="41"/>
        <v>1507.0187120278558</v>
      </c>
      <c r="BN103" s="12">
        <f t="shared" si="42"/>
        <v>1562.816943943754</v>
      </c>
      <c r="BO103" s="12">
        <f t="shared" si="28"/>
        <v>1489.9807776083728</v>
      </c>
      <c r="BP103" s="13"/>
      <c r="BQ103" s="10">
        <v>1.136855105869472E-3</v>
      </c>
      <c r="BR103" s="10">
        <v>3893.2001953125</v>
      </c>
      <c r="BS103" s="5"/>
      <c r="BT103" s="5"/>
      <c r="BU103" s="5"/>
      <c r="BV103" s="5"/>
      <c r="BW103" s="10">
        <v>1.136855105869472E-3</v>
      </c>
      <c r="BX103" s="11">
        <f t="shared" si="43"/>
        <v>3849.1259349538268</v>
      </c>
      <c r="BY103" s="12">
        <f t="shared" si="44"/>
        <v>3966.9837699727109</v>
      </c>
      <c r="BZ103" s="12">
        <f t="shared" si="29"/>
        <v>5444.0158896389139</v>
      </c>
      <c r="CA103" s="13"/>
      <c r="CB103" s="10">
        <v>1.310457824729383E-3</v>
      </c>
      <c r="CC103" s="10">
        <v>7014.97021484375</v>
      </c>
      <c r="CD103" s="5"/>
      <c r="CE103" s="5"/>
      <c r="CF103" s="5"/>
      <c r="CG103" s="5"/>
      <c r="CH103" s="10">
        <v>1.310457824729383E-3</v>
      </c>
      <c r="CI103" s="11">
        <f t="shared" si="45"/>
        <v>6795.4632524690878</v>
      </c>
      <c r="CJ103" s="12">
        <f t="shared" si="46"/>
        <v>6962.1459786404012</v>
      </c>
      <c r="CK103" s="12">
        <f t="shared" si="30"/>
        <v>2790.3999304671911</v>
      </c>
      <c r="CL103" s="13"/>
      <c r="CM103" s="13"/>
    </row>
    <row r="104" spans="2:91" x14ac:dyDescent="0.2">
      <c r="B104" s="10">
        <v>1.5635625459253788E-3</v>
      </c>
      <c r="C104" s="10">
        <v>117.66072845458984</v>
      </c>
      <c r="D104" s="5"/>
      <c r="E104" s="5"/>
      <c r="F104" s="5"/>
      <c r="G104" s="5"/>
      <c r="H104" s="10">
        <v>1.5635625459253788E-3</v>
      </c>
      <c r="I104" s="11">
        <f t="shared" si="47"/>
        <v>88.984235720970915</v>
      </c>
      <c r="J104" s="12">
        <f t="shared" si="48"/>
        <v>117.99075445662727</v>
      </c>
      <c r="K104" s="12">
        <f t="shared" si="31"/>
        <v>0.10891716202080853</v>
      </c>
      <c r="L104" s="13"/>
      <c r="M104" s="10">
        <v>1.5635625459253788E-3</v>
      </c>
      <c r="N104" s="10">
        <v>413.2801513671875</v>
      </c>
      <c r="O104" s="5"/>
      <c r="P104" s="5"/>
      <c r="Q104" s="5"/>
      <c r="R104" s="5"/>
      <c r="S104" s="10">
        <v>1.5635625459253788E-3</v>
      </c>
      <c r="T104" s="11">
        <f t="shared" si="32"/>
        <v>355.88577488394247</v>
      </c>
      <c r="U104" s="12">
        <f t="shared" si="33"/>
        <v>410.37252058075507</v>
      </c>
      <c r="V104" s="12">
        <f t="shared" si="34"/>
        <v>8.454316790209699</v>
      </c>
      <c r="X104" s="10">
        <v>1.5635625459253788E-3</v>
      </c>
      <c r="Y104" s="10">
        <v>972.492431640625</v>
      </c>
      <c r="Z104" s="5"/>
      <c r="AA104" s="5"/>
      <c r="AB104" s="5"/>
      <c r="AC104" s="5"/>
      <c r="AD104" s="10">
        <v>1.5635625459253788E-3</v>
      </c>
      <c r="AE104" s="11">
        <f t="shared" si="35"/>
        <v>889.4587075138877</v>
      </c>
      <c r="AF104" s="12">
        <f t="shared" si="36"/>
        <v>975.89747915462908</v>
      </c>
      <c r="AG104" s="12">
        <f t="shared" si="25"/>
        <v>11.594348572625377</v>
      </c>
      <c r="AI104" s="10">
        <v>1.5317577635869384E-3</v>
      </c>
      <c r="AJ104" s="10">
        <v>1844.69921875</v>
      </c>
      <c r="AK104" s="5"/>
      <c r="AL104" s="5"/>
      <c r="AM104" s="5"/>
      <c r="AN104" s="5"/>
      <c r="AO104" s="10">
        <v>1.5317577635869384E-3</v>
      </c>
      <c r="AP104" s="11">
        <f t="shared" si="37"/>
        <v>1724.0904087479464</v>
      </c>
      <c r="AQ104" s="12">
        <f t="shared" si="38"/>
        <v>1854.3435115157672</v>
      </c>
      <c r="AR104" s="12">
        <f t="shared" si="26"/>
        <v>93.012382951829636</v>
      </c>
      <c r="AS104" s="13"/>
      <c r="AU104" s="10">
        <v>7.24607496522367E-4</v>
      </c>
      <c r="AV104" s="10">
        <v>859.34033203125</v>
      </c>
      <c r="AW104" s="5"/>
      <c r="AX104" s="5"/>
      <c r="AY104" s="5"/>
      <c r="AZ104" s="5"/>
      <c r="BA104" s="10">
        <v>7.24607496522367E-4</v>
      </c>
      <c r="BB104" s="11">
        <f t="shared" si="39"/>
        <v>841.03195114384675</v>
      </c>
      <c r="BC104" s="12">
        <f t="shared" si="40"/>
        <v>881.80766944205232</v>
      </c>
      <c r="BD104" s="12">
        <f t="shared" si="27"/>
        <v>504.78125033083728</v>
      </c>
      <c r="BF104" s="10">
        <v>7.8094174386933446E-4</v>
      </c>
      <c r="BG104" s="10">
        <v>1586.3275146484375</v>
      </c>
      <c r="BH104" s="5"/>
      <c r="BI104" s="5"/>
      <c r="BJ104" s="5"/>
      <c r="BK104" s="5"/>
      <c r="BL104" s="10">
        <v>7.8094174386933446E-4</v>
      </c>
      <c r="BM104" s="11">
        <f t="shared" si="41"/>
        <v>1566.8213058111817</v>
      </c>
      <c r="BN104" s="12">
        <f t="shared" si="42"/>
        <v>1624.8337630518631</v>
      </c>
      <c r="BO104" s="12">
        <f t="shared" si="28"/>
        <v>1482.7311661063177</v>
      </c>
      <c r="BP104" s="13"/>
      <c r="BQ104" s="10">
        <v>1.1568551417440176E-3</v>
      </c>
      <c r="BR104" s="10">
        <v>4007.771484375</v>
      </c>
      <c r="BS104" s="5"/>
      <c r="BT104" s="5"/>
      <c r="BU104" s="5"/>
      <c r="BV104" s="5"/>
      <c r="BW104" s="10">
        <v>1.1568551417440176E-3</v>
      </c>
      <c r="BX104" s="11">
        <f t="shared" si="43"/>
        <v>3951.1445405021982</v>
      </c>
      <c r="BY104" s="12">
        <f t="shared" si="44"/>
        <v>4072.1261215831141</v>
      </c>
      <c r="BZ104" s="12">
        <f t="shared" si="29"/>
        <v>4141.5193301879872</v>
      </c>
      <c r="CA104" s="13"/>
      <c r="CB104" s="10">
        <v>1.3304578606039286E-3</v>
      </c>
      <c r="CC104" s="10">
        <v>7188.79296875</v>
      </c>
      <c r="CD104" s="5"/>
      <c r="CE104" s="5"/>
      <c r="CF104" s="5"/>
      <c r="CG104" s="5"/>
      <c r="CH104" s="10">
        <v>1.3304578606039286E-3</v>
      </c>
      <c r="CI104" s="11">
        <f t="shared" si="45"/>
        <v>6951.6225194923563</v>
      </c>
      <c r="CJ104" s="12">
        <f t="shared" si="46"/>
        <v>7122.1356029737317</v>
      </c>
      <c r="CK104" s="12">
        <f t="shared" si="30"/>
        <v>4443.2044122312254</v>
      </c>
      <c r="CL104" s="13"/>
      <c r="CM104" s="13"/>
    </row>
    <row r="105" spans="2:91" x14ac:dyDescent="0.2">
      <c r="B105" s="10">
        <v>1.5835624653846025E-3</v>
      </c>
      <c r="C105" s="10">
        <v>119.96817779541016</v>
      </c>
      <c r="D105" s="5"/>
      <c r="E105" s="5"/>
      <c r="F105" s="5"/>
      <c r="G105" s="5"/>
      <c r="H105" s="10">
        <v>1.5835624653846025E-3</v>
      </c>
      <c r="I105" s="11">
        <f t="shared" si="47"/>
        <v>90.697013267829647</v>
      </c>
      <c r="J105" s="12">
        <f t="shared" si="48"/>
        <v>120.2618524026043</v>
      </c>
      <c r="K105" s="12">
        <f t="shared" si="31"/>
        <v>8.6244774910637423E-2</v>
      </c>
      <c r="L105" s="13"/>
      <c r="M105" s="10">
        <v>1.5835624653846025E-3</v>
      </c>
      <c r="N105" s="10">
        <v>420.8631591796875</v>
      </c>
      <c r="O105" s="5"/>
      <c r="P105" s="5"/>
      <c r="Q105" s="5"/>
      <c r="R105" s="5"/>
      <c r="S105" s="10">
        <v>1.5835624653846025E-3</v>
      </c>
      <c r="T105" s="11">
        <f t="shared" si="32"/>
        <v>362.73590018455207</v>
      </c>
      <c r="U105" s="12">
        <f t="shared" si="33"/>
        <v>418.27141225975487</v>
      </c>
      <c r="V105" s="12">
        <f t="shared" si="34"/>
        <v>6.7171520969802847</v>
      </c>
      <c r="X105" s="10">
        <v>1.5835624653846025E-3</v>
      </c>
      <c r="Y105" s="10">
        <v>990.6456298828125</v>
      </c>
      <c r="Z105" s="5"/>
      <c r="AA105" s="5"/>
      <c r="AB105" s="5"/>
      <c r="AC105" s="5"/>
      <c r="AD105" s="10">
        <v>1.5835624653846025E-3</v>
      </c>
      <c r="AE105" s="11">
        <f t="shared" si="35"/>
        <v>906.57909845442305</v>
      </c>
      <c r="AF105" s="12">
        <f t="shared" si="36"/>
        <v>994.68165229259262</v>
      </c>
      <c r="AG105" s="12">
        <f t="shared" si="25"/>
        <v>16.289476892247297</v>
      </c>
      <c r="AI105" s="10">
        <v>1.551757799461484E-3</v>
      </c>
      <c r="AJ105" s="10">
        <v>1881.35595703125</v>
      </c>
      <c r="AK105" s="5"/>
      <c r="AL105" s="5"/>
      <c r="AM105" s="5"/>
      <c r="AN105" s="5"/>
      <c r="AO105" s="10">
        <v>1.551757799461484E-3</v>
      </c>
      <c r="AP105" s="11">
        <f t="shared" si="37"/>
        <v>1757.9673544098439</v>
      </c>
      <c r="AQ105" s="12">
        <f t="shared" si="38"/>
        <v>1890.7798225464237</v>
      </c>
      <c r="AR105" s="12">
        <f t="shared" si="26"/>
        <v>88.809241248080099</v>
      </c>
      <c r="AS105" s="13"/>
      <c r="AU105" s="10">
        <v>7.4460753239691257E-4</v>
      </c>
      <c r="AV105" s="10">
        <v>897.46087646484375</v>
      </c>
      <c r="AW105" s="5"/>
      <c r="AX105" s="5"/>
      <c r="AY105" s="5"/>
      <c r="AZ105" s="5"/>
      <c r="BA105" s="10">
        <v>7.4460753239691257E-4</v>
      </c>
      <c r="BB105" s="11">
        <f t="shared" si="39"/>
        <v>876.09136286639352</v>
      </c>
      <c r="BC105" s="12">
        <f t="shared" si="40"/>
        <v>918.5668652146046</v>
      </c>
      <c r="BD105" s="12">
        <f t="shared" si="27"/>
        <v>445.46276110503175</v>
      </c>
      <c r="BF105" s="10">
        <v>8.0094177974388003E-4</v>
      </c>
      <c r="BG105" s="10">
        <v>1648.4288330078125</v>
      </c>
      <c r="BH105" s="5"/>
      <c r="BI105" s="5"/>
      <c r="BJ105" s="5"/>
      <c r="BK105" s="5"/>
      <c r="BL105" s="10">
        <v>8.0094177974388003E-4</v>
      </c>
      <c r="BM105" s="11">
        <f t="shared" si="41"/>
        <v>1627.3948389776879</v>
      </c>
      <c r="BN105" s="12">
        <f t="shared" si="42"/>
        <v>1687.6500660158606</v>
      </c>
      <c r="BO105" s="12">
        <f t="shared" si="28"/>
        <v>1538.305118671602</v>
      </c>
      <c r="BP105" s="13"/>
      <c r="BQ105" s="10">
        <v>1.1768551776185632E-3</v>
      </c>
      <c r="BR105" s="10">
        <v>4122.33984375</v>
      </c>
      <c r="BS105" s="5"/>
      <c r="BT105" s="5"/>
      <c r="BU105" s="5"/>
      <c r="BV105" s="5"/>
      <c r="BW105" s="10">
        <v>1.1768551776185632E-3</v>
      </c>
      <c r="BX105" s="11">
        <f t="shared" si="43"/>
        <v>4054.0488648874325</v>
      </c>
      <c r="BY105" s="12">
        <f t="shared" si="44"/>
        <v>4178.181312188648</v>
      </c>
      <c r="BZ105" s="12">
        <f t="shared" si="29"/>
        <v>3118.2695973845216</v>
      </c>
      <c r="CA105" s="13"/>
      <c r="CB105" s="10">
        <v>1.3504577800631523E-3</v>
      </c>
      <c r="CC105" s="10">
        <v>7362.8701171875</v>
      </c>
      <c r="CD105" s="5"/>
      <c r="CE105" s="5"/>
      <c r="CF105" s="5"/>
      <c r="CG105" s="5"/>
      <c r="CH105" s="10">
        <v>1.3504577800631523E-3</v>
      </c>
      <c r="CI105" s="11">
        <f t="shared" si="45"/>
        <v>7108.9590506300583</v>
      </c>
      <c r="CJ105" s="12">
        <f t="shared" si="46"/>
        <v>7283.3313679799776</v>
      </c>
      <c r="CK105" s="12">
        <f t="shared" si="30"/>
        <v>6326.4126254971479</v>
      </c>
      <c r="CL105" s="13"/>
      <c r="CM105" s="13"/>
    </row>
    <row r="106" spans="2:91" x14ac:dyDescent="0.2">
      <c r="B106" s="10">
        <v>1.6035625012591481E-3</v>
      </c>
      <c r="C106" s="10">
        <v>122.28279113769531</v>
      </c>
      <c r="D106" s="5"/>
      <c r="E106" s="5"/>
      <c r="F106" s="5"/>
      <c r="G106" s="5"/>
      <c r="H106" s="10">
        <v>1.6035625012591481E-3</v>
      </c>
      <c r="I106" s="11">
        <f t="shared" si="47"/>
        <v>92.420651252151899</v>
      </c>
      <c r="J106" s="12">
        <f t="shared" si="48"/>
        <v>122.54735100280584</v>
      </c>
      <c r="K106" s="12">
        <f t="shared" si="31"/>
        <v>6.9991922227300468E-2</v>
      </c>
      <c r="L106" s="13"/>
      <c r="M106" s="10">
        <v>1.6035625012591481E-3</v>
      </c>
      <c r="N106" s="10">
        <v>428.462158203125</v>
      </c>
      <c r="O106" s="5"/>
      <c r="P106" s="5"/>
      <c r="Q106" s="5"/>
      <c r="R106" s="5"/>
      <c r="S106" s="10">
        <v>1.6035625012591481E-3</v>
      </c>
      <c r="T106" s="11">
        <f t="shared" si="32"/>
        <v>369.62946099001232</v>
      </c>
      <c r="U106" s="12">
        <f t="shared" si="33"/>
        <v>426.22038949672356</v>
      </c>
      <c r="V106" s="12">
        <f t="shared" si="34"/>
        <v>5.0255269330008057</v>
      </c>
      <c r="X106" s="10">
        <v>1.6035625012591481E-3</v>
      </c>
      <c r="Y106" s="10">
        <v>1008.8139038085938</v>
      </c>
      <c r="Z106" s="5"/>
      <c r="AA106" s="5"/>
      <c r="AB106" s="5"/>
      <c r="AC106" s="5"/>
      <c r="AD106" s="10">
        <v>1.6035625012591481E-3</v>
      </c>
      <c r="AE106" s="11">
        <f t="shared" si="35"/>
        <v>923.80804694552978</v>
      </c>
      <c r="AF106" s="12">
        <f t="shared" si="36"/>
        <v>1013.584932747232</v>
      </c>
      <c r="AG106" s="12">
        <f t="shared" si="25"/>
        <v>22.762717133323246</v>
      </c>
      <c r="AI106" s="10">
        <v>1.5717578353360295E-3</v>
      </c>
      <c r="AJ106" s="10">
        <v>1917.9874267578125</v>
      </c>
      <c r="AK106" s="5"/>
      <c r="AL106" s="5"/>
      <c r="AM106" s="5"/>
      <c r="AN106" s="5"/>
      <c r="AO106" s="10">
        <v>1.5717578353360295E-3</v>
      </c>
      <c r="AP106" s="11">
        <f t="shared" si="37"/>
        <v>1792.0633233393899</v>
      </c>
      <c r="AQ106" s="12">
        <f t="shared" si="38"/>
        <v>1927.4517038077213</v>
      </c>
      <c r="AR106" s="12">
        <f t="shared" si="26"/>
        <v>89.572540077430176</v>
      </c>
      <c r="AS106" s="13"/>
      <c r="AU106" s="10">
        <v>7.6460751006379724E-4</v>
      </c>
      <c r="AV106" s="10">
        <v>935.62506103515625</v>
      </c>
      <c r="AW106" s="5"/>
      <c r="AX106" s="5"/>
      <c r="AY106" s="5"/>
      <c r="AZ106" s="5"/>
      <c r="BA106" s="10">
        <v>7.6460751006379724E-4</v>
      </c>
      <c r="BB106" s="11">
        <f t="shared" si="39"/>
        <v>911.6247344574756</v>
      </c>
      <c r="BC106" s="12">
        <f t="shared" si="40"/>
        <v>955.82299983295684</v>
      </c>
      <c r="BD106" s="12">
        <f t="shared" si="27"/>
        <v>407.95673167969829</v>
      </c>
      <c r="BF106" s="10">
        <v>8.2094175741076469E-4</v>
      </c>
      <c r="BG106" s="10">
        <v>1710.5111083984375</v>
      </c>
      <c r="BH106" s="5"/>
      <c r="BI106" s="5"/>
      <c r="BJ106" s="5"/>
      <c r="BK106" s="5"/>
      <c r="BL106" s="10">
        <v>8.2094175741076469E-4</v>
      </c>
      <c r="BM106" s="11">
        <f t="shared" si="41"/>
        <v>1688.7292733594202</v>
      </c>
      <c r="BN106" s="12">
        <f t="shared" si="42"/>
        <v>1751.2554429988677</v>
      </c>
      <c r="BO106" s="12">
        <f t="shared" si="28"/>
        <v>1660.1008020318129</v>
      </c>
      <c r="BP106" s="13"/>
      <c r="BQ106" s="10">
        <v>1.1968550970777869E-3</v>
      </c>
      <c r="BR106" s="10">
        <v>4237.34228515625</v>
      </c>
      <c r="BS106" s="5"/>
      <c r="BT106" s="5"/>
      <c r="BU106" s="5"/>
      <c r="BV106" s="5"/>
      <c r="BW106" s="10">
        <v>1.1968550970777869E-3</v>
      </c>
      <c r="BX106" s="11">
        <f t="shared" si="43"/>
        <v>4157.8307425090125</v>
      </c>
      <c r="BY106" s="12">
        <f t="shared" si="44"/>
        <v>4285.1409261632007</v>
      </c>
      <c r="BZ106" s="12">
        <f t="shared" si="29"/>
        <v>2284.7100821113468</v>
      </c>
      <c r="CA106" s="13"/>
      <c r="CB106" s="10">
        <v>1.3704578159376979E-3</v>
      </c>
      <c r="CC106" s="10">
        <v>7535.9052734375</v>
      </c>
      <c r="CD106" s="5"/>
      <c r="CE106" s="5"/>
      <c r="CF106" s="5"/>
      <c r="CG106" s="5"/>
      <c r="CH106" s="10">
        <v>1.3704578159376979E-3</v>
      </c>
      <c r="CI106" s="11">
        <f t="shared" si="45"/>
        <v>7267.4659202006878</v>
      </c>
      <c r="CJ106" s="12">
        <f t="shared" si="46"/>
        <v>7445.7261781008428</v>
      </c>
      <c r="CK106" s="12">
        <f t="shared" si="30"/>
        <v>8132.2692357379001</v>
      </c>
      <c r="CL106" s="13"/>
      <c r="CM106" s="13"/>
    </row>
    <row r="107" spans="2:91" x14ac:dyDescent="0.2">
      <c r="B107" s="10">
        <v>1.6235625371336937E-3</v>
      </c>
      <c r="C107" s="10">
        <v>124.60538482666016</v>
      </c>
      <c r="D107" s="5"/>
      <c r="E107" s="5"/>
      <c r="F107" s="5"/>
      <c r="G107" s="5"/>
      <c r="H107" s="10">
        <v>1.6235625371336937E-3</v>
      </c>
      <c r="I107" s="11">
        <f t="shared" si="47"/>
        <v>94.155071855875491</v>
      </c>
      <c r="J107" s="12">
        <f t="shared" si="48"/>
        <v>124.84714707252965</v>
      </c>
      <c r="K107" s="12">
        <f t="shared" si="31"/>
        <v>5.844898352786216E-2</v>
      </c>
      <c r="L107" s="13"/>
      <c r="M107" s="10">
        <v>1.6235625371336937E-3</v>
      </c>
      <c r="N107" s="10">
        <v>436.08267211914062</v>
      </c>
      <c r="O107" s="5"/>
      <c r="P107" s="5"/>
      <c r="Q107" s="5"/>
      <c r="R107" s="5"/>
      <c r="S107" s="10">
        <v>1.6235625371336937E-3</v>
      </c>
      <c r="T107" s="11">
        <f t="shared" si="32"/>
        <v>376.56614607282165</v>
      </c>
      <c r="U107" s="12">
        <f t="shared" si="33"/>
        <v>434.21909341467506</v>
      </c>
      <c r="V107" s="12">
        <f t="shared" si="34"/>
        <v>3.4729255877375618</v>
      </c>
      <c r="X107" s="10">
        <v>1.6235625371336937E-3</v>
      </c>
      <c r="Y107" s="10">
        <v>1027.411376953125</v>
      </c>
      <c r="Z107" s="5"/>
      <c r="AA107" s="5"/>
      <c r="AB107" s="5"/>
      <c r="AC107" s="5"/>
      <c r="AD107" s="10">
        <v>1.6235625371336937E-3</v>
      </c>
      <c r="AE107" s="11">
        <f t="shared" si="35"/>
        <v>941.14477514209364</v>
      </c>
      <c r="AF107" s="12">
        <f t="shared" si="36"/>
        <v>1032.6064670814173</v>
      </c>
      <c r="AG107" s="12">
        <f t="shared" si="25"/>
        <v>26.988961441080622</v>
      </c>
      <c r="AI107" s="10">
        <v>1.5917577547952533E-3</v>
      </c>
      <c r="AJ107" s="10">
        <v>1955.2958984375</v>
      </c>
      <c r="AK107" s="5"/>
      <c r="AL107" s="5"/>
      <c r="AM107" s="5"/>
      <c r="AN107" s="5"/>
      <c r="AO107" s="10">
        <v>1.5917577547952533E-3</v>
      </c>
      <c r="AP107" s="11">
        <f t="shared" si="37"/>
        <v>1826.3767171613965</v>
      </c>
      <c r="AQ107" s="12">
        <f t="shared" si="38"/>
        <v>1964.3574361690139</v>
      </c>
      <c r="AR107" s="12">
        <f t="shared" si="26"/>
        <v>82.111466059650226</v>
      </c>
      <c r="AS107" s="13"/>
      <c r="AU107" s="10">
        <v>7.8460754593834281E-4</v>
      </c>
      <c r="AV107" s="10">
        <v>973.82684326171875</v>
      </c>
      <c r="AW107" s="5"/>
      <c r="AX107" s="5"/>
      <c r="AY107" s="5"/>
      <c r="AZ107" s="5"/>
      <c r="BA107" s="10">
        <v>7.8460754593834281E-4</v>
      </c>
      <c r="BB107" s="11">
        <f t="shared" si="39"/>
        <v>947.6260304842225</v>
      </c>
      <c r="BC107" s="12">
        <f t="shared" si="40"/>
        <v>993.5697452485889</v>
      </c>
      <c r="BD107" s="12">
        <f t="shared" si="27"/>
        <v>389.78217886316139</v>
      </c>
      <c r="BF107" s="10">
        <v>8.4094173507764935E-4</v>
      </c>
      <c r="BG107" s="10">
        <v>1772.568603515625</v>
      </c>
      <c r="BH107" s="5"/>
      <c r="BI107" s="5"/>
      <c r="BJ107" s="5"/>
      <c r="BK107" s="5"/>
      <c r="BL107" s="10">
        <v>8.4094173507764935E-4</v>
      </c>
      <c r="BM107" s="11">
        <f t="shared" si="41"/>
        <v>1750.8154547966567</v>
      </c>
      <c r="BN107" s="12">
        <f t="shared" si="42"/>
        <v>1815.6404009031501</v>
      </c>
      <c r="BO107" s="12">
        <f t="shared" si="28"/>
        <v>1855.1797301920112</v>
      </c>
      <c r="BP107" s="13"/>
      <c r="BQ107" s="10">
        <v>1.2168551329523325E-3</v>
      </c>
      <c r="BR107" s="10">
        <v>4359.69775390625</v>
      </c>
      <c r="BS107" s="5"/>
      <c r="BT107" s="5"/>
      <c r="BU107" s="5"/>
      <c r="BV107" s="5"/>
      <c r="BW107" s="10">
        <v>1.2168551329523325E-3</v>
      </c>
      <c r="BX107" s="11">
        <f t="shared" si="43"/>
        <v>4262.4840129146023</v>
      </c>
      <c r="BY107" s="12">
        <f t="shared" si="44"/>
        <v>4392.9986144252298</v>
      </c>
      <c r="BZ107" s="12">
        <f t="shared" si="29"/>
        <v>1108.9473113045469</v>
      </c>
      <c r="CA107" s="13"/>
      <c r="CB107" s="10">
        <v>1.3904578518122435E-3</v>
      </c>
      <c r="CC107" s="10">
        <v>7708.041015625</v>
      </c>
      <c r="CD107" s="5"/>
      <c r="CE107" s="5"/>
      <c r="CF107" s="5"/>
      <c r="CG107" s="5"/>
      <c r="CH107" s="10">
        <v>1.3904578518122435E-3</v>
      </c>
      <c r="CI107" s="11">
        <f t="shared" si="45"/>
        <v>7427.1336508587328</v>
      </c>
      <c r="CJ107" s="12">
        <f t="shared" si="46"/>
        <v>7609.3103235254603</v>
      </c>
      <c r="CK107" s="12">
        <f t="shared" si="30"/>
        <v>9747.7495624541189</v>
      </c>
      <c r="CL107" s="13"/>
      <c r="CM107" s="13"/>
    </row>
    <row r="108" spans="2:91" x14ac:dyDescent="0.2">
      <c r="B108" s="10">
        <v>1.6435624565929174E-3</v>
      </c>
      <c r="C108" s="10">
        <v>126.93602752685547</v>
      </c>
      <c r="D108" s="5"/>
      <c r="E108" s="5"/>
      <c r="F108" s="5"/>
      <c r="G108" s="5"/>
      <c r="H108" s="10">
        <v>1.6435624565929174E-3</v>
      </c>
      <c r="I108" s="11">
        <f t="shared" si="47"/>
        <v>95.90019826812663</v>
      </c>
      <c r="J108" s="12">
        <f t="shared" si="48"/>
        <v>127.16113876257877</v>
      </c>
      <c r="K108" s="12">
        <f t="shared" si="31"/>
        <v>5.0675068448872963E-2</v>
      </c>
      <c r="L108" s="13"/>
      <c r="M108" s="10">
        <v>1.6435624565929174E-3</v>
      </c>
      <c r="N108" s="10">
        <v>443.71859741210938</v>
      </c>
      <c r="O108" s="5"/>
      <c r="P108" s="5"/>
      <c r="Q108" s="5"/>
      <c r="R108" s="5"/>
      <c r="S108" s="10">
        <v>1.6435624565929174E-3</v>
      </c>
      <c r="T108" s="11">
        <f t="shared" si="32"/>
        <v>383.54564823365291</v>
      </c>
      <c r="U108" s="12">
        <f t="shared" si="33"/>
        <v>442.26716978151825</v>
      </c>
      <c r="V108" s="12">
        <f t="shared" si="34"/>
        <v>2.1066421668433719</v>
      </c>
      <c r="X108" s="10">
        <v>1.6435624565929174E-3</v>
      </c>
      <c r="Y108" s="10">
        <v>1046.3382568359375</v>
      </c>
      <c r="Z108" s="5"/>
      <c r="AA108" s="5"/>
      <c r="AB108" s="5"/>
      <c r="AC108" s="5"/>
      <c r="AD108" s="10">
        <v>1.6435624565929174E-3</v>
      </c>
      <c r="AE108" s="11">
        <f t="shared" si="35"/>
        <v>958.58851526654189</v>
      </c>
      <c r="AF108" s="12">
        <f t="shared" si="36"/>
        <v>1051.7454129039379</v>
      </c>
      <c r="AG108" s="12">
        <f t="shared" si="25"/>
        <v>29.237336743713591</v>
      </c>
      <c r="AI108" s="10">
        <v>1.6117577906697989E-3</v>
      </c>
      <c r="AJ108" s="10">
        <v>1992.9117431640625</v>
      </c>
      <c r="AK108" s="5"/>
      <c r="AL108" s="5"/>
      <c r="AM108" s="5"/>
      <c r="AN108" s="5"/>
      <c r="AO108" s="10">
        <v>1.6117577906697989E-3</v>
      </c>
      <c r="AP108" s="11">
        <f t="shared" si="37"/>
        <v>1860.9065637648491</v>
      </c>
      <c r="AQ108" s="12">
        <f t="shared" si="38"/>
        <v>2001.4959740773866</v>
      </c>
      <c r="AR108" s="12">
        <f t="shared" si="26"/>
        <v>73.689020373268477</v>
      </c>
      <c r="AS108" s="13"/>
      <c r="AU108" s="10">
        <v>8.0460752360522747E-4</v>
      </c>
      <c r="AV108" s="10">
        <v>1012.0602416992188</v>
      </c>
      <c r="AW108" s="5"/>
      <c r="AX108" s="5"/>
      <c r="AY108" s="5"/>
      <c r="AZ108" s="5"/>
      <c r="BA108" s="10">
        <v>8.0460752360522747E-4</v>
      </c>
      <c r="BB108" s="11">
        <f t="shared" si="39"/>
        <v>984.0890394427156</v>
      </c>
      <c r="BC108" s="12">
        <f t="shared" si="40"/>
        <v>1031.8005888054875</v>
      </c>
      <c r="BD108" s="12">
        <f t="shared" si="27"/>
        <v>389.68130387597103</v>
      </c>
      <c r="BF108" s="10">
        <v>8.6094177095219493E-4</v>
      </c>
      <c r="BG108" s="10">
        <v>1834.5986328125</v>
      </c>
      <c r="BH108" s="5"/>
      <c r="BI108" s="5"/>
      <c r="BJ108" s="5"/>
      <c r="BK108" s="5"/>
      <c r="BL108" s="10">
        <v>8.6094177095219493E-4</v>
      </c>
      <c r="BM108" s="11">
        <f t="shared" si="41"/>
        <v>1813.6445727928788</v>
      </c>
      <c r="BN108" s="12">
        <f t="shared" si="42"/>
        <v>1880.7958030185036</v>
      </c>
      <c r="BO108" s="12">
        <f t="shared" si="28"/>
        <v>2134.1785350424711</v>
      </c>
      <c r="BP108" s="13"/>
      <c r="BQ108" s="10">
        <v>1.2368551688268781E-3</v>
      </c>
      <c r="BR108" s="10">
        <v>4481.34716796875</v>
      </c>
      <c r="BS108" s="5"/>
      <c r="BT108" s="5"/>
      <c r="BU108" s="5"/>
      <c r="BV108" s="5"/>
      <c r="BW108" s="10">
        <v>1.2368551688268781E-3</v>
      </c>
      <c r="BX108" s="11">
        <f t="shared" si="43"/>
        <v>4368.0008883279925</v>
      </c>
      <c r="BY108" s="12">
        <f t="shared" si="44"/>
        <v>4501.746350741676</v>
      </c>
      <c r="BZ108" s="12">
        <f t="shared" si="29"/>
        <v>416.12665780324073</v>
      </c>
      <c r="CA108" s="13"/>
      <c r="CB108" s="10">
        <v>1.4104577712714672E-3</v>
      </c>
      <c r="CC108" s="10">
        <v>7880.04296875</v>
      </c>
      <c r="CD108" s="5"/>
      <c r="CE108" s="5"/>
      <c r="CF108" s="5"/>
      <c r="CG108" s="5"/>
      <c r="CH108" s="10">
        <v>1.4104577712714672E-3</v>
      </c>
      <c r="CI108" s="11">
        <f t="shared" si="45"/>
        <v>7587.9529237094866</v>
      </c>
      <c r="CJ108" s="12">
        <f t="shared" si="46"/>
        <v>7774.0742567803318</v>
      </c>
      <c r="CK108" s="12">
        <f t="shared" si="30"/>
        <v>11229.367916510504</v>
      </c>
      <c r="CL108" s="13"/>
      <c r="CM108" s="13"/>
    </row>
    <row r="109" spans="2:91" x14ac:dyDescent="0.2">
      <c r="B109" s="10">
        <v>1.663562492467463E-3</v>
      </c>
      <c r="C109" s="10">
        <v>129.27467346191406</v>
      </c>
      <c r="D109" s="5"/>
      <c r="E109" s="5"/>
      <c r="F109" s="5"/>
      <c r="G109" s="5"/>
      <c r="H109" s="10">
        <v>1.663562492467463E-3</v>
      </c>
      <c r="I109" s="11">
        <f t="shared" si="47"/>
        <v>97.655985403304484</v>
      </c>
      <c r="J109" s="12">
        <f t="shared" si="48"/>
        <v>129.4892662906332</v>
      </c>
      <c r="K109" s="12">
        <f t="shared" si="31"/>
        <v>4.6050082137679527E-2</v>
      </c>
      <c r="L109" s="13"/>
      <c r="M109" s="10">
        <v>1.663562492467463E-3</v>
      </c>
      <c r="N109" s="10">
        <v>451.3770751953125</v>
      </c>
      <c r="O109" s="5"/>
      <c r="P109" s="5"/>
      <c r="Q109" s="5"/>
      <c r="R109" s="5"/>
      <c r="S109" s="10">
        <v>1.663562492467463E-3</v>
      </c>
      <c r="T109" s="11">
        <f t="shared" si="32"/>
        <v>390.56778715602798</v>
      </c>
      <c r="U109" s="12">
        <f t="shared" si="33"/>
        <v>450.36441067400136</v>
      </c>
      <c r="V109" s="12">
        <f t="shared" si="34"/>
        <v>1.025489432722315</v>
      </c>
      <c r="X109" s="10">
        <v>1.663562492467463E-3</v>
      </c>
      <c r="Y109" s="10">
        <v>1065.4239501953125</v>
      </c>
      <c r="Z109" s="5"/>
      <c r="AA109" s="5"/>
      <c r="AB109" s="5"/>
      <c r="AC109" s="5"/>
      <c r="AD109" s="10">
        <v>1.663562492467463E-3</v>
      </c>
      <c r="AE109" s="11">
        <f t="shared" si="35"/>
        <v>976.13881665724944</v>
      </c>
      <c r="AF109" s="12">
        <f t="shared" si="36"/>
        <v>1071.001275757277</v>
      </c>
      <c r="AG109" s="12">
        <f t="shared" si="25"/>
        <v>31.106560424142309</v>
      </c>
      <c r="AI109" s="10">
        <v>1.6317578265443444E-3</v>
      </c>
      <c r="AJ109" s="10">
        <v>2030.509033203125</v>
      </c>
      <c r="AK109" s="5"/>
      <c r="AL109" s="5"/>
      <c r="AM109" s="5"/>
      <c r="AN109" s="5"/>
      <c r="AO109" s="10">
        <v>1.6317578265443444E-3</v>
      </c>
      <c r="AP109" s="11">
        <f t="shared" si="37"/>
        <v>1895.6513180819875</v>
      </c>
      <c r="AQ109" s="12">
        <f t="shared" si="38"/>
        <v>2038.865655736937</v>
      </c>
      <c r="AR109" s="12">
        <f t="shared" si="26"/>
        <v>69.833140172614733</v>
      </c>
      <c r="AS109" s="13"/>
      <c r="AU109" s="10">
        <v>8.2460750127211213E-4</v>
      </c>
      <c r="AV109" s="10">
        <v>1050.3216552734375</v>
      </c>
      <c r="AW109" s="5"/>
      <c r="AX109" s="5"/>
      <c r="AY109" s="5"/>
      <c r="AZ109" s="5"/>
      <c r="BA109" s="10">
        <v>8.2460750127211213E-4</v>
      </c>
      <c r="BB109" s="11">
        <f t="shared" si="39"/>
        <v>1021.0080887558553</v>
      </c>
      <c r="BC109" s="12">
        <f t="shared" si="40"/>
        <v>1070.509582903225</v>
      </c>
      <c r="BD109" s="12">
        <f t="shared" si="27"/>
        <v>407.55242198553793</v>
      </c>
      <c r="BF109" s="10">
        <v>8.8094174861907959E-4</v>
      </c>
      <c r="BG109" s="10">
        <v>1899.432861328125</v>
      </c>
      <c r="BH109" s="5"/>
      <c r="BI109" s="5"/>
      <c r="BJ109" s="5"/>
      <c r="BK109" s="5"/>
      <c r="BL109" s="10">
        <v>8.8094174861907959E-4</v>
      </c>
      <c r="BM109" s="11">
        <f t="shared" si="41"/>
        <v>1877.2075825267987</v>
      </c>
      <c r="BN109" s="12">
        <f t="shared" si="42"/>
        <v>1946.7122696339466</v>
      </c>
      <c r="BO109" s="12">
        <f t="shared" si="28"/>
        <v>2235.3424497485889</v>
      </c>
      <c r="BP109" s="13"/>
      <c r="BQ109" s="10">
        <v>1.2568550882861018E-3</v>
      </c>
      <c r="BR109" s="10">
        <v>4603.27490234375</v>
      </c>
      <c r="BS109" s="5"/>
      <c r="BT109" s="5"/>
      <c r="BU109" s="5"/>
      <c r="BV109" s="5"/>
      <c r="BW109" s="10">
        <v>1.2568550882861018E-3</v>
      </c>
      <c r="BX109" s="11">
        <f t="shared" si="43"/>
        <v>4474.3737358979042</v>
      </c>
      <c r="BY109" s="12">
        <f t="shared" si="44"/>
        <v>4611.3762685481142</v>
      </c>
      <c r="BZ109" s="12">
        <f t="shared" si="29"/>
        <v>65.632134377215053</v>
      </c>
      <c r="CA109" s="13"/>
      <c r="CB109" s="10">
        <v>1.4304578071460128E-3</v>
      </c>
      <c r="CC109" s="10">
        <v>8051.9765625</v>
      </c>
      <c r="CD109" s="5"/>
      <c r="CE109" s="5"/>
      <c r="CF109" s="5"/>
      <c r="CG109" s="5"/>
      <c r="CH109" s="10">
        <v>1.4304578071460128E-3</v>
      </c>
      <c r="CI109" s="11">
        <f t="shared" si="45"/>
        <v>7749.9174104030608</v>
      </c>
      <c r="CJ109" s="12">
        <f t="shared" si="46"/>
        <v>7940.0114942904474</v>
      </c>
      <c r="CK109" s="12">
        <f t="shared" si="30"/>
        <v>12536.176499169756</v>
      </c>
      <c r="CL109" s="13"/>
      <c r="CM109" s="13"/>
    </row>
    <row r="110" spans="2:91" x14ac:dyDescent="0.2">
      <c r="B110" s="10">
        <v>1.6835625283420086E-3</v>
      </c>
      <c r="C110" s="10">
        <v>131.62126159667969</v>
      </c>
      <c r="D110" s="5"/>
      <c r="E110" s="5"/>
      <c r="F110" s="5"/>
      <c r="G110" s="5"/>
      <c r="H110" s="10">
        <v>1.6835625283420086E-3</v>
      </c>
      <c r="I110" s="11">
        <f t="shared" si="47"/>
        <v>99.422358915650548</v>
      </c>
      <c r="J110" s="12">
        <f t="shared" si="48"/>
        <v>131.83143107617391</v>
      </c>
      <c r="K110" s="12">
        <f t="shared" si="31"/>
        <v>4.4171210110873944E-2</v>
      </c>
      <c r="L110" s="13"/>
      <c r="M110" s="10">
        <v>1.6835625283420086E-3</v>
      </c>
      <c r="N110" s="10">
        <v>459.05197143554688</v>
      </c>
      <c r="O110" s="5"/>
      <c r="P110" s="5"/>
      <c r="Q110" s="5"/>
      <c r="R110" s="5"/>
      <c r="S110" s="10">
        <v>1.6835625283420086E-3</v>
      </c>
      <c r="T110" s="11">
        <f t="shared" si="32"/>
        <v>397.63226549966339</v>
      </c>
      <c r="U110" s="12">
        <f t="shared" si="33"/>
        <v>458.51047322851406</v>
      </c>
      <c r="V110" s="12">
        <f t="shared" si="34"/>
        <v>0.29322030821975498</v>
      </c>
      <c r="X110" s="10">
        <v>1.6835625283420086E-3</v>
      </c>
      <c r="Y110" s="10">
        <v>1084.7381591796875</v>
      </c>
      <c r="Z110" s="5"/>
      <c r="AA110" s="5"/>
      <c r="AB110" s="5"/>
      <c r="AC110" s="5"/>
      <c r="AD110" s="10">
        <v>1.6835625283420086E-3</v>
      </c>
      <c r="AE110" s="11">
        <f t="shared" si="35"/>
        <v>993.79493617716821</v>
      </c>
      <c r="AF110" s="12">
        <f t="shared" si="36"/>
        <v>1090.3732402853464</v>
      </c>
      <c r="AG110" s="12">
        <f t="shared" si="25"/>
        <v>31.754139067353428</v>
      </c>
      <c r="AI110" s="10">
        <v>1.65175786241889E-3</v>
      </c>
      <c r="AJ110" s="10">
        <v>2069.0283203125</v>
      </c>
      <c r="AK110" s="5"/>
      <c r="AL110" s="5"/>
      <c r="AM110" s="5"/>
      <c r="AN110" s="5"/>
      <c r="AO110" s="10">
        <v>1.65175786241889E-3</v>
      </c>
      <c r="AP110" s="11">
        <f t="shared" si="37"/>
        <v>1930.6096589678939</v>
      </c>
      <c r="AQ110" s="12">
        <f t="shared" si="38"/>
        <v>2076.465060191726</v>
      </c>
      <c r="AR110" s="12">
        <f t="shared" si="26"/>
        <v>55.305100031270705</v>
      </c>
      <c r="AS110" s="13"/>
      <c r="AU110" s="10">
        <v>8.4460753714665771E-4</v>
      </c>
      <c r="AV110" s="10">
        <v>1088.608154296875</v>
      </c>
      <c r="AW110" s="5"/>
      <c r="AX110" s="5"/>
      <c r="AY110" s="5"/>
      <c r="AZ110" s="5"/>
      <c r="BA110" s="10">
        <v>8.4460753714665771E-4</v>
      </c>
      <c r="BB110" s="11">
        <f t="shared" si="39"/>
        <v>1058.3777226666566</v>
      </c>
      <c r="BC110" s="12">
        <f t="shared" si="40"/>
        <v>1109.69100727357</v>
      </c>
      <c r="BD110" s="12">
        <f t="shared" si="27"/>
        <v>444.486689636937</v>
      </c>
      <c r="BF110" s="10">
        <v>9.0094172628596425E-4</v>
      </c>
      <c r="BG110" s="10">
        <v>1965.2542724609375</v>
      </c>
      <c r="BH110" s="5"/>
      <c r="BI110" s="5"/>
      <c r="BJ110" s="5"/>
      <c r="BK110" s="5"/>
      <c r="BL110" s="10">
        <v>9.0094172628596425E-4</v>
      </c>
      <c r="BM110" s="11">
        <f t="shared" si="41"/>
        <v>1941.4962840220981</v>
      </c>
      <c r="BN110" s="12">
        <f t="shared" si="42"/>
        <v>2013.3812971643354</v>
      </c>
      <c r="BO110" s="12">
        <f t="shared" si="28"/>
        <v>2316.2105068014685</v>
      </c>
      <c r="BP110" s="13"/>
      <c r="BQ110" s="10">
        <v>1.2768551241606474E-3</v>
      </c>
      <c r="BR110" s="10">
        <v>4725.84423828125</v>
      </c>
      <c r="BS110" s="5"/>
      <c r="BT110" s="5"/>
      <c r="BU110" s="5"/>
      <c r="BV110" s="5"/>
      <c r="BW110" s="10">
        <v>1.2768551241606474E-3</v>
      </c>
      <c r="BX110" s="11">
        <f t="shared" si="43"/>
        <v>4581.5969508496064</v>
      </c>
      <c r="BY110" s="12">
        <f t="shared" si="44"/>
        <v>4721.8825914551098</v>
      </c>
      <c r="BZ110" s="12">
        <f t="shared" si="29"/>
        <v>15.694645575066465</v>
      </c>
      <c r="CA110" s="13"/>
      <c r="CB110" s="10">
        <v>1.4504578430205584E-3</v>
      </c>
      <c r="CC110" s="10">
        <v>8223.8359375</v>
      </c>
      <c r="CD110" s="5"/>
      <c r="CE110" s="5"/>
      <c r="CF110" s="5"/>
      <c r="CG110" s="5"/>
      <c r="CH110" s="10">
        <v>1.4504578430205584E-3</v>
      </c>
      <c r="CI110" s="11">
        <f t="shared" si="45"/>
        <v>7913.0181502165633</v>
      </c>
      <c r="CJ110" s="12">
        <f t="shared" si="46"/>
        <v>8107.1128555395517</v>
      </c>
      <c r="CK110" s="12">
        <f t="shared" si="30"/>
        <v>13624.277862345538</v>
      </c>
      <c r="CL110" s="13"/>
      <c r="CM110" s="13"/>
    </row>
    <row r="111" spans="2:91" x14ac:dyDescent="0.2">
      <c r="B111" s="10">
        <v>1.7035624478012323E-3</v>
      </c>
      <c r="C111" s="10">
        <v>133.97576904296875</v>
      </c>
      <c r="D111" s="5"/>
      <c r="E111" s="5"/>
      <c r="F111" s="5"/>
      <c r="G111" s="5"/>
      <c r="H111" s="10">
        <v>1.7035624478012323E-3</v>
      </c>
      <c r="I111" s="11">
        <f t="shared" si="47"/>
        <v>101.19924536074321</v>
      </c>
      <c r="J111" s="12">
        <f t="shared" si="48"/>
        <v>134.18753573383103</v>
      </c>
      <c r="K111" s="12">
        <f t="shared" si="31"/>
        <v>4.4845131358759033E-2</v>
      </c>
      <c r="L111" s="13"/>
      <c r="M111" s="10">
        <v>1.7035624478012323E-3</v>
      </c>
      <c r="N111" s="10">
        <v>466.74441528320312</v>
      </c>
      <c r="O111" s="5"/>
      <c r="P111" s="5"/>
      <c r="Q111" s="5"/>
      <c r="R111" s="5"/>
      <c r="S111" s="10">
        <v>1.7035624478012323E-3</v>
      </c>
      <c r="T111" s="11">
        <f t="shared" si="32"/>
        <v>404.73878952910496</v>
      </c>
      <c r="U111" s="12">
        <f t="shared" si="33"/>
        <v>466.70501873818125</v>
      </c>
      <c r="V111" s="12">
        <f t="shared" si="34"/>
        <v>1.5520877596604625E-3</v>
      </c>
      <c r="X111" s="10">
        <v>1.7035624478012323E-3</v>
      </c>
      <c r="Y111" s="10">
        <v>1104.2772216796875</v>
      </c>
      <c r="Z111" s="5"/>
      <c r="AA111" s="5"/>
      <c r="AB111" s="5"/>
      <c r="AC111" s="5"/>
      <c r="AD111" s="10">
        <v>1.7035624478012323E-3</v>
      </c>
      <c r="AE111" s="11">
        <f t="shared" si="35"/>
        <v>1011.5561396987331</v>
      </c>
      <c r="AF111" s="12">
        <f t="shared" si="36"/>
        <v>1109.8605010170952</v>
      </c>
      <c r="AG111" s="12">
        <f t="shared" si="25"/>
        <v>31.173008159523796</v>
      </c>
      <c r="AI111" s="10">
        <v>1.6717577818781137E-3</v>
      </c>
      <c r="AJ111" s="10">
        <v>2107.5498046875</v>
      </c>
      <c r="AK111" s="5"/>
      <c r="AL111" s="5"/>
      <c r="AM111" s="5"/>
      <c r="AN111" s="5"/>
      <c r="AO111" s="10">
        <v>1.6717577818781137E-3</v>
      </c>
      <c r="AP111" s="11">
        <f t="shared" si="37"/>
        <v>1965.7800840126554</v>
      </c>
      <c r="AQ111" s="12">
        <f t="shared" si="38"/>
        <v>2114.2925715264519</v>
      </c>
      <c r="AR111" s="12">
        <f t="shared" si="26"/>
        <v>45.464904644468938</v>
      </c>
      <c r="AS111" s="13"/>
      <c r="AU111" s="10">
        <v>8.6460751481354237E-4</v>
      </c>
      <c r="AV111" s="10">
        <v>1126.933349609375</v>
      </c>
      <c r="AW111" s="5"/>
      <c r="AX111" s="5"/>
      <c r="AY111" s="5"/>
      <c r="AZ111" s="5"/>
      <c r="BA111" s="10">
        <v>8.6460751481354237E-4</v>
      </c>
      <c r="BB111" s="11">
        <f t="shared" si="39"/>
        <v>1096.1923573844022</v>
      </c>
      <c r="BC111" s="12">
        <f t="shared" si="40"/>
        <v>1149.3390074071042</v>
      </c>
      <c r="BD111" s="12">
        <f t="shared" si="27"/>
        <v>502.0135013489429</v>
      </c>
      <c r="BF111" s="10">
        <v>9.2094176216050982E-4</v>
      </c>
      <c r="BG111" s="10">
        <v>2030.906005859375</v>
      </c>
      <c r="BH111" s="5"/>
      <c r="BI111" s="5"/>
      <c r="BJ111" s="5"/>
      <c r="BK111" s="5"/>
      <c r="BL111" s="10">
        <v>9.2094176216050982E-4</v>
      </c>
      <c r="BM111" s="11">
        <f t="shared" si="41"/>
        <v>2006.5027664837808</v>
      </c>
      <c r="BN111" s="12">
        <f t="shared" si="42"/>
        <v>2080.7946819129529</v>
      </c>
      <c r="BO111" s="12">
        <f t="shared" si="28"/>
        <v>2488.8799983788381</v>
      </c>
      <c r="BP111" s="13"/>
      <c r="BQ111" s="10">
        <v>1.296855160035193E-3</v>
      </c>
      <c r="BR111" s="10">
        <v>4848.82666015625</v>
      </c>
      <c r="BS111" s="5"/>
      <c r="BT111" s="5"/>
      <c r="BU111" s="5"/>
      <c r="BV111" s="5"/>
      <c r="BW111" s="10">
        <v>1.296855160035193E-3</v>
      </c>
      <c r="BX111" s="11">
        <f t="shared" si="43"/>
        <v>4689.663234774026</v>
      </c>
      <c r="BY111" s="12">
        <f t="shared" si="44"/>
        <v>4833.2577975808554</v>
      </c>
      <c r="BZ111" s="12">
        <f t="shared" si="29"/>
        <v>242.38948189152359</v>
      </c>
      <c r="CA111" s="13"/>
      <c r="CB111" s="10">
        <v>1.4704577624797821E-3</v>
      </c>
      <c r="CC111" s="10">
        <v>8395.6025390625</v>
      </c>
      <c r="CD111" s="5"/>
      <c r="CE111" s="5"/>
      <c r="CF111" s="5"/>
      <c r="CG111" s="5"/>
      <c r="CH111" s="10">
        <v>1.4704577624797821E-3</v>
      </c>
      <c r="CI111" s="11">
        <f t="shared" si="45"/>
        <v>8077.2463226044429</v>
      </c>
      <c r="CJ111" s="12">
        <f t="shared" si="46"/>
        <v>8275.3693036270743</v>
      </c>
      <c r="CK111" s="12">
        <f t="shared" si="30"/>
        <v>14456.030903270515</v>
      </c>
      <c r="CL111" s="13"/>
      <c r="CM111" s="13"/>
    </row>
    <row r="112" spans="2:91" x14ac:dyDescent="0.2">
      <c r="B112" s="10">
        <v>1.7235624836757779E-3</v>
      </c>
      <c r="C112" s="10">
        <v>136.33811950683594</v>
      </c>
      <c r="D112" s="5"/>
      <c r="E112" s="5"/>
      <c r="F112" s="5"/>
      <c r="G112" s="5"/>
      <c r="H112" s="10">
        <v>1.7235624836757779E-3</v>
      </c>
      <c r="I112" s="11">
        <f t="shared" si="47"/>
        <v>102.98660346765399</v>
      </c>
      <c r="J112" s="12">
        <f t="shared" si="48"/>
        <v>136.55752553943961</v>
      </c>
      <c r="K112" s="12">
        <f t="shared" si="31"/>
        <v>4.8139007142883571E-2</v>
      </c>
      <c r="L112" s="13"/>
      <c r="M112" s="10">
        <v>1.7235624836757779E-3</v>
      </c>
      <c r="N112" s="10">
        <v>474.53643798828125</v>
      </c>
      <c r="O112" s="5"/>
      <c r="P112" s="5"/>
      <c r="Q112" s="5"/>
      <c r="R112" s="5"/>
      <c r="S112" s="10">
        <v>1.7235624836757779E-3</v>
      </c>
      <c r="T112" s="11">
        <f t="shared" si="32"/>
        <v>411.88719418437063</v>
      </c>
      <c r="U112" s="12">
        <f t="shared" si="33"/>
        <v>474.94785687204376</v>
      </c>
      <c r="V112" s="12">
        <f t="shared" si="34"/>
        <v>0.16926549791638798</v>
      </c>
      <c r="X112" s="10">
        <v>1.7235624836757779E-3</v>
      </c>
      <c r="Y112" s="10">
        <v>1124.06787109375</v>
      </c>
      <c r="Z112" s="5"/>
      <c r="AA112" s="5"/>
      <c r="AB112" s="5"/>
      <c r="AC112" s="5"/>
      <c r="AD112" s="10">
        <v>1.7235624836757779E-3</v>
      </c>
      <c r="AE112" s="11">
        <f t="shared" si="35"/>
        <v>1029.4220146905961</v>
      </c>
      <c r="AF112" s="12">
        <f t="shared" si="36"/>
        <v>1129.4626053308345</v>
      </c>
      <c r="AG112" s="12">
        <f t="shared" si="25"/>
        <v>29.103157488772212</v>
      </c>
      <c r="AI112" s="10">
        <v>1.6917578177526593E-3</v>
      </c>
      <c r="AJ112" s="10">
        <v>2146.281005859375</v>
      </c>
      <c r="AK112" s="5"/>
      <c r="AL112" s="5"/>
      <c r="AM112" s="5"/>
      <c r="AN112" s="5"/>
      <c r="AO112" s="10">
        <v>1.6917578177526593E-3</v>
      </c>
      <c r="AP112" s="11">
        <f t="shared" si="37"/>
        <v>2001.161728934658</v>
      </c>
      <c r="AQ112" s="12">
        <f t="shared" si="38"/>
        <v>2152.347260163991</v>
      </c>
      <c r="AR112" s="12">
        <f t="shared" si="26"/>
        <v>36.799441288272092</v>
      </c>
      <c r="AS112" s="13"/>
      <c r="AU112" s="10">
        <v>8.8460755068808794E-4</v>
      </c>
      <c r="AV112" s="10">
        <v>1165.25048828125</v>
      </c>
      <c r="AW112" s="5"/>
      <c r="AX112" s="5"/>
      <c r="AY112" s="5"/>
      <c r="AZ112" s="5"/>
      <c r="BA112" s="10">
        <v>8.8460755068808794E-4</v>
      </c>
      <c r="BB112" s="11">
        <f t="shared" si="39"/>
        <v>1134.4470340629978</v>
      </c>
      <c r="BC112" s="12">
        <f t="shared" si="40"/>
        <v>1189.4483840381972</v>
      </c>
      <c r="BD112" s="12">
        <f t="shared" si="27"/>
        <v>585.5381590640842</v>
      </c>
      <c r="BF112" s="10">
        <v>9.4094173982739449E-4</v>
      </c>
      <c r="BG112" s="10">
        <v>2102.275634765625</v>
      </c>
      <c r="BH112" s="5"/>
      <c r="BI112" s="5"/>
      <c r="BJ112" s="5"/>
      <c r="BK112" s="5"/>
      <c r="BL112" s="10">
        <v>9.4094173982739449E-4</v>
      </c>
      <c r="BM112" s="11">
        <f t="shared" si="41"/>
        <v>2072.2188158823951</v>
      </c>
      <c r="BN112" s="12">
        <f t="shared" si="42"/>
        <v>2148.943905721198</v>
      </c>
      <c r="BO112" s="12">
        <f t="shared" si="28"/>
        <v>2177.9275139827791</v>
      </c>
      <c r="BP112" s="13"/>
      <c r="BQ112" s="10">
        <v>1.3168551959097385E-3</v>
      </c>
      <c r="BR112" s="10">
        <v>4971.89404296875</v>
      </c>
      <c r="BS112" s="5"/>
      <c r="BT112" s="5"/>
      <c r="BU112" s="5"/>
      <c r="BV112" s="5"/>
      <c r="BW112" s="10">
        <v>1.3168551959097385E-3</v>
      </c>
      <c r="BX112" s="11">
        <f t="shared" si="43"/>
        <v>4798.5660611353733</v>
      </c>
      <c r="BY112" s="12">
        <f t="shared" si="44"/>
        <v>4945.4951605511069</v>
      </c>
      <c r="BZ112" s="12">
        <f t="shared" si="29"/>
        <v>696.90099290054638</v>
      </c>
      <c r="CA112" s="13"/>
      <c r="CB112" s="10">
        <v>1.4904577983543277E-3</v>
      </c>
      <c r="CC112" s="10">
        <v>8567.2578125</v>
      </c>
      <c r="CD112" s="5"/>
      <c r="CE112" s="5"/>
      <c r="CF112" s="5"/>
      <c r="CG112" s="5"/>
      <c r="CH112" s="10">
        <v>1.4904577983543277E-3</v>
      </c>
      <c r="CI112" s="11">
        <f t="shared" si="45"/>
        <v>8242.5961390888369</v>
      </c>
      <c r="CJ112" s="12">
        <f t="shared" si="46"/>
        <v>8444.7749080923004</v>
      </c>
      <c r="CK112" s="12">
        <f t="shared" si="30"/>
        <v>15002.061872145679</v>
      </c>
      <c r="CL112" s="13"/>
      <c r="CM112" s="13"/>
    </row>
    <row r="113" spans="2:91" x14ac:dyDescent="0.2">
      <c r="B113" s="10">
        <v>1.7435625195503235E-3</v>
      </c>
      <c r="C113" s="10">
        <v>138.70826721191406</v>
      </c>
      <c r="D113" s="5"/>
      <c r="E113" s="5"/>
      <c r="F113" s="5"/>
      <c r="G113" s="5"/>
      <c r="H113" s="10">
        <v>1.7435625195503235E-3</v>
      </c>
      <c r="I113" s="11">
        <f t="shared" si="47"/>
        <v>104.78436204869813</v>
      </c>
      <c r="J113" s="12">
        <f t="shared" si="48"/>
        <v>138.94130610000337</v>
      </c>
      <c r="K113" s="12">
        <f t="shared" si="31"/>
        <v>5.4307123361902444E-2</v>
      </c>
      <c r="L113" s="13"/>
      <c r="M113" s="10">
        <v>1.7435625195503235E-3</v>
      </c>
      <c r="N113" s="10">
        <v>482.4190673828125</v>
      </c>
      <c r="O113" s="5"/>
      <c r="P113" s="5"/>
      <c r="Q113" s="5"/>
      <c r="R113" s="5"/>
      <c r="S113" s="10">
        <v>1.7435625195503235E-3</v>
      </c>
      <c r="T113" s="11">
        <f t="shared" si="32"/>
        <v>419.07719475565568</v>
      </c>
      <c r="U113" s="12">
        <f t="shared" si="33"/>
        <v>483.23865933071897</v>
      </c>
      <c r="V113" s="12">
        <f t="shared" si="34"/>
        <v>0.67173096107312869</v>
      </c>
      <c r="X113" s="10">
        <v>1.7435625195503235E-3</v>
      </c>
      <c r="Y113" s="10">
        <v>1144.0699462890625</v>
      </c>
      <c r="Z113" s="5"/>
      <c r="AA113" s="5"/>
      <c r="AB113" s="5"/>
      <c r="AC113" s="5"/>
      <c r="AD113" s="10">
        <v>1.7435625195503235E-3</v>
      </c>
      <c r="AE113" s="11">
        <f t="shared" si="35"/>
        <v>1047.3918495828304</v>
      </c>
      <c r="AF113" s="12">
        <f t="shared" si="36"/>
        <v>1149.1787725053321</v>
      </c>
      <c r="AG113" s="12">
        <f t="shared" si="25"/>
        <v>26.100105308043176</v>
      </c>
      <c r="AI113" s="10">
        <v>1.7117578536272049E-3</v>
      </c>
      <c r="AJ113" s="10">
        <v>2185.75927734375</v>
      </c>
      <c r="AK113" s="5"/>
      <c r="AL113" s="5"/>
      <c r="AM113" s="5"/>
      <c r="AN113" s="5"/>
      <c r="AO113" s="10">
        <v>1.7117578536272049E-3</v>
      </c>
      <c r="AP113" s="11">
        <f t="shared" si="37"/>
        <v>2036.7531385593977</v>
      </c>
      <c r="AQ113" s="12">
        <f t="shared" si="38"/>
        <v>2190.6275609930321</v>
      </c>
      <c r="AR113" s="12">
        <f t="shared" si="26"/>
        <v>23.700185689867908</v>
      </c>
      <c r="AS113" s="13"/>
      <c r="AU113" s="10">
        <v>9.046075283549726E-4</v>
      </c>
      <c r="AV113" s="10">
        <v>1203.5970458984375</v>
      </c>
      <c r="AW113" s="5"/>
      <c r="AX113" s="5"/>
      <c r="AY113" s="5"/>
      <c r="AZ113" s="5"/>
      <c r="BA113" s="10">
        <v>9.046075283549726E-4</v>
      </c>
      <c r="BB113" s="11">
        <f t="shared" si="39"/>
        <v>1173.1365277768411</v>
      </c>
      <c r="BC113" s="12">
        <f t="shared" si="40"/>
        <v>1230.0136589213889</v>
      </c>
      <c r="BD113" s="12">
        <f t="shared" si="27"/>
        <v>697.83744360436674</v>
      </c>
      <c r="BF113" s="10">
        <v>9.6094177570194006E-4</v>
      </c>
      <c r="BG113" s="10">
        <v>2175.241455078125</v>
      </c>
      <c r="BH113" s="5"/>
      <c r="BI113" s="5"/>
      <c r="BJ113" s="5"/>
      <c r="BK113" s="5"/>
      <c r="BL113" s="10">
        <v>9.6094177570194006E-4</v>
      </c>
      <c r="BM113" s="11">
        <f t="shared" si="41"/>
        <v>2138.6372302829514</v>
      </c>
      <c r="BN113" s="12">
        <f t="shared" si="42"/>
        <v>2217.8214999983074</v>
      </c>
      <c r="BO113" s="12">
        <f t="shared" si="28"/>
        <v>1813.0602254047549</v>
      </c>
      <c r="BP113" s="13"/>
      <c r="BQ113" s="10">
        <v>1.3368551153689623E-3</v>
      </c>
      <c r="BR113" s="10">
        <v>5095.22705078125</v>
      </c>
      <c r="BS113" s="5"/>
      <c r="BT113" s="5"/>
      <c r="BU113" s="5"/>
      <c r="BV113" s="5"/>
      <c r="BW113" s="10">
        <v>1.3368551153689623E-3</v>
      </c>
      <c r="BX113" s="11">
        <f t="shared" si="43"/>
        <v>4908.2984115348518</v>
      </c>
      <c r="BY113" s="12">
        <f t="shared" si="44"/>
        <v>5058.5874470680747</v>
      </c>
      <c r="BZ113" s="12">
        <f t="shared" si="29"/>
        <v>1342.4605602585327</v>
      </c>
      <c r="CA113" s="13"/>
      <c r="CB113" s="10">
        <v>1.5104578342288733E-3</v>
      </c>
      <c r="CC113" s="10">
        <v>8738.779296875</v>
      </c>
      <c r="CD113" s="5"/>
      <c r="CE113" s="5"/>
      <c r="CF113" s="5"/>
      <c r="CG113" s="5"/>
      <c r="CH113" s="10">
        <v>1.5104578342288733E-3</v>
      </c>
      <c r="CI113" s="11">
        <f t="shared" si="45"/>
        <v>8409.0591021482869</v>
      </c>
      <c r="CJ113" s="12">
        <f t="shared" si="46"/>
        <v>8615.3209629820576</v>
      </c>
      <c r="CK113" s="12">
        <f t="shared" si="30"/>
        <v>15241.960207621249</v>
      </c>
      <c r="CL113" s="13"/>
      <c r="CM113" s="13"/>
    </row>
    <row r="114" spans="2:91" x14ac:dyDescent="0.2">
      <c r="B114" s="10">
        <v>1.7635625554248691E-3</v>
      </c>
      <c r="C114" s="10">
        <v>141.12713623046875</v>
      </c>
      <c r="D114" s="5"/>
      <c r="E114" s="5"/>
      <c r="F114" s="5"/>
      <c r="G114" s="5"/>
      <c r="H114" s="10">
        <v>1.7635625554248691E-3</v>
      </c>
      <c r="I114" s="11">
        <f t="shared" si="47"/>
        <v>106.59246127902601</v>
      </c>
      <c r="J114" s="12">
        <f t="shared" si="48"/>
        <v>141.33879808934634</v>
      </c>
      <c r="K114" s="12">
        <f t="shared" si="31"/>
        <v>4.4800742503517121E-2</v>
      </c>
      <c r="L114" s="13"/>
      <c r="M114" s="10">
        <v>1.7635625554248691E-3</v>
      </c>
      <c r="N114" s="10">
        <v>490.31622314453125</v>
      </c>
      <c r="O114" s="5"/>
      <c r="P114" s="5"/>
      <c r="Q114" s="5"/>
      <c r="R114" s="5"/>
      <c r="S114" s="10">
        <v>1.7635625554248691E-3</v>
      </c>
      <c r="T114" s="11">
        <f t="shared" si="32"/>
        <v>426.30855197796251</v>
      </c>
      <c r="U114" s="12">
        <f t="shared" si="33"/>
        <v>491.57715021731212</v>
      </c>
      <c r="V114" s="12">
        <f t="shared" si="34"/>
        <v>1.5899370828717421</v>
      </c>
      <c r="X114" s="10">
        <v>1.7635625554248691E-3</v>
      </c>
      <c r="Y114" s="10">
        <v>1164.080322265625</v>
      </c>
      <c r="Z114" s="5"/>
      <c r="AA114" s="5"/>
      <c r="AB114" s="5"/>
      <c r="AC114" s="5"/>
      <c r="AD114" s="10">
        <v>1.7635625554248691E-3</v>
      </c>
      <c r="AE114" s="11">
        <f t="shared" si="35"/>
        <v>1065.4650463848711</v>
      </c>
      <c r="AF114" s="12">
        <f t="shared" si="36"/>
        <v>1169.0083464365105</v>
      </c>
      <c r="AG114" s="12">
        <f t="shared" si="25"/>
        <v>24.285422228831372</v>
      </c>
      <c r="AI114" s="10">
        <v>1.7317577730864286E-3</v>
      </c>
      <c r="AJ114" s="10">
        <v>2225.22021484375</v>
      </c>
      <c r="AK114" s="5"/>
      <c r="AL114" s="5"/>
      <c r="AM114" s="5"/>
      <c r="AN114" s="5"/>
      <c r="AO114" s="10">
        <v>1.7317577730864286E-3</v>
      </c>
      <c r="AP114" s="11">
        <f t="shared" si="37"/>
        <v>2072.5528748200959</v>
      </c>
      <c r="AQ114" s="12">
        <f t="shared" si="38"/>
        <v>2229.1319273024596</v>
      </c>
      <c r="AR114" s="12">
        <f t="shared" si="26"/>
        <v>15.301494359624249</v>
      </c>
      <c r="AS114" s="13"/>
      <c r="AU114" s="10">
        <v>9.2460750602185726E-4</v>
      </c>
      <c r="AV114" s="10">
        <v>1241.976806640625</v>
      </c>
      <c r="AW114" s="5"/>
      <c r="AX114" s="5"/>
      <c r="AY114" s="5"/>
      <c r="AZ114" s="5"/>
      <c r="BA114" s="10">
        <v>9.2460750602185726E-4</v>
      </c>
      <c r="BB114" s="11">
        <f t="shared" si="39"/>
        <v>1212.2561138393473</v>
      </c>
      <c r="BC114" s="12">
        <f t="shared" si="40"/>
        <v>1271.0298783033043</v>
      </c>
      <c r="BD114" s="12">
        <f t="shared" si="27"/>
        <v>844.08097303677653</v>
      </c>
      <c r="BF114" s="10">
        <v>9.8094181157648563E-4</v>
      </c>
      <c r="BG114" s="10">
        <v>2249.137939453125</v>
      </c>
      <c r="BH114" s="5"/>
      <c r="BI114" s="5"/>
      <c r="BJ114" s="5"/>
      <c r="BK114" s="5"/>
      <c r="BL114" s="10">
        <v>9.8094181157648563E-4</v>
      </c>
      <c r="BM114" s="11">
        <f t="shared" si="41"/>
        <v>2205.750473060054</v>
      </c>
      <c r="BN114" s="12">
        <f t="shared" si="42"/>
        <v>2287.4196490710101</v>
      </c>
      <c r="BO114" s="12">
        <f t="shared" si="28"/>
        <v>1465.4892912680764</v>
      </c>
      <c r="BP114" s="13"/>
      <c r="BQ114" s="10">
        <v>1.3568551512435079E-3</v>
      </c>
      <c r="BR114" s="10">
        <v>5218.81298828125</v>
      </c>
      <c r="BS114" s="5"/>
      <c r="BT114" s="5"/>
      <c r="BU114" s="5"/>
      <c r="BV114" s="5"/>
      <c r="BW114" s="10">
        <v>1.3568551512435079E-3</v>
      </c>
      <c r="BX114" s="11">
        <f t="shared" si="43"/>
        <v>5018.8553298592042</v>
      </c>
      <c r="BY114" s="12">
        <f t="shared" si="44"/>
        <v>5172.529549265405</v>
      </c>
      <c r="BZ114" s="12">
        <f t="shared" si="29"/>
        <v>2142.1567271334461</v>
      </c>
      <c r="CA114" s="13"/>
      <c r="CB114" s="10">
        <v>1.530457753688097E-3</v>
      </c>
      <c r="CC114" s="10">
        <v>8910.1455078125</v>
      </c>
      <c r="CD114" s="5"/>
      <c r="CE114" s="5"/>
      <c r="CF114" s="5"/>
      <c r="CG114" s="5"/>
      <c r="CH114" s="10">
        <v>1.530457753688097E-3</v>
      </c>
      <c r="CI114" s="11">
        <f t="shared" si="45"/>
        <v>8576.6268387062701</v>
      </c>
      <c r="CJ114" s="12">
        <f t="shared" si="46"/>
        <v>8786.9988898405609</v>
      </c>
      <c r="CK114" s="12">
        <f t="shared" si="30"/>
        <v>15165.089517926719</v>
      </c>
      <c r="CL114" s="13"/>
      <c r="CM114" s="13"/>
    </row>
    <row r="115" spans="2:91" x14ac:dyDescent="0.2">
      <c r="B115" s="10">
        <v>1.7835624748840928E-3</v>
      </c>
      <c r="C115" s="10">
        <v>143.54679870605469</v>
      </c>
      <c r="D115" s="5"/>
      <c r="E115" s="5"/>
      <c r="F115" s="5"/>
      <c r="G115" s="5"/>
      <c r="H115" s="10">
        <v>1.7835624748840928E-3</v>
      </c>
      <c r="I115" s="11">
        <f t="shared" si="47"/>
        <v>108.41083174027047</v>
      </c>
      <c r="J115" s="12">
        <f t="shared" si="48"/>
        <v>143.74990946054078</v>
      </c>
      <c r="K115" s="12">
        <f t="shared" si="31"/>
        <v>4.1253978587908802E-2</v>
      </c>
      <c r="L115" s="13"/>
      <c r="M115" s="10">
        <v>1.7835624748840928E-3</v>
      </c>
      <c r="N115" s="10">
        <v>498.23089599609375</v>
      </c>
      <c r="O115" s="5"/>
      <c r="P115" s="5"/>
      <c r="Q115" s="5"/>
      <c r="R115" s="5"/>
      <c r="S115" s="10">
        <v>1.7835624748840928E-3</v>
      </c>
      <c r="T115" s="11">
        <f t="shared" si="32"/>
        <v>433.58098821773967</v>
      </c>
      <c r="U115" s="12">
        <f t="shared" si="33"/>
        <v>499.96300939208083</v>
      </c>
      <c r="V115" s="12">
        <f t="shared" si="34"/>
        <v>3.0002168165579119</v>
      </c>
      <c r="X115" s="10">
        <v>1.7835624748840928E-3</v>
      </c>
      <c r="Y115" s="10">
        <v>1184.507080078125</v>
      </c>
      <c r="Z115" s="5"/>
      <c r="AA115" s="5"/>
      <c r="AB115" s="5"/>
      <c r="AC115" s="5"/>
      <c r="AD115" s="10">
        <v>1.7835624748840928E-3</v>
      </c>
      <c r="AE115" s="11">
        <f t="shared" si="35"/>
        <v>1083.6409112123395</v>
      </c>
      <c r="AF115" s="12">
        <f t="shared" si="36"/>
        <v>1188.9505658073908</v>
      </c>
      <c r="AG115" s="12">
        <f t="shared" si="25"/>
        <v>19.744565426189091</v>
      </c>
      <c r="AI115" s="10">
        <v>1.7517578089609742E-3</v>
      </c>
      <c r="AJ115" s="10">
        <v>2265.062255859375</v>
      </c>
      <c r="AK115" s="5"/>
      <c r="AL115" s="5"/>
      <c r="AM115" s="5"/>
      <c r="AN115" s="5"/>
      <c r="AO115" s="10">
        <v>1.7517578089609742E-3</v>
      </c>
      <c r="AP115" s="11">
        <f t="shared" si="37"/>
        <v>2108.5601467635856</v>
      </c>
      <c r="AQ115" s="12">
        <f t="shared" si="38"/>
        <v>2267.8595083834789</v>
      </c>
      <c r="AR115" s="12">
        <f t="shared" si="26"/>
        <v>7.8246216836056206</v>
      </c>
      <c r="AS115" s="13"/>
      <c r="AU115" s="10">
        <v>9.4460754189640284E-4</v>
      </c>
      <c r="AV115" s="10">
        <v>1282.365478515625</v>
      </c>
      <c r="AW115" s="5"/>
      <c r="AX115" s="5"/>
      <c r="AY115" s="5"/>
      <c r="AZ115" s="5"/>
      <c r="BA115" s="10">
        <v>9.4460754189640284E-4</v>
      </c>
      <c r="BB115" s="11">
        <f t="shared" si="39"/>
        <v>1251.8012303541784</v>
      </c>
      <c r="BC115" s="12">
        <f t="shared" si="40"/>
        <v>1312.4922591133686</v>
      </c>
      <c r="BD115" s="12">
        <f t="shared" si="27"/>
        <v>907.62290918458132</v>
      </c>
      <c r="BF115" s="10">
        <v>1.0009417310357094E-3</v>
      </c>
      <c r="BG115" s="10">
        <v>2323.543701171875</v>
      </c>
      <c r="BH115" s="5"/>
      <c r="BI115" s="5"/>
      <c r="BJ115" s="5"/>
      <c r="BK115" s="5"/>
      <c r="BL115" s="10">
        <v>1.0009417310357094E-3</v>
      </c>
      <c r="BM115" s="11">
        <f t="shared" si="41"/>
        <v>2273.551027052963</v>
      </c>
      <c r="BN115" s="12">
        <f t="shared" si="42"/>
        <v>2357.7305574513784</v>
      </c>
      <c r="BO115" s="12">
        <f t="shared" si="28"/>
        <v>1168.7411422754242</v>
      </c>
      <c r="BP115" s="13"/>
      <c r="BQ115" s="10">
        <v>1.3768551871180534E-3</v>
      </c>
      <c r="BR115" s="10">
        <v>5342.62353515625</v>
      </c>
      <c r="BS115" s="5"/>
      <c r="BT115" s="5"/>
      <c r="BU115" s="5"/>
      <c r="BV115" s="5"/>
      <c r="BW115" s="10">
        <v>1.3768551871180534E-3</v>
      </c>
      <c r="BX115" s="11">
        <f t="shared" si="43"/>
        <v>5130.2300845383616</v>
      </c>
      <c r="BY115" s="12">
        <f t="shared" si="44"/>
        <v>5287.3145294565538</v>
      </c>
      <c r="BZ115" s="12">
        <f t="shared" si="29"/>
        <v>3059.0861114890236</v>
      </c>
      <c r="CA115" s="13"/>
      <c r="CB115" s="10">
        <v>1.5504577895626426E-3</v>
      </c>
      <c r="CC115" s="10">
        <v>9081.33203125</v>
      </c>
      <c r="CD115" s="5"/>
      <c r="CE115" s="5"/>
      <c r="CF115" s="5"/>
      <c r="CG115" s="5"/>
      <c r="CH115" s="10">
        <v>1.5504577895626426E-3</v>
      </c>
      <c r="CI115" s="11">
        <f t="shared" si="45"/>
        <v>8745.2940504899143</v>
      </c>
      <c r="CJ115" s="12">
        <f t="shared" si="46"/>
        <v>8959.8032604360924</v>
      </c>
      <c r="CK115" s="12">
        <f t="shared" si="30"/>
        <v>14769.242135539283</v>
      </c>
      <c r="CL115" s="13"/>
      <c r="CM115" s="13"/>
    </row>
    <row r="116" spans="2:91" x14ac:dyDescent="0.2">
      <c r="B116" s="10">
        <v>1.8035625107586384E-3</v>
      </c>
      <c r="C116" s="10">
        <v>145.9737548828125</v>
      </c>
      <c r="D116" s="5"/>
      <c r="E116" s="5"/>
      <c r="F116" s="5"/>
      <c r="G116" s="5"/>
      <c r="H116" s="10">
        <v>1.8035625107586384E-3</v>
      </c>
      <c r="I116" s="11">
        <f t="shared" si="47"/>
        <v>110.2394367891593</v>
      </c>
      <c r="J116" s="12">
        <f t="shared" si="48"/>
        <v>146.17459162557219</v>
      </c>
      <c r="K116" s="12">
        <f t="shared" si="31"/>
        <v>4.0335397242322248E-2</v>
      </c>
      <c r="L116" s="13"/>
      <c r="M116" s="10">
        <v>1.8035625107586384E-3</v>
      </c>
      <c r="N116" s="10">
        <v>506.161376953125</v>
      </c>
      <c r="O116" s="5"/>
      <c r="P116" s="5"/>
      <c r="Q116" s="5"/>
      <c r="R116" s="5"/>
      <c r="S116" s="10">
        <v>1.8035625107586384E-3</v>
      </c>
      <c r="T116" s="11">
        <f t="shared" si="32"/>
        <v>440.89435692296888</v>
      </c>
      <c r="U116" s="12">
        <f t="shared" si="33"/>
        <v>508.39606786563189</v>
      </c>
      <c r="V116" s="12">
        <f t="shared" si="34"/>
        <v>4.9938434744408848</v>
      </c>
      <c r="X116" s="10">
        <v>1.8035625107586384E-3</v>
      </c>
      <c r="Y116" s="10">
        <v>1204.9683837890625</v>
      </c>
      <c r="Z116" s="5"/>
      <c r="AA116" s="5"/>
      <c r="AB116" s="5"/>
      <c r="AC116" s="5"/>
      <c r="AD116" s="10">
        <v>1.8035625107586384E-3</v>
      </c>
      <c r="AE116" s="11">
        <f t="shared" si="35"/>
        <v>1101.919077790498</v>
      </c>
      <c r="AF116" s="12">
        <f t="shared" si="36"/>
        <v>1209.0050287481729</v>
      </c>
      <c r="AG116" s="12">
        <f t="shared" si="25"/>
        <v>16.294502525911323</v>
      </c>
      <c r="AI116" s="10">
        <v>1.7717578448355198E-3</v>
      </c>
      <c r="AJ116" s="10">
        <v>2305.50146484375</v>
      </c>
      <c r="AK116" s="5"/>
      <c r="AL116" s="5"/>
      <c r="AM116" s="5"/>
      <c r="AN116" s="5"/>
      <c r="AO116" s="10">
        <v>1.7717578448355198E-3</v>
      </c>
      <c r="AP116" s="11">
        <f t="shared" si="37"/>
        <v>2144.7735596320672</v>
      </c>
      <c r="AQ116" s="12">
        <f t="shared" si="38"/>
        <v>2306.8088041058982</v>
      </c>
      <c r="AR116" s="12">
        <f t="shared" si="26"/>
        <v>1.7091359463540998</v>
      </c>
      <c r="AS116" s="13"/>
      <c r="AU116" s="10">
        <v>9.646075195632875E-4</v>
      </c>
      <c r="AV116" s="10">
        <v>1328.1611328125</v>
      </c>
      <c r="AW116" s="5"/>
      <c r="AX116" s="5"/>
      <c r="AY116" s="5"/>
      <c r="AZ116" s="5"/>
      <c r="BA116" s="10">
        <v>9.646075195632875E-4</v>
      </c>
      <c r="BB116" s="11">
        <f t="shared" si="39"/>
        <v>1291.767118909107</v>
      </c>
      <c r="BC116" s="12">
        <f t="shared" si="40"/>
        <v>1354.3958122374459</v>
      </c>
      <c r="BD116" s="12">
        <f t="shared" si="27"/>
        <v>688.25840452967725</v>
      </c>
      <c r="BF116" s="10">
        <v>1.020941766910255E-3</v>
      </c>
      <c r="BG116" s="10">
        <v>2398.266357421875</v>
      </c>
      <c r="BH116" s="5"/>
      <c r="BI116" s="5"/>
      <c r="BJ116" s="5"/>
      <c r="BK116" s="5"/>
      <c r="BL116" s="10">
        <v>1.020941766910255E-3</v>
      </c>
      <c r="BM116" s="11">
        <f t="shared" si="41"/>
        <v>2342.032775612247</v>
      </c>
      <c r="BN116" s="12">
        <f t="shared" si="42"/>
        <v>2428.7478820175293</v>
      </c>
      <c r="BO116" s="12">
        <f t="shared" si="28"/>
        <v>929.12334167547579</v>
      </c>
      <c r="BP116" s="13"/>
      <c r="BQ116" s="10">
        <v>1.3968551065772772E-3</v>
      </c>
      <c r="BR116" s="10">
        <v>5466.27197265625</v>
      </c>
      <c r="BS116" s="5"/>
      <c r="BT116" s="5"/>
      <c r="BU116" s="5"/>
      <c r="BV116" s="5"/>
      <c r="BW116" s="10">
        <v>1.3968551065772772E-3</v>
      </c>
      <c r="BX116" s="11">
        <f t="shared" si="43"/>
        <v>5242.4160582660825</v>
      </c>
      <c r="BY116" s="12">
        <f t="shared" si="44"/>
        <v>5402.9355677174881</v>
      </c>
      <c r="BZ116" s="12">
        <f t="shared" si="29"/>
        <v>4011.500190566825</v>
      </c>
      <c r="CA116" s="13"/>
      <c r="CB116" s="10">
        <v>1.5704578254371881E-3</v>
      </c>
      <c r="CC116" s="10">
        <v>9252.306640625</v>
      </c>
      <c r="CD116" s="5"/>
      <c r="CE116" s="5"/>
      <c r="CF116" s="5"/>
      <c r="CG116" s="5"/>
      <c r="CH116" s="10">
        <v>1.5704578254371881E-3</v>
      </c>
      <c r="CI116" s="11">
        <f t="shared" si="45"/>
        <v>8915.0526570016173</v>
      </c>
      <c r="CJ116" s="12">
        <f t="shared" si="46"/>
        <v>9133.7257960683201</v>
      </c>
      <c r="CK116" s="12">
        <f t="shared" si="30"/>
        <v>14061.416695775493</v>
      </c>
      <c r="CL116" s="13"/>
      <c r="CM116" s="13"/>
    </row>
    <row r="117" spans="2:91" x14ac:dyDescent="0.2">
      <c r="B117" s="10">
        <v>1.823562546633184E-3</v>
      </c>
      <c r="C117" s="10">
        <v>148.40791320800781</v>
      </c>
      <c r="D117" s="5"/>
      <c r="E117" s="5"/>
      <c r="F117" s="5"/>
      <c r="G117" s="5"/>
      <c r="H117" s="10">
        <v>1.823562546633184E-3</v>
      </c>
      <c r="I117" s="11">
        <f t="shared" si="47"/>
        <v>112.07820902332161</v>
      </c>
      <c r="J117" s="12">
        <f t="shared" si="48"/>
        <v>148.61275521067088</v>
      </c>
      <c r="K117" s="12">
        <f t="shared" si="31"/>
        <v>4.1960246055017525E-2</v>
      </c>
      <c r="L117" s="13"/>
      <c r="M117" s="10">
        <v>1.823562546633184E-3</v>
      </c>
      <c r="N117" s="10">
        <v>514.109619140625</v>
      </c>
      <c r="O117" s="5"/>
      <c r="P117" s="5"/>
      <c r="Q117" s="5"/>
      <c r="R117" s="5"/>
      <c r="S117" s="10">
        <v>1.823562546633184E-3</v>
      </c>
      <c r="T117" s="11">
        <f t="shared" si="32"/>
        <v>448.24838852292464</v>
      </c>
      <c r="U117" s="12">
        <f t="shared" si="33"/>
        <v>516.87601479548186</v>
      </c>
      <c r="V117" s="12">
        <f t="shared" si="34"/>
        <v>7.6529449192109427</v>
      </c>
      <c r="X117" s="10">
        <v>1.823562546633184E-3</v>
      </c>
      <c r="Y117" s="10">
        <v>1225.5894775390625</v>
      </c>
      <c r="Z117" s="5"/>
      <c r="AA117" s="5"/>
      <c r="AB117" s="5"/>
      <c r="AC117" s="5"/>
      <c r="AD117" s="10">
        <v>1.823562546633184E-3</v>
      </c>
      <c r="AE117" s="11">
        <f t="shared" si="35"/>
        <v>1120.2988723862388</v>
      </c>
      <c r="AF117" s="12">
        <f t="shared" si="36"/>
        <v>1229.1709960514761</v>
      </c>
      <c r="AG117" s="12">
        <f t="shared" ref="AG117:AG126" si="49">(AF117-Y117)^2</f>
        <v>12.82727485476129</v>
      </c>
      <c r="AI117" s="10">
        <v>1.7917577642947435E-3</v>
      </c>
      <c r="AJ117" s="10">
        <v>2345.923828125</v>
      </c>
      <c r="AK117" s="5"/>
      <c r="AL117" s="5"/>
      <c r="AM117" s="5"/>
      <c r="AN117" s="5"/>
      <c r="AO117" s="10">
        <v>1.7917577642947435E-3</v>
      </c>
      <c r="AP117" s="11">
        <f t="shared" si="37"/>
        <v>2181.191734024535</v>
      </c>
      <c r="AQ117" s="12">
        <f t="shared" si="38"/>
        <v>2345.9783308565079</v>
      </c>
      <c r="AR117" s="12">
        <f t="shared" ref="AR117:AR128" si="50">(AQ117-AJ117)^2</f>
        <v>2.9705477418232851E-3</v>
      </c>
      <c r="AS117" s="13"/>
      <c r="AU117" s="10">
        <v>9.8460749723017216E-4</v>
      </c>
      <c r="AV117" s="10">
        <v>1373.9010009765625</v>
      </c>
      <c r="AW117" s="5"/>
      <c r="AX117" s="5"/>
      <c r="AY117" s="5"/>
      <c r="AZ117" s="5"/>
      <c r="BA117" s="10">
        <v>9.8460749723017216E-4</v>
      </c>
      <c r="BB117" s="11">
        <f t="shared" si="39"/>
        <v>1332.1495073570795</v>
      </c>
      <c r="BC117" s="12">
        <f t="shared" si="40"/>
        <v>1396.736058402148</v>
      </c>
      <c r="BD117" s="12">
        <f t="shared" ref="BD117:BD168" si="51">(BC117-AV117)^2</f>
        <v>521.4398476297896</v>
      </c>
      <c r="BF117" s="10">
        <v>1.0409418027848005E-3</v>
      </c>
      <c r="BG117" s="10">
        <v>2473.227783203125</v>
      </c>
      <c r="BH117" s="5"/>
      <c r="BI117" s="5"/>
      <c r="BJ117" s="5"/>
      <c r="BK117" s="5"/>
      <c r="BL117" s="10">
        <v>1.0409418027848005E-3</v>
      </c>
      <c r="BM117" s="11">
        <f t="shared" si="41"/>
        <v>2411.1886240616673</v>
      </c>
      <c r="BN117" s="12">
        <f t="shared" si="42"/>
        <v>2500.4642654087679</v>
      </c>
      <c r="BO117" s="12">
        <f t="shared" ref="BO117:BO165" si="52">(BN117-BG117)^2</f>
        <v>741.82596293830318</v>
      </c>
      <c r="BP117" s="13"/>
      <c r="BQ117" s="10">
        <v>1.4168551424518228E-3</v>
      </c>
      <c r="BR117" s="10">
        <v>5588.49072265625</v>
      </c>
      <c r="BS117" s="5"/>
      <c r="BT117" s="5"/>
      <c r="BU117" s="5"/>
      <c r="BV117" s="5"/>
      <c r="BW117" s="10">
        <v>1.4168551424518228E-3</v>
      </c>
      <c r="BX117" s="11">
        <f t="shared" si="43"/>
        <v>5355.4087236660962</v>
      </c>
      <c r="BY117" s="12">
        <f t="shared" si="44"/>
        <v>5519.3879980465026</v>
      </c>
      <c r="BZ117" s="12">
        <f t="shared" ref="BZ117:BZ141" si="53">(BY117-BR117)^2</f>
        <v>4775.1865484905866</v>
      </c>
      <c r="CA117" s="13"/>
      <c r="CB117" s="10">
        <v>1.5904578613117337E-3</v>
      </c>
      <c r="CC117" s="10">
        <v>9423.0380859375</v>
      </c>
      <c r="CD117" s="5"/>
      <c r="CE117" s="5"/>
      <c r="CF117" s="5"/>
      <c r="CG117" s="5"/>
      <c r="CH117" s="10">
        <v>1.5904578613117337E-3</v>
      </c>
      <c r="CI117" s="11">
        <f t="shared" si="45"/>
        <v>9085.8956861433344</v>
      </c>
      <c r="CJ117" s="12">
        <f t="shared" si="46"/>
        <v>9308.7593536238819</v>
      </c>
      <c r="CK117" s="12">
        <f t="shared" ref="CK117:CK138" si="54">(CJ117-CC117)^2</f>
        <v>13059.628659207579</v>
      </c>
      <c r="CL117" s="13"/>
      <c r="CM117" s="13"/>
    </row>
    <row r="118" spans="2:91" x14ac:dyDescent="0.2">
      <c r="B118" s="10">
        <v>1.8435624660924077E-3</v>
      </c>
      <c r="C118" s="10">
        <v>150.84532165527344</v>
      </c>
      <c r="D118" s="5"/>
      <c r="E118" s="5"/>
      <c r="F118" s="5"/>
      <c r="G118" s="5"/>
      <c r="H118" s="10">
        <v>1.8435624660924077E-3</v>
      </c>
      <c r="I118" s="11">
        <f t="shared" si="47"/>
        <v>113.9270817415069</v>
      </c>
      <c r="J118" s="12">
        <f t="shared" si="48"/>
        <v>151.06431177173428</v>
      </c>
      <c r="K118" s="12">
        <f t="shared" si="31"/>
        <v>4.7956671107534161E-2</v>
      </c>
      <c r="L118" s="13"/>
      <c r="M118" s="10">
        <v>1.8435624660924077E-3</v>
      </c>
      <c r="N118" s="10">
        <v>522.0758056640625</v>
      </c>
      <c r="O118" s="5"/>
      <c r="P118" s="5"/>
      <c r="Q118" s="5"/>
      <c r="R118" s="5"/>
      <c r="S118" s="10">
        <v>1.8435624660924077E-3</v>
      </c>
      <c r="T118" s="11">
        <f t="shared" si="32"/>
        <v>455.64281625095964</v>
      </c>
      <c r="U118" s="12">
        <f t="shared" si="33"/>
        <v>525.4025425725348</v>
      </c>
      <c r="V118" s="12">
        <f t="shared" si="34"/>
        <v>11.067178458191828</v>
      </c>
      <c r="X118" s="10">
        <v>1.8435624660924077E-3</v>
      </c>
      <c r="Y118" s="10">
        <v>1246.5120849609375</v>
      </c>
      <c r="Z118" s="5"/>
      <c r="AA118" s="5"/>
      <c r="AB118" s="5"/>
      <c r="AC118" s="5"/>
      <c r="AD118" s="10">
        <v>1.8435624660924077E-3</v>
      </c>
      <c r="AE118" s="11">
        <f t="shared" si="35"/>
        <v>1138.7796282746349</v>
      </c>
      <c r="AF118" s="12">
        <f t="shared" si="36"/>
        <v>1249.4477361991644</v>
      </c>
      <c r="AG118" s="12">
        <f t="shared" si="49"/>
        <v>8.618048192503192</v>
      </c>
      <c r="AI118" s="10">
        <v>1.8117578001692891E-3</v>
      </c>
      <c r="AJ118" s="10">
        <v>2386.726318359375</v>
      </c>
      <c r="AK118" s="5"/>
      <c r="AL118" s="5"/>
      <c r="AM118" s="5"/>
      <c r="AN118" s="5"/>
      <c r="AO118" s="10">
        <v>1.8117578001692891E-3</v>
      </c>
      <c r="AP118" s="11">
        <f t="shared" si="37"/>
        <v>2217.8139466799116</v>
      </c>
      <c r="AQ118" s="12">
        <f t="shared" si="38"/>
        <v>2385.3673107326649</v>
      </c>
      <c r="AR118" s="12">
        <f t="shared" si="50"/>
        <v>1.8469017294561676</v>
      </c>
      <c r="AS118" s="13"/>
      <c r="AU118" s="10">
        <v>1.0046075331047177E-3</v>
      </c>
      <c r="AV118" s="10">
        <v>1419.6710205078125</v>
      </c>
      <c r="AW118" s="5"/>
      <c r="AX118" s="5"/>
      <c r="AY118" s="5"/>
      <c r="AZ118" s="5"/>
      <c r="BA118" s="10">
        <v>1.0046075331047177E-3</v>
      </c>
      <c r="BB118" s="11">
        <f t="shared" si="39"/>
        <v>1372.9442627682645</v>
      </c>
      <c r="BC118" s="12">
        <f t="shared" si="40"/>
        <v>1439.5086643009729</v>
      </c>
      <c r="BD118" s="12">
        <f t="shared" si="51"/>
        <v>393.53211126431518</v>
      </c>
      <c r="BF118" s="10">
        <v>1.0609417222440243E-3</v>
      </c>
      <c r="BG118" s="10">
        <v>2548.405029296875</v>
      </c>
      <c r="BH118" s="5"/>
      <c r="BI118" s="5"/>
      <c r="BJ118" s="5"/>
      <c r="BK118" s="5"/>
      <c r="BL118" s="10">
        <v>1.0609417222440243E-3</v>
      </c>
      <c r="BM118" s="11">
        <f t="shared" si="41"/>
        <v>2481.0116561506566</v>
      </c>
      <c r="BN118" s="12">
        <f t="shared" si="42"/>
        <v>2572.8725352963843</v>
      </c>
      <c r="BO118" s="12">
        <f t="shared" si="52"/>
        <v>598.65884983602291</v>
      </c>
      <c r="BP118" s="13"/>
      <c r="BQ118" s="10">
        <v>1.4368551783263683E-3</v>
      </c>
      <c r="BR118" s="10">
        <v>5710.537109375</v>
      </c>
      <c r="BS118" s="5"/>
      <c r="BT118" s="5"/>
      <c r="BU118" s="5"/>
      <c r="BV118" s="5"/>
      <c r="BW118" s="10">
        <v>1.4368551783263683E-3</v>
      </c>
      <c r="BX118" s="11">
        <f t="shared" si="43"/>
        <v>5469.2017206234786</v>
      </c>
      <c r="BY118" s="12">
        <f t="shared" si="44"/>
        <v>5636.6652655859198</v>
      </c>
      <c r="BZ118" s="12">
        <f t="shared" si="53"/>
        <v>5457.0493047982718</v>
      </c>
      <c r="CA118" s="13"/>
      <c r="CB118" s="10">
        <v>1.6104577807709575E-3</v>
      </c>
      <c r="CC118" s="10">
        <v>9593.4951171875</v>
      </c>
      <c r="CD118" s="5"/>
      <c r="CE118" s="5"/>
      <c r="CF118" s="5"/>
      <c r="CG118" s="5"/>
      <c r="CH118" s="10">
        <v>1.6104577807709575E-3</v>
      </c>
      <c r="CI118" s="11">
        <f t="shared" si="45"/>
        <v>9257.8152939232259</v>
      </c>
      <c r="CJ118" s="12">
        <f t="shared" si="46"/>
        <v>9484.8958967093458</v>
      </c>
      <c r="CK118" s="12">
        <f t="shared" si="54"/>
        <v>11793.790688462739</v>
      </c>
      <c r="CL118" s="13"/>
      <c r="CM118" s="13"/>
    </row>
    <row r="119" spans="2:91" x14ac:dyDescent="0.2">
      <c r="B119" s="10">
        <v>1.8635625019669533E-3</v>
      </c>
      <c r="C119" s="10">
        <v>153.29159545898438</v>
      </c>
      <c r="D119" s="5"/>
      <c r="E119" s="5"/>
      <c r="F119" s="5"/>
      <c r="G119" s="5"/>
      <c r="H119" s="10">
        <v>1.8635625019669533E-3</v>
      </c>
      <c r="I119" s="11">
        <f t="shared" si="47"/>
        <v>115.78602147009268</v>
      </c>
      <c r="J119" s="12">
        <f t="shared" si="48"/>
        <v>153.52921692362</v>
      </c>
      <c r="K119" s="12">
        <f t="shared" si="31"/>
        <v>5.6463960455578714E-2</v>
      </c>
      <c r="L119" s="13"/>
      <c r="M119" s="10">
        <v>1.8635625019669533E-3</v>
      </c>
      <c r="N119" s="10">
        <v>530.06011962890625</v>
      </c>
      <c r="O119" s="5"/>
      <c r="P119" s="5"/>
      <c r="Q119" s="5"/>
      <c r="R119" s="5"/>
      <c r="S119" s="10">
        <v>1.8635625019669533E-3</v>
      </c>
      <c r="T119" s="11">
        <f t="shared" si="32"/>
        <v>463.0775062318321</v>
      </c>
      <c r="U119" s="12">
        <f t="shared" si="33"/>
        <v>533.97549682501119</v>
      </c>
      <c r="V119" s="12">
        <f t="shared" si="34"/>
        <v>15.330178587778594</v>
      </c>
      <c r="X119" s="10">
        <v>1.8635625019669533E-3</v>
      </c>
      <c r="Y119" s="10">
        <v>1267.4508056640625</v>
      </c>
      <c r="Z119" s="5"/>
      <c r="AA119" s="5"/>
      <c r="AB119" s="5"/>
      <c r="AC119" s="5"/>
      <c r="AD119" s="10">
        <v>1.8635625019669533E-3</v>
      </c>
      <c r="AE119" s="11">
        <f t="shared" si="35"/>
        <v>1157.3610108637811</v>
      </c>
      <c r="AF119" s="12">
        <f t="shared" si="36"/>
        <v>1269.8348820832496</v>
      </c>
      <c r="AG119" s="12">
        <f t="shared" si="49"/>
        <v>5.6838203725238303</v>
      </c>
      <c r="AI119" s="10">
        <v>1.8317578360438347E-3</v>
      </c>
      <c r="AJ119" s="10">
        <v>2428.0859375</v>
      </c>
      <c r="AK119" s="5"/>
      <c r="AL119" s="5"/>
      <c r="AM119" s="5"/>
      <c r="AN119" s="5"/>
      <c r="AO119" s="10">
        <v>1.8317578360438347E-3</v>
      </c>
      <c r="AP119" s="11">
        <f t="shared" si="37"/>
        <v>2254.6388580296043</v>
      </c>
      <c r="AQ119" s="12">
        <f t="shared" si="38"/>
        <v>2424.9743029628671</v>
      </c>
      <c r="AR119" s="12">
        <f t="shared" si="50"/>
        <v>9.6822694926781914</v>
      </c>
      <c r="AS119" s="13"/>
      <c r="AU119" s="10">
        <v>1.0246075689792633E-3</v>
      </c>
      <c r="AV119" s="10">
        <v>1465.29541015625</v>
      </c>
      <c r="AW119" s="5"/>
      <c r="AX119" s="5"/>
      <c r="AY119" s="5"/>
      <c r="AZ119" s="5"/>
      <c r="BA119" s="10">
        <v>1.0246075689792633E-3</v>
      </c>
      <c r="BB119" s="11">
        <f t="shared" si="39"/>
        <v>1414.1471435732258</v>
      </c>
      <c r="BC119" s="12">
        <f t="shared" si="40"/>
        <v>1482.7091827206439</v>
      </c>
      <c r="BD119" s="12">
        <f t="shared" si="51"/>
        <v>303.23947492443654</v>
      </c>
      <c r="BF119" s="10">
        <v>1.0809417581185699E-3</v>
      </c>
      <c r="BG119" s="10">
        <v>2622.4169921875</v>
      </c>
      <c r="BH119" s="5"/>
      <c r="BI119" s="5"/>
      <c r="BJ119" s="5"/>
      <c r="BK119" s="5"/>
      <c r="BL119" s="10">
        <v>1.0809417581185699E-3</v>
      </c>
      <c r="BM119" s="11">
        <f t="shared" si="41"/>
        <v>2551.4963617938656</v>
      </c>
      <c r="BN119" s="12">
        <f t="shared" si="42"/>
        <v>2645.9669775809598</v>
      </c>
      <c r="BO119" s="12">
        <f t="shared" si="52"/>
        <v>554.60181203216962</v>
      </c>
      <c r="BP119" s="13"/>
      <c r="BQ119" s="10">
        <v>1.4568550977855921E-3</v>
      </c>
      <c r="BR119" s="10">
        <v>5832.54541015625</v>
      </c>
      <c r="BS119" s="5"/>
      <c r="BT119" s="5"/>
      <c r="BU119" s="5"/>
      <c r="BV119" s="5"/>
      <c r="BW119" s="10">
        <v>1.4568550977855921E-3</v>
      </c>
      <c r="BX119" s="11">
        <f t="shared" si="43"/>
        <v>5583.7887900238256</v>
      </c>
      <c r="BY119" s="12">
        <f t="shared" si="44"/>
        <v>5754.7609195711584</v>
      </c>
      <c r="BZ119" s="12">
        <f t="shared" si="53"/>
        <v>6050.4269755822024</v>
      </c>
      <c r="CA119" s="13"/>
      <c r="CB119" s="10">
        <v>1.630457816645503E-3</v>
      </c>
      <c r="CC119" s="10">
        <v>9763.640625</v>
      </c>
      <c r="CD119" s="5"/>
      <c r="CE119" s="5"/>
      <c r="CF119" s="5"/>
      <c r="CG119" s="5"/>
      <c r="CH119" s="10">
        <v>1.630457816645503E-3</v>
      </c>
      <c r="CI119" s="11">
        <f t="shared" si="45"/>
        <v>9430.8067694559923</v>
      </c>
      <c r="CJ119" s="12">
        <f t="shared" si="46"/>
        <v>9662.1305988883196</v>
      </c>
      <c r="CK119" s="12">
        <f t="shared" si="54"/>
        <v>10304.28540119404</v>
      </c>
      <c r="CL119" s="13"/>
      <c r="CM119" s="13"/>
    </row>
    <row r="120" spans="2:91" x14ac:dyDescent="0.2">
      <c r="B120" s="10">
        <v>1.8835625378414989E-3</v>
      </c>
      <c r="C120" s="10">
        <v>155.74464416503906</v>
      </c>
      <c r="D120" s="5"/>
      <c r="E120" s="5"/>
      <c r="F120" s="5"/>
      <c r="G120" s="5"/>
      <c r="H120" s="10">
        <v>1.8835625378414989E-3</v>
      </c>
      <c r="I120" s="11">
        <f t="shared" si="47"/>
        <v>117.65496336666611</v>
      </c>
      <c r="J120" s="12">
        <f t="shared" si="48"/>
        <v>156.00738468699529</v>
      </c>
      <c r="K120" s="12">
        <f t="shared" si="31"/>
        <v>6.9032581877833218E-2</v>
      </c>
      <c r="L120" s="13"/>
      <c r="M120" s="10">
        <v>1.8835625378414989E-3</v>
      </c>
      <c r="N120" s="10">
        <v>538.0648193359375</v>
      </c>
      <c r="O120" s="5"/>
      <c r="P120" s="5"/>
      <c r="Q120" s="5"/>
      <c r="R120" s="5"/>
      <c r="S120" s="10">
        <v>1.8835625378414989E-3</v>
      </c>
      <c r="T120" s="11">
        <f t="shared" si="32"/>
        <v>470.5521991331766</v>
      </c>
      <c r="U120" s="12">
        <f t="shared" si="33"/>
        <v>542.5945785162985</v>
      </c>
      <c r="V120" s="12">
        <f t="shared" si="34"/>
        <v>20.518718232064735</v>
      </c>
      <c r="X120" s="10">
        <v>1.8835625378414989E-3</v>
      </c>
      <c r="Y120" s="10">
        <v>1288.583740234375</v>
      </c>
      <c r="Z120" s="5"/>
      <c r="AA120" s="5"/>
      <c r="AB120" s="5"/>
      <c r="AC120" s="5"/>
      <c r="AD120" s="10">
        <v>1.8835625378414989E-3</v>
      </c>
      <c r="AE120" s="11">
        <f t="shared" si="35"/>
        <v>1176.0423720091126</v>
      </c>
      <c r="AF120" s="12">
        <f t="shared" si="36"/>
        <v>1290.3317225716221</v>
      </c>
      <c r="AG120" s="12">
        <f t="shared" si="49"/>
        <v>3.0554422513278157</v>
      </c>
      <c r="AI120" s="10">
        <v>1.8517577555030584E-3</v>
      </c>
      <c r="AJ120" s="10">
        <v>2469.42919921875</v>
      </c>
      <c r="AK120" s="5"/>
      <c r="AL120" s="5"/>
      <c r="AM120" s="5"/>
      <c r="AN120" s="5"/>
      <c r="AO120" s="10">
        <v>1.8517577555030584E-3</v>
      </c>
      <c r="AP120" s="11">
        <f t="shared" si="37"/>
        <v>2291.6651423141498</v>
      </c>
      <c r="AQ120" s="12">
        <f t="shared" si="38"/>
        <v>2464.7978816280061</v>
      </c>
      <c r="AR120" s="12">
        <f t="shared" si="50"/>
        <v>21.449102626334319</v>
      </c>
      <c r="AS120" s="13"/>
      <c r="AU120" s="10">
        <v>1.0446074884384871E-3</v>
      </c>
      <c r="AV120" s="10">
        <v>1510.9866943359375</v>
      </c>
      <c r="AW120" s="5"/>
      <c r="AX120" s="5"/>
      <c r="AY120" s="5"/>
      <c r="AZ120" s="5"/>
      <c r="BA120" s="10">
        <v>1.0446074884384871E-3</v>
      </c>
      <c r="BB120" s="11">
        <f t="shared" si="39"/>
        <v>1455.7539031588353</v>
      </c>
      <c r="BC120" s="12">
        <f t="shared" si="40"/>
        <v>1526.3331611596593</v>
      </c>
      <c r="BD120" s="12">
        <f t="shared" si="51"/>
        <v>235.51404397159425</v>
      </c>
      <c r="BF120" s="10">
        <v>1.1009417939931154E-3</v>
      </c>
      <c r="BG120" s="10">
        <v>2696.18408203125</v>
      </c>
      <c r="BH120" s="5"/>
      <c r="BI120" s="5"/>
      <c r="BJ120" s="5"/>
      <c r="BK120" s="5"/>
      <c r="BL120" s="10">
        <v>1.1009417939931154E-3</v>
      </c>
      <c r="BM120" s="11">
        <f t="shared" si="41"/>
        <v>2622.6361898689083</v>
      </c>
      <c r="BN120" s="12">
        <f t="shared" si="42"/>
        <v>2719.7407985810451</v>
      </c>
      <c r="BO120" s="12">
        <f t="shared" si="52"/>
        <v>554.91889460738821</v>
      </c>
      <c r="BP120" s="13"/>
      <c r="BQ120" s="10">
        <v>1.4768551336601377E-3</v>
      </c>
      <c r="BR120" s="10">
        <v>5954.5166015625</v>
      </c>
      <c r="BS120" s="5"/>
      <c r="BT120" s="5"/>
      <c r="BU120" s="5"/>
      <c r="BV120" s="5"/>
      <c r="BW120" s="10">
        <v>1.4768551336601377E-3</v>
      </c>
      <c r="BX120" s="11">
        <f t="shared" si="43"/>
        <v>5699.1657915583728</v>
      </c>
      <c r="BY120" s="12">
        <f t="shared" si="44"/>
        <v>5873.6706929197808</v>
      </c>
      <c r="BZ120" s="12">
        <f t="shared" si="53"/>
        <v>6536.0609442669029</v>
      </c>
      <c r="CA120" s="13"/>
      <c r="CB120" s="10">
        <v>1.6504578525200486E-3</v>
      </c>
      <c r="CC120" s="10">
        <v>9933.435546875</v>
      </c>
      <c r="CD120" s="5"/>
      <c r="CE120" s="5"/>
      <c r="CF120" s="5"/>
      <c r="CG120" s="5"/>
      <c r="CH120" s="10">
        <v>1.6504578525200486E-3</v>
      </c>
      <c r="CI120" s="11">
        <f t="shared" si="45"/>
        <v>9604.8625267246152</v>
      </c>
      <c r="CJ120" s="12">
        <f t="shared" si="46"/>
        <v>9840.4556880699365</v>
      </c>
      <c r="CK120" s="12">
        <f t="shared" si="54"/>
        <v>8645.2541434095419</v>
      </c>
      <c r="CL120" s="13"/>
      <c r="CM120" s="13"/>
    </row>
    <row r="121" spans="2:91" x14ac:dyDescent="0.2">
      <c r="B121" s="10">
        <v>1.9035624573007226E-3</v>
      </c>
      <c r="C121" s="10">
        <v>158.20530700683594</v>
      </c>
      <c r="D121" s="5"/>
      <c r="E121" s="5"/>
      <c r="F121" s="5"/>
      <c r="G121" s="5"/>
      <c r="H121" s="10">
        <v>1.9035624573007226E-3</v>
      </c>
      <c r="I121" s="11">
        <f t="shared" si="47"/>
        <v>119.53384322009123</v>
      </c>
      <c r="J121" s="12">
        <f t="shared" si="48"/>
        <v>158.49872991958395</v>
      </c>
      <c r="K121" s="12">
        <f t="shared" si="31"/>
        <v>8.6097005725528447E-2</v>
      </c>
      <c r="L121" s="13"/>
      <c r="M121" s="10">
        <v>1.9035624573007226E-3</v>
      </c>
      <c r="N121" s="10">
        <v>546.08538818359375</v>
      </c>
      <c r="O121" s="5"/>
      <c r="P121" s="5"/>
      <c r="Q121" s="5"/>
      <c r="R121" s="5"/>
      <c r="S121" s="10">
        <v>1.9035624573007226E-3</v>
      </c>
      <c r="T121" s="11">
        <f t="shared" si="32"/>
        <v>478.06663814737198</v>
      </c>
      <c r="U121" s="12">
        <f t="shared" si="33"/>
        <v>551.25949152107194</v>
      </c>
      <c r="V121" s="12">
        <f t="shared" si="34"/>
        <v>26.771345346902908</v>
      </c>
      <c r="X121" s="10">
        <v>1.9035624573007226E-3</v>
      </c>
      <c r="Y121" s="10">
        <v>1309.982421875</v>
      </c>
      <c r="Z121" s="5"/>
      <c r="AA121" s="5"/>
      <c r="AB121" s="5"/>
      <c r="AC121" s="5"/>
      <c r="AD121" s="10">
        <v>1.9035624573007226E-3</v>
      </c>
      <c r="AE121" s="11">
        <f t="shared" si="35"/>
        <v>1194.8230698761117</v>
      </c>
      <c r="AF121" s="12">
        <f t="shared" si="36"/>
        <v>1310.9375534554388</v>
      </c>
      <c r="AG121" s="12">
        <f t="shared" si="49"/>
        <v>0.9122763359514704</v>
      </c>
      <c r="AI121" s="10">
        <v>1.871757791377604E-3</v>
      </c>
      <c r="AJ121" s="10">
        <v>2511.268798828125</v>
      </c>
      <c r="AK121" s="5"/>
      <c r="AL121" s="5"/>
      <c r="AM121" s="5"/>
      <c r="AN121" s="5"/>
      <c r="AO121" s="10">
        <v>1.871757791377604E-3</v>
      </c>
      <c r="AP121" s="11">
        <f t="shared" si="37"/>
        <v>2328.8921389576321</v>
      </c>
      <c r="AQ121" s="12">
        <f t="shared" si="38"/>
        <v>2504.8373362463935</v>
      </c>
      <c r="AR121" s="12">
        <f t="shared" si="50"/>
        <v>41.36371094021198</v>
      </c>
      <c r="AS121" s="13"/>
      <c r="AU121" s="10">
        <v>1.0646075243130326E-3</v>
      </c>
      <c r="AV121" s="10">
        <v>1556.7508544921875</v>
      </c>
      <c r="AW121" s="5"/>
      <c r="AX121" s="5"/>
      <c r="AY121" s="5"/>
      <c r="AZ121" s="5"/>
      <c r="BA121" s="10">
        <v>1.0646075243130326E-3</v>
      </c>
      <c r="BB121" s="11">
        <f t="shared" si="39"/>
        <v>1497.7611381966874</v>
      </c>
      <c r="BC121" s="12">
        <f t="shared" si="40"/>
        <v>1570.3770312861786</v>
      </c>
      <c r="BD121" s="12">
        <f t="shared" si="51"/>
        <v>185.67269402110253</v>
      </c>
      <c r="BF121" s="10">
        <v>1.1209417134523392E-3</v>
      </c>
      <c r="BG121" s="10">
        <v>2770.08642578125</v>
      </c>
      <c r="BH121" s="5"/>
      <c r="BI121" s="5"/>
      <c r="BJ121" s="5"/>
      <c r="BK121" s="5"/>
      <c r="BL121" s="10">
        <v>1.1209417134523392E-3</v>
      </c>
      <c r="BM121" s="11">
        <f t="shared" si="41"/>
        <v>2694.4247422840212</v>
      </c>
      <c r="BN121" s="12">
        <f t="shared" si="42"/>
        <v>2794.1873633118612</v>
      </c>
      <c r="BO121" s="12">
        <f t="shared" si="52"/>
        <v>580.85518985442309</v>
      </c>
      <c r="BP121" s="13"/>
      <c r="BQ121" s="10">
        <v>1.4968551695346832E-3</v>
      </c>
      <c r="BR121" s="10">
        <v>6076.44384765625</v>
      </c>
      <c r="BS121" s="5"/>
      <c r="BT121" s="5"/>
      <c r="BU121" s="5"/>
      <c r="BV121" s="5"/>
      <c r="BW121" s="10">
        <v>1.4968551695346832E-3</v>
      </c>
      <c r="BX121" s="11">
        <f t="shared" si="43"/>
        <v>5815.3266978283737</v>
      </c>
      <c r="BY121" s="12">
        <f t="shared" si="44"/>
        <v>5993.3883736778516</v>
      </c>
      <c r="BZ121" s="12">
        <f t="shared" si="53"/>
        <v>6898.2117577764084</v>
      </c>
      <c r="CA121" s="13"/>
      <c r="CB121" s="10">
        <v>1.6704577719792724E-3</v>
      </c>
      <c r="CC121" s="10">
        <v>10102.8388671875</v>
      </c>
      <c r="CD121" s="5"/>
      <c r="CE121" s="5"/>
      <c r="CF121" s="5"/>
      <c r="CG121" s="5"/>
      <c r="CH121" s="10">
        <v>1.6704577719792724E-3</v>
      </c>
      <c r="CI121" s="11">
        <f t="shared" si="45"/>
        <v>9779.9750750607873</v>
      </c>
      <c r="CJ121" s="12">
        <f t="shared" si="46"/>
        <v>10019.863489850806</v>
      </c>
      <c r="CK121" s="12">
        <f t="shared" si="54"/>
        <v>6884.9132441667161</v>
      </c>
      <c r="CL121" s="13"/>
      <c r="CM121" s="13"/>
    </row>
    <row r="122" spans="2:91" x14ac:dyDescent="0.2">
      <c r="B122" s="10">
        <v>1.9235624931752682E-3</v>
      </c>
      <c r="C122" s="10">
        <v>160.67359924316406</v>
      </c>
      <c r="D122" s="5"/>
      <c r="E122" s="5"/>
      <c r="F122" s="5"/>
      <c r="G122" s="5"/>
      <c r="H122" s="10">
        <v>1.9235624931752682E-3</v>
      </c>
      <c r="I122" s="11">
        <f t="shared" si="47"/>
        <v>121.42263049943836</v>
      </c>
      <c r="J122" s="12">
        <f t="shared" si="48"/>
        <v>161.00321213817682</v>
      </c>
      <c r="K122" s="12">
        <f t="shared" si="31"/>
        <v>0.10864466055869153</v>
      </c>
      <c r="L122" s="13"/>
      <c r="M122" s="10">
        <v>1.9235624931752682E-3</v>
      </c>
      <c r="N122" s="10">
        <v>554.28021240234375</v>
      </c>
      <c r="O122" s="5"/>
      <c r="P122" s="5"/>
      <c r="Q122" s="5"/>
      <c r="R122" s="5"/>
      <c r="S122" s="10">
        <v>1.9235624931752682E-3</v>
      </c>
      <c r="T122" s="11">
        <f t="shared" si="32"/>
        <v>485.62070116825572</v>
      </c>
      <c r="U122" s="12">
        <f t="shared" si="33"/>
        <v>559.9700950384979</v>
      </c>
      <c r="V122" s="12">
        <f t="shared" si="34"/>
        <v>32.374764413208524</v>
      </c>
      <c r="X122" s="10">
        <v>1.9235624931752682E-3</v>
      </c>
      <c r="Y122" s="10">
        <v>1331.3868408203125</v>
      </c>
      <c r="Z122" s="5"/>
      <c r="AA122" s="5"/>
      <c r="AB122" s="5"/>
      <c r="AC122" s="5"/>
      <c r="AD122" s="10">
        <v>1.9235624931752682E-3</v>
      </c>
      <c r="AE122" s="11">
        <f t="shared" si="35"/>
        <v>1213.702799287114</v>
      </c>
      <c r="AF122" s="12">
        <f t="shared" si="36"/>
        <v>1331.6520398994662</v>
      </c>
      <c r="AG122" s="12">
        <f t="shared" si="49"/>
        <v>7.033055158397962E-2</v>
      </c>
      <c r="AI122" s="10">
        <v>1.8917578272521496E-3</v>
      </c>
      <c r="AJ122" s="10">
        <v>2553.572509765625</v>
      </c>
      <c r="AK122" s="5"/>
      <c r="AL122" s="5"/>
      <c r="AM122" s="5"/>
      <c r="AN122" s="5"/>
      <c r="AO122" s="10">
        <v>1.8917578272521496E-3</v>
      </c>
      <c r="AP122" s="11">
        <f t="shared" si="37"/>
        <v>2366.318558942005</v>
      </c>
      <c r="AQ122" s="12">
        <f t="shared" si="38"/>
        <v>2545.0912804161112</v>
      </c>
      <c r="AR122" s="12">
        <f t="shared" si="50"/>
        <v>71.931251279054209</v>
      </c>
      <c r="AS122" s="13"/>
      <c r="AU122" s="10">
        <v>1.0846075601875782E-3</v>
      </c>
      <c r="AV122" s="10">
        <v>1602.5872802734375</v>
      </c>
      <c r="AW122" s="5"/>
      <c r="AX122" s="5"/>
      <c r="AY122" s="5"/>
      <c r="AZ122" s="5"/>
      <c r="BA122" s="10">
        <v>1.0846075601875782E-3</v>
      </c>
      <c r="BB122" s="11">
        <f t="shared" si="39"/>
        <v>1540.1648300503157</v>
      </c>
      <c r="BC122" s="12">
        <f t="shared" si="40"/>
        <v>1614.8365796283458</v>
      </c>
      <c r="BD122" s="12">
        <f t="shared" si="51"/>
        <v>150.0453346861573</v>
      </c>
      <c r="BF122" s="10">
        <v>1.1409417493268847E-3</v>
      </c>
      <c r="BG122" s="10">
        <v>2844.12841796875</v>
      </c>
      <c r="BH122" s="5"/>
      <c r="BI122" s="5"/>
      <c r="BJ122" s="5"/>
      <c r="BK122" s="5"/>
      <c r="BL122" s="10">
        <v>1.1409417493268847E-3</v>
      </c>
      <c r="BM122" s="11">
        <f t="shared" si="41"/>
        <v>2766.8570371954606</v>
      </c>
      <c r="BN122" s="12">
        <f t="shared" si="42"/>
        <v>2869.3015054740431</v>
      </c>
      <c r="BO122" s="12">
        <f t="shared" si="52"/>
        <v>633.68433454914339</v>
      </c>
      <c r="BP122" s="13"/>
      <c r="BQ122" s="10">
        <v>1.516855088993907E-3</v>
      </c>
      <c r="BR122" s="10">
        <v>6198.3193359375</v>
      </c>
      <c r="BS122" s="5"/>
      <c r="BT122" s="5"/>
      <c r="BU122" s="5"/>
      <c r="BV122" s="5"/>
      <c r="BW122" s="10">
        <v>1.516855088993907E-3</v>
      </c>
      <c r="BX122" s="11">
        <f t="shared" si="43"/>
        <v>5932.2655710322415</v>
      </c>
      <c r="BY122" s="12">
        <f t="shared" si="44"/>
        <v>6113.9078422320044</v>
      </c>
      <c r="BZ122" s="12">
        <f t="shared" si="53"/>
        <v>7125.3002695929163</v>
      </c>
      <c r="CA122" s="13"/>
      <c r="CB122" s="10">
        <v>1.6904578078538179E-3</v>
      </c>
      <c r="CC122" s="10">
        <v>10271.806640625</v>
      </c>
      <c r="CD122" s="5"/>
      <c r="CE122" s="5"/>
      <c r="CF122" s="5"/>
      <c r="CG122" s="5"/>
      <c r="CH122" s="10">
        <v>1.6904578078538179E-3</v>
      </c>
      <c r="CI122" s="11">
        <f t="shared" si="45"/>
        <v>9956.1401012959523</v>
      </c>
      <c r="CJ122" s="12">
        <f t="shared" si="46"/>
        <v>10200.349585266684</v>
      </c>
      <c r="CK122" s="12">
        <f t="shared" si="54"/>
        <v>5106.1107604814679</v>
      </c>
      <c r="CL122" s="13"/>
      <c r="CM122" s="13"/>
    </row>
    <row r="123" spans="2:91" x14ac:dyDescent="0.2">
      <c r="B123" s="10">
        <v>1.9435625290498137E-3</v>
      </c>
      <c r="C123" s="10">
        <v>163.14952087402344</v>
      </c>
      <c r="D123" s="5"/>
      <c r="E123" s="5"/>
      <c r="F123" s="5"/>
      <c r="G123" s="5"/>
      <c r="H123" s="10">
        <v>1.9435625290498137E-3</v>
      </c>
      <c r="I123" s="11">
        <f t="shared" si="47"/>
        <v>123.32126271221206</v>
      </c>
      <c r="J123" s="12">
        <f t="shared" si="48"/>
        <v>163.52074847936979</v>
      </c>
      <c r="K123" s="12">
        <f t="shared" si="31"/>
        <v>0.13780993497118416</v>
      </c>
      <c r="L123" s="13"/>
      <c r="M123" s="10">
        <v>1.9435625290498137E-3</v>
      </c>
      <c r="N123" s="10">
        <v>562.68292236328125</v>
      </c>
      <c r="O123" s="5"/>
      <c r="P123" s="5"/>
      <c r="Q123" s="5"/>
      <c r="R123" s="5"/>
      <c r="S123" s="10">
        <v>1.9435625290498137E-3</v>
      </c>
      <c r="T123" s="11">
        <f t="shared" si="32"/>
        <v>493.21413826178065</v>
      </c>
      <c r="U123" s="12">
        <f t="shared" si="33"/>
        <v>568.72610086918166</v>
      </c>
      <c r="V123" s="12">
        <f t="shared" si="34"/>
        <v>36.520006454176759</v>
      </c>
      <c r="X123" s="10">
        <v>1.9435625290498137E-3</v>
      </c>
      <c r="Y123" s="10">
        <v>1353.0528564453125</v>
      </c>
      <c r="Z123" s="5"/>
      <c r="AA123" s="5"/>
      <c r="AB123" s="5"/>
      <c r="AC123" s="5"/>
      <c r="AD123" s="10">
        <v>1.9435625290498137E-3</v>
      </c>
      <c r="AE123" s="11">
        <f t="shared" si="35"/>
        <v>1232.6809355865973</v>
      </c>
      <c r="AF123" s="12">
        <f t="shared" si="36"/>
        <v>1352.4744965433342</v>
      </c>
      <c r="AG123" s="12">
        <f t="shared" si="49"/>
        <v>0.33450017621631889</v>
      </c>
      <c r="AI123" s="10">
        <v>1.9117578631266952E-3</v>
      </c>
      <c r="AJ123" s="10">
        <v>2595.850341796875</v>
      </c>
      <c r="AK123" s="5"/>
      <c r="AL123" s="5"/>
      <c r="AM123" s="5"/>
      <c r="AN123" s="5"/>
      <c r="AO123" s="10">
        <v>1.9117578631266952E-3</v>
      </c>
      <c r="AP123" s="11">
        <f t="shared" si="37"/>
        <v>2403.943345265051</v>
      </c>
      <c r="AQ123" s="12">
        <f t="shared" si="38"/>
        <v>2585.5585772796062</v>
      </c>
      <c r="AR123" s="12">
        <f t="shared" si="50"/>
        <v>105.92041687891314</v>
      </c>
      <c r="AS123" s="13"/>
      <c r="AU123" s="10">
        <v>1.1046074796468019E-3</v>
      </c>
      <c r="AV123" s="10">
        <v>1648.4962158203125</v>
      </c>
      <c r="AW123" s="5"/>
      <c r="AX123" s="5"/>
      <c r="AY123" s="5"/>
      <c r="AZ123" s="5"/>
      <c r="BA123" s="10">
        <v>1.1046074796468019E-3</v>
      </c>
      <c r="BB123" s="11">
        <f t="shared" si="39"/>
        <v>1582.9610558425102</v>
      </c>
      <c r="BC123" s="12">
        <f t="shared" si="40"/>
        <v>1659.7076931162521</v>
      </c>
      <c r="BD123" s="12">
        <f t="shared" si="51"/>
        <v>125.69722315736981</v>
      </c>
      <c r="BF123" s="10">
        <v>1.1609417852014303E-3</v>
      </c>
      <c r="BG123" s="10">
        <v>2918.295166015625</v>
      </c>
      <c r="BH123" s="5"/>
      <c r="BI123" s="5"/>
      <c r="BJ123" s="5"/>
      <c r="BK123" s="5"/>
      <c r="BL123" s="10">
        <v>1.1609417852014303E-3</v>
      </c>
      <c r="BM123" s="11">
        <f t="shared" si="41"/>
        <v>2839.9269946834056</v>
      </c>
      <c r="BN123" s="12">
        <f t="shared" si="42"/>
        <v>2945.076920035252</v>
      </c>
      <c r="BO123" s="12">
        <f t="shared" si="52"/>
        <v>717.26234836780634</v>
      </c>
      <c r="BP123" s="13"/>
      <c r="BQ123" s="10">
        <v>1.5368551248684525E-3</v>
      </c>
      <c r="BR123" s="10">
        <v>6320.13427734375</v>
      </c>
      <c r="BS123" s="5"/>
      <c r="BT123" s="5"/>
      <c r="BU123" s="5"/>
      <c r="BV123" s="5"/>
      <c r="BW123" s="10">
        <v>1.5368551248684525E-3</v>
      </c>
      <c r="BX123" s="11">
        <f t="shared" si="43"/>
        <v>6049.9786219620055</v>
      </c>
      <c r="BY123" s="12">
        <f t="shared" si="44"/>
        <v>6235.2251933510834</v>
      </c>
      <c r="BZ123" s="12">
        <f t="shared" si="53"/>
        <v>7209.5525444737177</v>
      </c>
      <c r="CA123" s="13"/>
      <c r="CB123" s="10">
        <v>1.7104578437283635E-3</v>
      </c>
      <c r="CC123" s="10">
        <v>10440.3076171875</v>
      </c>
      <c r="CD123" s="5"/>
      <c r="CE123" s="5"/>
      <c r="CF123" s="5"/>
      <c r="CG123" s="5"/>
      <c r="CH123" s="10">
        <v>1.7104578437283635E-3</v>
      </c>
      <c r="CI123" s="11">
        <f t="shared" si="45"/>
        <v>10133.350350488949</v>
      </c>
      <c r="CJ123" s="12">
        <f t="shared" si="46"/>
        <v>10381.906541423368</v>
      </c>
      <c r="CK123" s="12">
        <f t="shared" si="54"/>
        <v>3410.6856504078564</v>
      </c>
      <c r="CL123" s="13"/>
      <c r="CM123" s="13"/>
    </row>
    <row r="124" spans="2:91" x14ac:dyDescent="0.2">
      <c r="B124" s="10">
        <v>1.9635625649243593E-3</v>
      </c>
      <c r="C124" s="10">
        <v>165.63299560546875</v>
      </c>
      <c r="D124" s="5"/>
      <c r="E124" s="5"/>
      <c r="F124" s="5"/>
      <c r="G124" s="5"/>
      <c r="H124" s="10">
        <v>1.9635625649243593E-3</v>
      </c>
      <c r="I124" s="11">
        <f t="shared" si="47"/>
        <v>125.22968907191762</v>
      </c>
      <c r="J124" s="12">
        <f t="shared" si="48"/>
        <v>166.05127160160757</v>
      </c>
      <c r="K124" s="12">
        <f t="shared" si="31"/>
        <v>0.1749548089459198</v>
      </c>
      <c r="L124" s="13"/>
      <c r="M124" s="10">
        <v>1.9635625649243593E-3</v>
      </c>
      <c r="N124" s="10">
        <v>571.34375</v>
      </c>
      <c r="O124" s="5"/>
      <c r="P124" s="5"/>
      <c r="Q124" s="5"/>
      <c r="R124" s="5"/>
      <c r="S124" s="10">
        <v>1.9635625649243593E-3</v>
      </c>
      <c r="T124" s="11">
        <f t="shared" si="32"/>
        <v>500.84674631117122</v>
      </c>
      <c r="U124" s="12">
        <f t="shared" si="33"/>
        <v>577.52727479880787</v>
      </c>
      <c r="V124" s="12">
        <f t="shared" si="34"/>
        <v>38.235978937471863</v>
      </c>
      <c r="X124" s="10">
        <v>1.9635625649243593E-3</v>
      </c>
      <c r="Y124" s="10">
        <v>1374.923095703125</v>
      </c>
      <c r="Z124" s="5"/>
      <c r="AA124" s="5"/>
      <c r="AB124" s="5"/>
      <c r="AC124" s="5"/>
      <c r="AD124" s="10">
        <v>1.9635625649243593E-3</v>
      </c>
      <c r="AE124" s="11">
        <f t="shared" si="35"/>
        <v>1251.7569711285769</v>
      </c>
      <c r="AF124" s="12">
        <f t="shared" si="36"/>
        <v>1373.4043664073506</v>
      </c>
      <c r="AG124" s="12">
        <f t="shared" si="49"/>
        <v>2.3065386738433808</v>
      </c>
      <c r="AI124" s="10">
        <v>1.9317577825859189E-3</v>
      </c>
      <c r="AJ124" s="10">
        <v>2638.5654296875</v>
      </c>
      <c r="AK124" s="5"/>
      <c r="AL124" s="5"/>
      <c r="AM124" s="5"/>
      <c r="AN124" s="5"/>
      <c r="AO124" s="10">
        <v>1.9317577825859189E-3</v>
      </c>
      <c r="AP124" s="11">
        <f t="shared" si="37"/>
        <v>2441.7652368303275</v>
      </c>
      <c r="AQ124" s="12">
        <f t="shared" si="38"/>
        <v>2626.2378704660096</v>
      </c>
      <c r="AR124" s="12">
        <f t="shared" si="50"/>
        <v>151.96871635935415</v>
      </c>
      <c r="AS124" s="13"/>
      <c r="AU124" s="10">
        <v>1.1246075155213475E-3</v>
      </c>
      <c r="AV124" s="10">
        <v>1694.4771728515625</v>
      </c>
      <c r="AW124" s="5"/>
      <c r="AX124" s="5"/>
      <c r="AY124" s="5"/>
      <c r="AZ124" s="5"/>
      <c r="BA124" s="10">
        <v>1.1246075155213475E-3</v>
      </c>
      <c r="BB124" s="11">
        <f t="shared" si="39"/>
        <v>1626.1467413889161</v>
      </c>
      <c r="BC124" s="12">
        <f t="shared" si="40"/>
        <v>1704.9871485199865</v>
      </c>
      <c r="BD124" s="12">
        <f t="shared" si="51"/>
        <v>110.45958855086401</v>
      </c>
      <c r="BF124" s="10">
        <v>1.1809417046606541E-3</v>
      </c>
      <c r="BG124" s="10">
        <v>2992.582763671875</v>
      </c>
      <c r="BH124" s="5"/>
      <c r="BI124" s="5"/>
      <c r="BJ124" s="5"/>
      <c r="BK124" s="5"/>
      <c r="BL124" s="10">
        <v>1.1809417046606541E-3</v>
      </c>
      <c r="BM124" s="11">
        <f t="shared" si="41"/>
        <v>2913.6286669982496</v>
      </c>
      <c r="BN124" s="12">
        <f t="shared" si="42"/>
        <v>3021.5074390270424</v>
      </c>
      <c r="BO124" s="12">
        <f t="shared" si="52"/>
        <v>836.63684440183056</v>
      </c>
      <c r="BP124" s="13"/>
      <c r="BQ124" s="10">
        <v>1.5568551607429981E-3</v>
      </c>
      <c r="BR124" s="10">
        <v>6441.87939453125</v>
      </c>
      <c r="BS124" s="5"/>
      <c r="BT124" s="5"/>
      <c r="BU124" s="5"/>
      <c r="BV124" s="5"/>
      <c r="BW124" s="10">
        <v>1.5568551607429981E-3</v>
      </c>
      <c r="BX124" s="11">
        <f t="shared" si="43"/>
        <v>6168.4601224945982</v>
      </c>
      <c r="BY124" s="12">
        <f t="shared" si="44"/>
        <v>6357.3345235204652</v>
      </c>
      <c r="BZ124" s="12">
        <f t="shared" si="53"/>
        <v>7147.8352142302474</v>
      </c>
      <c r="CA124" s="13"/>
      <c r="CB124" s="10">
        <v>1.7304577631875873E-3</v>
      </c>
      <c r="CC124" s="10">
        <v>10608.326171875</v>
      </c>
      <c r="CD124" s="5"/>
      <c r="CE124" s="5"/>
      <c r="CF124" s="5"/>
      <c r="CG124" s="5"/>
      <c r="CH124" s="10">
        <v>1.7304577631875873E-3</v>
      </c>
      <c r="CI124" s="11">
        <f t="shared" si="45"/>
        <v>10311.598653112114</v>
      </c>
      <c r="CJ124" s="12">
        <f t="shared" si="46"/>
        <v>10564.527012935217</v>
      </c>
      <c r="CK124" s="12">
        <f t="shared" si="54"/>
        <v>1918.3663238323293</v>
      </c>
      <c r="CL124" s="13"/>
      <c r="CM124" s="13"/>
    </row>
    <row r="125" spans="2:91" x14ac:dyDescent="0.2">
      <c r="B125" s="10">
        <v>1.9835624843835831E-3</v>
      </c>
      <c r="C125" s="10">
        <v>168.12480163574219</v>
      </c>
      <c r="D125" s="5"/>
      <c r="E125" s="5"/>
      <c r="F125" s="5"/>
      <c r="G125" s="5"/>
      <c r="H125" s="10">
        <v>1.9835624843835831E-3</v>
      </c>
      <c r="I125" s="11">
        <f t="shared" si="47"/>
        <v>127.14784837655492</v>
      </c>
      <c r="J125" s="12">
        <f t="shared" si="48"/>
        <v>168.59470035264889</v>
      </c>
      <c r="K125" s="12">
        <f t="shared" si="31"/>
        <v>0.22080480415056125</v>
      </c>
      <c r="L125" s="13"/>
      <c r="M125" s="10">
        <v>1.9835624843835831E-3</v>
      </c>
      <c r="N125" s="10">
        <v>580.15673828125</v>
      </c>
      <c r="O125" s="5"/>
      <c r="P125" s="5"/>
      <c r="Q125" s="5"/>
      <c r="R125" s="5"/>
      <c r="S125" s="10">
        <v>1.9835624843835831E-3</v>
      </c>
      <c r="T125" s="11">
        <f t="shared" si="32"/>
        <v>508.51828054361965</v>
      </c>
      <c r="U125" s="12">
        <f t="shared" si="33"/>
        <v>586.373334579416</v>
      </c>
      <c r="V125" s="12">
        <f t="shared" si="34"/>
        <v>38.646069534371165</v>
      </c>
      <c r="X125" s="10">
        <v>1.9835624843835831E-3</v>
      </c>
      <c r="Y125" s="10">
        <v>1396.7943115234375</v>
      </c>
      <c r="Z125" s="5"/>
      <c r="AA125" s="5"/>
      <c r="AB125" s="5"/>
      <c r="AC125" s="5"/>
      <c r="AD125" s="10">
        <v>1.9835624843835831E-3</v>
      </c>
      <c r="AE125" s="11">
        <f t="shared" si="35"/>
        <v>1270.9302941569204</v>
      </c>
      <c r="AF125" s="12">
        <f t="shared" si="36"/>
        <v>1394.4409782841146</v>
      </c>
      <c r="AG125" s="12">
        <f t="shared" si="49"/>
        <v>5.5381773353018477</v>
      </c>
      <c r="AI125" s="10">
        <v>1.9517578184604645E-3</v>
      </c>
      <c r="AJ125" s="10">
        <v>2681.835693359375</v>
      </c>
      <c r="AK125" s="5"/>
      <c r="AL125" s="5"/>
      <c r="AM125" s="5"/>
      <c r="AN125" s="5"/>
      <c r="AO125" s="10">
        <v>1.9517578184604645E-3</v>
      </c>
      <c r="AP125" s="11">
        <f t="shared" si="37"/>
        <v>2479.7836497781491</v>
      </c>
      <c r="AQ125" s="12">
        <f t="shared" si="38"/>
        <v>2667.1285320056891</v>
      </c>
      <c r="AR125" s="12">
        <f t="shared" si="50"/>
        <v>216.30059508335304</v>
      </c>
      <c r="AS125" s="13"/>
      <c r="AU125" s="10">
        <v>1.1446075513958931E-3</v>
      </c>
      <c r="AV125" s="10">
        <v>1740.5301513671875</v>
      </c>
      <c r="AW125" s="5"/>
      <c r="AX125" s="5"/>
      <c r="AY125" s="5"/>
      <c r="AZ125" s="5"/>
      <c r="BA125" s="10">
        <v>1.1446075513958931E-3</v>
      </c>
      <c r="BB125" s="11">
        <f t="shared" si="39"/>
        <v>1669.7181620433282</v>
      </c>
      <c r="BC125" s="12">
        <f t="shared" si="40"/>
        <v>1750.6710406114714</v>
      </c>
      <c r="BD125" s="12">
        <f t="shared" si="51"/>
        <v>102.83763466483342</v>
      </c>
      <c r="BF125" s="10">
        <v>1.2009417405351996E-3</v>
      </c>
      <c r="BG125" s="10">
        <v>3067.052490234375</v>
      </c>
      <c r="BH125" s="5"/>
      <c r="BI125" s="5"/>
      <c r="BJ125" s="5"/>
      <c r="BK125" s="5"/>
      <c r="BL125" s="10">
        <v>1.2009417405351996E-3</v>
      </c>
      <c r="BM125" s="11">
        <f t="shared" si="41"/>
        <v>2987.9575360175127</v>
      </c>
      <c r="BN125" s="12">
        <f t="shared" si="42"/>
        <v>3098.5883770408586</v>
      </c>
      <c r="BO125" s="12">
        <f t="shared" si="52"/>
        <v>994.51215667134841</v>
      </c>
      <c r="BP125" s="13"/>
      <c r="BQ125" s="10">
        <v>1.5768551966175437E-3</v>
      </c>
      <c r="BR125" s="10">
        <v>6563.54541015625</v>
      </c>
      <c r="BS125" s="5"/>
      <c r="BT125" s="5"/>
      <c r="BU125" s="5"/>
      <c r="BV125" s="5"/>
      <c r="BW125" s="10">
        <v>1.5768551966175437E-3</v>
      </c>
      <c r="BX125" s="11">
        <f t="shared" si="43"/>
        <v>6287.7051205505659</v>
      </c>
      <c r="BY125" s="12">
        <f t="shared" si="44"/>
        <v>6480.2307290311137</v>
      </c>
      <c r="BZ125" s="12">
        <f t="shared" si="53"/>
        <v>6941.3360909831435</v>
      </c>
      <c r="CA125" s="13"/>
      <c r="CB125" s="10">
        <v>1.7504577990621328E-3</v>
      </c>
      <c r="CC125" s="10">
        <v>10775.876953125</v>
      </c>
      <c r="CD125" s="5"/>
      <c r="CE125" s="5"/>
      <c r="CF125" s="5"/>
      <c r="CG125" s="5"/>
      <c r="CH125" s="10">
        <v>1.7504577990621328E-3</v>
      </c>
      <c r="CI125" s="11">
        <f t="shared" si="45"/>
        <v>10490.88106188681</v>
      </c>
      <c r="CJ125" s="12">
        <f t="shared" si="46"/>
        <v>10748.20695570265</v>
      </c>
      <c r="CK125" s="12">
        <f t="shared" si="54"/>
        <v>765.62875735286707</v>
      </c>
      <c r="CL125" s="13"/>
      <c r="CM125" s="13"/>
    </row>
    <row r="126" spans="2:91" x14ac:dyDescent="0.2">
      <c r="B126" s="10">
        <v>2.0000000949949026E-3</v>
      </c>
      <c r="C126" s="10">
        <v>170.17788696289062</v>
      </c>
      <c r="D126" s="5"/>
      <c r="E126" s="5"/>
      <c r="F126" s="5"/>
      <c r="G126" s="5"/>
      <c r="H126" s="10">
        <v>2.0000000949949026E-3</v>
      </c>
      <c r="I126" s="11">
        <f t="shared" si="47"/>
        <v>128.7316130445158</v>
      </c>
      <c r="J126" s="12">
        <f t="shared" si="48"/>
        <v>170.69473061689055</v>
      </c>
      <c r="K126" s="12">
        <f t="shared" si="31"/>
        <v>0.26712736267999698</v>
      </c>
      <c r="L126" s="13"/>
      <c r="M126" s="10">
        <v>2.0000000949949026E-3</v>
      </c>
      <c r="N126" s="10">
        <v>587.499267578125</v>
      </c>
      <c r="O126" s="5"/>
      <c r="P126" s="5"/>
      <c r="Q126" s="5"/>
      <c r="R126" s="5"/>
      <c r="S126" s="10">
        <v>2.0000000949949026E-3</v>
      </c>
      <c r="T126" s="11">
        <f t="shared" si="32"/>
        <v>514.85242851403632</v>
      </c>
      <c r="U126" s="12">
        <f t="shared" si="33"/>
        <v>593.67725188040686</v>
      </c>
      <c r="V126" s="12">
        <f t="shared" si="34"/>
        <v>38.167490039241038</v>
      </c>
      <c r="X126" s="10">
        <v>2.0000000949949026E-3</v>
      </c>
      <c r="Y126" s="10">
        <v>1414.9461669921875</v>
      </c>
      <c r="Z126" s="5"/>
      <c r="AA126" s="5"/>
      <c r="AB126" s="5"/>
      <c r="AC126" s="5"/>
      <c r="AD126" s="10">
        <v>2.0000000949949026E-3</v>
      </c>
      <c r="AE126" s="11">
        <f t="shared" si="35"/>
        <v>1286.7611125390424</v>
      </c>
      <c r="AF126" s="12">
        <f t="shared" si="36"/>
        <v>1411.8102564996821</v>
      </c>
      <c r="AG126" s="12">
        <f t="shared" si="49"/>
        <v>9.8339346170057436</v>
      </c>
      <c r="AI126" s="10">
        <v>1.9717577379196882E-3</v>
      </c>
      <c r="AJ126" s="10">
        <v>2725.077880859375</v>
      </c>
      <c r="AK126" s="5"/>
      <c r="AL126" s="5"/>
      <c r="AM126" s="5"/>
      <c r="AN126" s="5"/>
      <c r="AO126" s="10">
        <v>1.9717577379196882E-3</v>
      </c>
      <c r="AP126" s="11">
        <f t="shared" si="37"/>
        <v>2517.997133141831</v>
      </c>
      <c r="AQ126" s="12">
        <f t="shared" si="38"/>
        <v>2708.2290013130491</v>
      </c>
      <c r="AR126" s="12">
        <f t="shared" si="50"/>
        <v>283.88474196659797</v>
      </c>
      <c r="AS126" s="13"/>
      <c r="AU126" s="10">
        <v>1.1646074708551168E-3</v>
      </c>
      <c r="AV126" s="10">
        <v>1786.6541748046875</v>
      </c>
      <c r="AW126" s="5"/>
      <c r="AX126" s="5"/>
      <c r="AY126" s="5"/>
      <c r="AZ126" s="5"/>
      <c r="BA126" s="10">
        <v>1.1646074708551168E-3</v>
      </c>
      <c r="BB126" s="11">
        <f t="shared" si="39"/>
        <v>1713.6716757153254</v>
      </c>
      <c r="BC126" s="12">
        <f t="shared" si="40"/>
        <v>1796.755550720962</v>
      </c>
      <c r="BD126" s="12">
        <f t="shared" si="51"/>
        <v>102.03779540189034</v>
      </c>
      <c r="BF126" s="10">
        <v>1.2209417764097452E-3</v>
      </c>
      <c r="BG126" s="10">
        <v>3141.557861328125</v>
      </c>
      <c r="BH126" s="5"/>
      <c r="BI126" s="5"/>
      <c r="BJ126" s="5"/>
      <c r="BK126" s="5"/>
      <c r="BL126" s="10">
        <v>1.2209417764097452E-3</v>
      </c>
      <c r="BM126" s="11">
        <f t="shared" si="41"/>
        <v>3062.9079333010309</v>
      </c>
      <c r="BN126" s="12">
        <f t="shared" si="42"/>
        <v>3176.3138557592893</v>
      </c>
      <c r="BO126" s="12">
        <f t="shared" si="52"/>
        <v>1207.9791488991207</v>
      </c>
      <c r="BP126" s="13"/>
      <c r="BQ126" s="10">
        <v>1.5968551160767674E-3</v>
      </c>
      <c r="BR126" s="10">
        <v>6685.1220703125</v>
      </c>
      <c r="BS126" s="5"/>
      <c r="BT126" s="5"/>
      <c r="BU126" s="5"/>
      <c r="BV126" s="5"/>
      <c r="BW126" s="10">
        <v>1.5968551160767674E-3</v>
      </c>
      <c r="BX126" s="11">
        <f t="shared" si="43"/>
        <v>6407.7080578622335</v>
      </c>
      <c r="BY126" s="12">
        <f t="shared" si="44"/>
        <v>6603.9080814246636</v>
      </c>
      <c r="BZ126" s="12">
        <f t="shared" si="53"/>
        <v>6595.7119910736174</v>
      </c>
      <c r="CA126" s="13"/>
      <c r="CB126" s="10">
        <v>1.7704578349366784E-3</v>
      </c>
      <c r="CC126" s="10">
        <v>10942.89453125</v>
      </c>
      <c r="CD126" s="5"/>
      <c r="CE126" s="5"/>
      <c r="CF126" s="5"/>
      <c r="CG126" s="5"/>
      <c r="CH126" s="10">
        <v>1.7704578349366784E-3</v>
      </c>
      <c r="CI126" s="11">
        <f t="shared" si="45"/>
        <v>10671.19062340281</v>
      </c>
      <c r="CJ126" s="12">
        <f t="shared" si="46"/>
        <v>10932.939245758505</v>
      </c>
      <c r="CK126" s="12">
        <f t="shared" si="54"/>
        <v>99.107709217162451</v>
      </c>
      <c r="CL126" s="13"/>
      <c r="CM126" s="13"/>
    </row>
    <row r="127" spans="2:91" x14ac:dyDescent="0.2">
      <c r="L127" s="13"/>
      <c r="AI127" s="10">
        <v>1.9917578902095556E-3</v>
      </c>
      <c r="AJ127" s="10">
        <v>2768.316162109375</v>
      </c>
      <c r="AK127" s="5"/>
      <c r="AL127" s="5"/>
      <c r="AM127" s="5"/>
      <c r="AN127" s="5"/>
      <c r="AO127" s="10">
        <v>1.9917578902095556E-3</v>
      </c>
      <c r="AP127" s="11">
        <f t="shared" si="37"/>
        <v>2556.40536291336</v>
      </c>
      <c r="AQ127" s="12">
        <f t="shared" si="38"/>
        <v>2749.5389299016342</v>
      </c>
      <c r="AR127" s="12">
        <f t="shared" si="50"/>
        <v>352.58444938341773</v>
      </c>
      <c r="AS127" s="13"/>
      <c r="AU127" s="10">
        <v>1.1846075067296624E-3</v>
      </c>
      <c r="AV127" s="10">
        <v>1832.737548828125</v>
      </c>
      <c r="AW127" s="5"/>
      <c r="AX127" s="5"/>
      <c r="AY127" s="5"/>
      <c r="AZ127" s="5"/>
      <c r="BA127" s="10">
        <v>1.1846075067296624E-3</v>
      </c>
      <c r="BB127" s="11">
        <f t="shared" si="39"/>
        <v>1758.0044965592813</v>
      </c>
      <c r="BC127" s="12">
        <f t="shared" si="40"/>
        <v>1843.2377579367903</v>
      </c>
      <c r="BD127" s="12">
        <f t="shared" si="51"/>
        <v>110.25439132569838</v>
      </c>
      <c r="BF127" s="10">
        <v>1.2409418122842908E-3</v>
      </c>
      <c r="BG127" s="10">
        <v>3220.706298828125</v>
      </c>
      <c r="BH127" s="5"/>
      <c r="BI127" s="5"/>
      <c r="BJ127" s="5"/>
      <c r="BK127" s="5"/>
      <c r="BL127" s="10">
        <v>1.2409418122842908E-3</v>
      </c>
      <c r="BM127" s="11">
        <f t="shared" si="41"/>
        <v>3138.4747469086474</v>
      </c>
      <c r="BN127" s="12">
        <f t="shared" si="42"/>
        <v>3254.6785739696625</v>
      </c>
      <c r="BO127" s="12">
        <f t="shared" si="52"/>
        <v>1154.1154782923245</v>
      </c>
      <c r="BP127" s="13"/>
      <c r="BQ127" s="10">
        <v>1.616855151951313E-3</v>
      </c>
      <c r="BR127" s="10">
        <v>6806.60009765625</v>
      </c>
      <c r="BS127" s="5"/>
      <c r="BT127" s="5"/>
      <c r="BU127" s="5"/>
      <c r="BV127" s="5"/>
      <c r="BW127" s="10">
        <v>1.616855151951313E-3</v>
      </c>
      <c r="BX127" s="11">
        <f t="shared" si="43"/>
        <v>6528.465565471919</v>
      </c>
      <c r="BY127" s="12">
        <f t="shared" si="44"/>
        <v>6728.3631085880515</v>
      </c>
      <c r="BZ127" s="12">
        <f t="shared" si="53"/>
        <v>6121.0264584574043</v>
      </c>
      <c r="CA127" s="13"/>
      <c r="CB127" s="10">
        <v>1.7904577543959022E-3</v>
      </c>
      <c r="CC127" s="10">
        <v>11109.322265625</v>
      </c>
      <c r="CD127" s="5"/>
      <c r="CE127" s="5"/>
      <c r="CF127" s="5"/>
      <c r="CG127" s="5"/>
      <c r="CH127" s="10">
        <v>1.7904577543959022E-3</v>
      </c>
      <c r="CI127" s="11">
        <f t="shared" si="45"/>
        <v>10852.520460918377</v>
      </c>
      <c r="CJ127" s="12">
        <f t="shared" si="46"/>
        <v>11118.71683768468</v>
      </c>
      <c r="CK127" s="12">
        <f t="shared" si="54"/>
        <v>88.257984184525483</v>
      </c>
      <c r="CL127" s="13"/>
      <c r="CM127" s="13"/>
    </row>
    <row r="128" spans="2:91" x14ac:dyDescent="0.2">
      <c r="L128" s="13"/>
      <c r="AI128" s="10">
        <v>2.0000000949949026E-3</v>
      </c>
      <c r="AJ128" s="10">
        <v>2786.142578125</v>
      </c>
      <c r="AK128" s="5"/>
      <c r="AL128" s="5"/>
      <c r="AM128" s="5"/>
      <c r="AN128" s="5"/>
      <c r="AO128" s="10">
        <v>2.0000000949949026E-3</v>
      </c>
      <c r="AP128" s="11">
        <f t="shared" si="37"/>
        <v>2572.28997402185</v>
      </c>
      <c r="AQ128" s="12">
        <f t="shared" si="38"/>
        <v>2766.6236056196381</v>
      </c>
      <c r="AR128" s="12">
        <f t="shared" si="50"/>
        <v>380.99028766507553</v>
      </c>
      <c r="AS128" s="13"/>
      <c r="AU128" s="10">
        <v>1.204607542604208E-3</v>
      </c>
      <c r="AV128" s="10">
        <v>1879.0218505859375</v>
      </c>
      <c r="AW128" s="5"/>
      <c r="AX128" s="5"/>
      <c r="AY128" s="5"/>
      <c r="AZ128" s="5"/>
      <c r="BA128" s="10">
        <v>1.204607542604208E-3</v>
      </c>
      <c r="BB128" s="11">
        <f t="shared" si="39"/>
        <v>1802.7131561672068</v>
      </c>
      <c r="BC128" s="12">
        <f t="shared" si="40"/>
        <v>1890.1140256922824</v>
      </c>
      <c r="BD128" s="12">
        <f t="shared" si="51"/>
        <v>123.03634858981836</v>
      </c>
      <c r="BF128" s="10">
        <v>1.2609417317435145E-3</v>
      </c>
      <c r="BG128" s="10">
        <v>3307.4013671875</v>
      </c>
      <c r="BH128" s="5"/>
      <c r="BI128" s="5"/>
      <c r="BJ128" s="5"/>
      <c r="BK128" s="5"/>
      <c r="BL128" s="10">
        <v>1.2609417317435145E-3</v>
      </c>
      <c r="BM128" s="11">
        <f t="shared" si="41"/>
        <v>3214.6525438147223</v>
      </c>
      <c r="BN128" s="12">
        <f t="shared" si="42"/>
        <v>3333.676897485449</v>
      </c>
      <c r="BO128" s="12">
        <f t="shared" si="52"/>
        <v>690.40349243843536</v>
      </c>
      <c r="BP128" s="13"/>
      <c r="BQ128" s="10">
        <v>1.6368551878258586E-3</v>
      </c>
      <c r="BR128" s="10">
        <v>6927.9677734375</v>
      </c>
      <c r="BS128" s="5"/>
      <c r="BT128" s="5"/>
      <c r="BU128" s="5"/>
      <c r="BV128" s="5"/>
      <c r="BW128" s="10">
        <v>1.6368551878258586E-3</v>
      </c>
      <c r="BX128" s="11">
        <f t="shared" si="43"/>
        <v>6649.9722697789421</v>
      </c>
      <c r="BY128" s="12">
        <f t="shared" si="44"/>
        <v>6853.5902723842955</v>
      </c>
      <c r="BZ128" s="12">
        <f t="shared" si="53"/>
        <v>5532.0126629194319</v>
      </c>
      <c r="CA128" s="13"/>
      <c r="CB128" s="10">
        <v>1.8104577902704477E-3</v>
      </c>
      <c r="CC128" s="10">
        <v>11275.3369140625</v>
      </c>
      <c r="CD128" s="5"/>
      <c r="CE128" s="5"/>
      <c r="CF128" s="5"/>
      <c r="CG128" s="5"/>
      <c r="CH128" s="10">
        <v>1.8104577902704477E-3</v>
      </c>
      <c r="CI128" s="11">
        <f t="shared" si="45"/>
        <v>11034.866964897101</v>
      </c>
      <c r="CJ128" s="12">
        <f t="shared" si="46"/>
        <v>11305.536033408142</v>
      </c>
      <c r="CK128" s="12">
        <f t="shared" si="54"/>
        <v>911.98680925229996</v>
      </c>
      <c r="CL128" s="13"/>
      <c r="CM128" s="13"/>
    </row>
    <row r="129" spans="12:91" x14ac:dyDescent="0.2">
      <c r="L129" s="13"/>
      <c r="AS129" s="13"/>
      <c r="AU129" s="10">
        <v>1.2246075784787536E-3</v>
      </c>
      <c r="AV129" s="10">
        <v>1925.28369140625</v>
      </c>
      <c r="AW129" s="5"/>
      <c r="AX129" s="5"/>
      <c r="AY129" s="5"/>
      <c r="AZ129" s="5"/>
      <c r="BA129" s="10">
        <v>1.2246075784787536E-3</v>
      </c>
      <c r="BB129" s="11">
        <f t="shared" si="39"/>
        <v>1847.7945212457744</v>
      </c>
      <c r="BC129" s="12">
        <f t="shared" si="40"/>
        <v>1937.3810687827759</v>
      </c>
      <c r="BD129" s="12">
        <f t="shared" si="51"/>
        <v>146.34653939007958</v>
      </c>
      <c r="BF129" s="10">
        <v>1.2809417676180601E-3</v>
      </c>
      <c r="BG129" s="10">
        <v>3388.341796875</v>
      </c>
      <c r="BH129" s="5"/>
      <c r="BI129" s="5"/>
      <c r="BJ129" s="5"/>
      <c r="BK129" s="5"/>
      <c r="BL129" s="10">
        <v>1.2809417676180601E-3</v>
      </c>
      <c r="BM129" s="11">
        <f t="shared" si="41"/>
        <v>3291.4373421896316</v>
      </c>
      <c r="BN129" s="12">
        <f t="shared" si="42"/>
        <v>3413.3046970474988</v>
      </c>
      <c r="BO129" s="12">
        <f t="shared" si="52"/>
        <v>623.14638502214302</v>
      </c>
      <c r="BP129" s="13"/>
      <c r="BQ129" s="10">
        <v>1.6568551072850823E-3</v>
      </c>
      <c r="BR129" s="10">
        <v>7049.216796875</v>
      </c>
      <c r="BS129" s="5"/>
      <c r="BT129" s="5"/>
      <c r="BU129" s="5"/>
      <c r="BV129" s="5"/>
      <c r="BW129" s="10">
        <v>1.6568551072850823E-3</v>
      </c>
      <c r="BX129" s="11">
        <f t="shared" si="43"/>
        <v>6772.2228657321584</v>
      </c>
      <c r="BY129" s="12">
        <f t="shared" si="44"/>
        <v>6979.5841053248951</v>
      </c>
      <c r="BZ129" s="12">
        <f t="shared" si="53"/>
        <v>4848.7117325120553</v>
      </c>
      <c r="CA129" s="13"/>
      <c r="CB129" s="10">
        <v>1.8304578261449933E-3</v>
      </c>
      <c r="CC129" s="10">
        <v>11440.9375</v>
      </c>
      <c r="CD129" s="5"/>
      <c r="CE129" s="5"/>
      <c r="CF129" s="5"/>
      <c r="CG129" s="5"/>
      <c r="CH129" s="10">
        <v>1.8304578261449933E-3</v>
      </c>
      <c r="CI129" s="11">
        <f t="shared" si="45"/>
        <v>11218.223457353206</v>
      </c>
      <c r="CJ129" s="12">
        <f t="shared" si="46"/>
        <v>11493.389991141936</v>
      </c>
      <c r="CK129" s="12">
        <f t="shared" si="54"/>
        <v>2751.2638269948484</v>
      </c>
      <c r="CL129" s="13"/>
      <c r="CM129" s="13"/>
    </row>
    <row r="130" spans="12:91" x14ac:dyDescent="0.2">
      <c r="L130" s="13"/>
      <c r="AS130" s="13"/>
      <c r="AU130" s="10">
        <v>1.2446074979379773E-3</v>
      </c>
      <c r="AV130" s="10">
        <v>1971.6280517578125</v>
      </c>
      <c r="AW130" s="5"/>
      <c r="AX130" s="5"/>
      <c r="AY130" s="5"/>
      <c r="AZ130" s="5"/>
      <c r="BA130" s="10">
        <v>1.2446074979379773E-3</v>
      </c>
      <c r="BB130" s="11">
        <f t="shared" si="39"/>
        <v>1893.2452699564722</v>
      </c>
      <c r="BC130" s="12">
        <f t="shared" si="40"/>
        <v>1985.0354043171958</v>
      </c>
      <c r="BD130" s="12">
        <f t="shared" si="51"/>
        <v>179.75710265160188</v>
      </c>
      <c r="BF130" s="10">
        <v>1.3009418034926057E-3</v>
      </c>
      <c r="BG130" s="10">
        <v>3468.77978515625</v>
      </c>
      <c r="BH130" s="5"/>
      <c r="BI130" s="5"/>
      <c r="BJ130" s="5"/>
      <c r="BK130" s="5"/>
      <c r="BL130" s="10">
        <v>1.3009418034926057E-3</v>
      </c>
      <c r="BM130" s="11">
        <f t="shared" si="41"/>
        <v>3368.8239461974849</v>
      </c>
      <c r="BN130" s="12">
        <f t="shared" si="42"/>
        <v>3493.5565844411199</v>
      </c>
      <c r="BO130" s="12">
        <f t="shared" si="52"/>
        <v>613.88978280272795</v>
      </c>
      <c r="BP130" s="13"/>
      <c r="BQ130" s="10">
        <v>1.6768551431596279E-3</v>
      </c>
      <c r="BR130" s="10">
        <v>7170.33447265625</v>
      </c>
      <c r="BS130" s="5"/>
      <c r="BT130" s="5"/>
      <c r="BU130" s="5"/>
      <c r="BV130" s="5"/>
      <c r="BW130" s="10">
        <v>1.6768551431596279E-3</v>
      </c>
      <c r="BX130" s="11">
        <f t="shared" si="43"/>
        <v>6895.2142686362531</v>
      </c>
      <c r="BY130" s="12">
        <f t="shared" si="44"/>
        <v>7106.3414282630883</v>
      </c>
      <c r="BZ130" s="12">
        <f t="shared" si="53"/>
        <v>4095.1097307051582</v>
      </c>
      <c r="CA130" s="13"/>
      <c r="CB130" s="10">
        <v>1.8504578620195389E-3</v>
      </c>
      <c r="CC130" s="10">
        <v>11606.0791015625</v>
      </c>
      <c r="CD130" s="5"/>
      <c r="CE130" s="5"/>
      <c r="CF130" s="5"/>
      <c r="CG130" s="5"/>
      <c r="CH130" s="10">
        <v>1.8504578620195389E-3</v>
      </c>
      <c r="CI130" s="11">
        <f t="shared" si="45"/>
        <v>11402.584405273157</v>
      </c>
      <c r="CJ130" s="12">
        <f t="shared" si="46"/>
        <v>11682.273042155839</v>
      </c>
      <c r="CK130" s="12">
        <f t="shared" si="54"/>
        <v>5805.5165831412714</v>
      </c>
      <c r="CL130" s="13"/>
      <c r="CM130" s="13"/>
    </row>
    <row r="131" spans="12:91" x14ac:dyDescent="0.2">
      <c r="L131" s="13"/>
      <c r="AS131" s="13"/>
      <c r="AU131" s="10">
        <v>1.2646075338125229E-3</v>
      </c>
      <c r="AV131" s="10">
        <v>2018.0557861328125</v>
      </c>
      <c r="AW131" s="5"/>
      <c r="AX131" s="5"/>
      <c r="AY131" s="5"/>
      <c r="AZ131" s="5"/>
      <c r="BA131" s="10">
        <v>1.2646075338125229E-3</v>
      </c>
      <c r="BB131" s="11">
        <f t="shared" si="39"/>
        <v>1939.0629491970064</v>
      </c>
      <c r="BC131" s="12">
        <f t="shared" si="40"/>
        <v>2033.0744602595887</v>
      </c>
      <c r="BD131" s="12">
        <f t="shared" si="51"/>
        <v>225.56057252629699</v>
      </c>
      <c r="BF131" s="10">
        <v>1.3209417229518294E-3</v>
      </c>
      <c r="BG131" s="10">
        <v>3551.538330078125</v>
      </c>
      <c r="BH131" s="5"/>
      <c r="BI131" s="5"/>
      <c r="BJ131" s="5"/>
      <c r="BK131" s="5"/>
      <c r="BL131" s="10">
        <v>1.3209417229518294E-3</v>
      </c>
      <c r="BM131" s="11">
        <f t="shared" si="41"/>
        <v>3446.807256058808</v>
      </c>
      <c r="BN131" s="12">
        <f t="shared" si="42"/>
        <v>3574.4272710645773</v>
      </c>
      <c r="BO131" s="12">
        <f t="shared" si="52"/>
        <v>523.90361948129714</v>
      </c>
      <c r="BP131" s="13"/>
      <c r="BQ131" s="10">
        <v>1.6968551790341735E-3</v>
      </c>
      <c r="BR131" s="10">
        <v>7291.3076171875</v>
      </c>
      <c r="BS131" s="5"/>
      <c r="BT131" s="5"/>
      <c r="BU131" s="5"/>
      <c r="BV131" s="5"/>
      <c r="BW131" s="10">
        <v>1.6968551790341735E-3</v>
      </c>
      <c r="BX131" s="11">
        <f t="shared" si="43"/>
        <v>7018.9413420482633</v>
      </c>
      <c r="BY131" s="12">
        <f t="shared" si="44"/>
        <v>7233.8569474812339</v>
      </c>
      <c r="BZ131" s="12">
        <f t="shared" si="53"/>
        <v>3300.5794496984845</v>
      </c>
      <c r="CA131" s="13"/>
      <c r="CB131" s="10">
        <v>1.8704577814787626E-3</v>
      </c>
      <c r="CC131" s="10">
        <v>11770.7822265625</v>
      </c>
      <c r="CD131" s="5"/>
      <c r="CE131" s="5"/>
      <c r="CF131" s="5"/>
      <c r="CG131" s="5"/>
      <c r="CH131" s="10">
        <v>1.8704577814787626E-3</v>
      </c>
      <c r="CI131" s="11">
        <f t="shared" si="45"/>
        <v>11587.943283762395</v>
      </c>
      <c r="CJ131" s="12">
        <f t="shared" si="46"/>
        <v>11872.178501509217</v>
      </c>
      <c r="CK131" s="12">
        <f t="shared" si="54"/>
        <v>10281.204573070292</v>
      </c>
      <c r="CL131" s="13"/>
      <c r="CM131" s="13"/>
    </row>
    <row r="132" spans="12:91" x14ac:dyDescent="0.2">
      <c r="L132" s="13"/>
      <c r="AS132" s="13"/>
      <c r="AU132" s="10">
        <v>1.2846075696870685E-3</v>
      </c>
      <c r="AV132" s="10">
        <v>2064.564697265625</v>
      </c>
      <c r="AW132" s="5"/>
      <c r="AX132" s="5"/>
      <c r="AY132" s="5"/>
      <c r="AZ132" s="5"/>
      <c r="BA132" s="10">
        <v>1.2846075696870685E-3</v>
      </c>
      <c r="BB132" s="11">
        <f t="shared" si="39"/>
        <v>1985.2443842828777</v>
      </c>
      <c r="BC132" s="12">
        <f t="shared" si="40"/>
        <v>2081.4949080073538</v>
      </c>
      <c r="BD132" s="12">
        <f t="shared" si="51"/>
        <v>286.63203575935069</v>
      </c>
      <c r="BF132" s="10">
        <v>1.340941758826375E-3</v>
      </c>
      <c r="BG132" s="10">
        <v>3636.05322265625</v>
      </c>
      <c r="BH132" s="5"/>
      <c r="BI132" s="5"/>
      <c r="BJ132" s="5"/>
      <c r="BK132" s="5"/>
      <c r="BL132" s="10">
        <v>1.340941758826375E-3</v>
      </c>
      <c r="BM132" s="11">
        <f t="shared" si="41"/>
        <v>3525.3836414051825</v>
      </c>
      <c r="BN132" s="12">
        <f t="shared" si="42"/>
        <v>3655.9129921329818</v>
      </c>
      <c r="BO132" s="12">
        <f t="shared" si="52"/>
        <v>394.41044366892805</v>
      </c>
      <c r="BP132" s="13"/>
      <c r="BQ132" s="10">
        <v>1.7168550984933972E-3</v>
      </c>
      <c r="BR132" s="10">
        <v>7412.134765625</v>
      </c>
      <c r="BS132" s="5"/>
      <c r="BT132" s="5"/>
      <c r="BU132" s="5"/>
      <c r="BV132" s="5"/>
      <c r="BW132" s="10">
        <v>1.7168550984933972E-3</v>
      </c>
      <c r="BX132" s="11">
        <f t="shared" si="43"/>
        <v>7143.3990109012875</v>
      </c>
      <c r="BY132" s="12">
        <f t="shared" si="44"/>
        <v>7362.1254325170466</v>
      </c>
      <c r="BZ132" s="12">
        <f t="shared" si="53"/>
        <v>2500.9333979022394</v>
      </c>
      <c r="CA132" s="13"/>
      <c r="CB132" s="10">
        <v>1.8904578173533082E-3</v>
      </c>
      <c r="CC132" s="10">
        <v>11971.8203125</v>
      </c>
      <c r="CD132" s="5"/>
      <c r="CE132" s="5"/>
      <c r="CF132" s="5"/>
      <c r="CG132" s="5"/>
      <c r="CH132" s="10">
        <v>1.8904578173533082E-3</v>
      </c>
      <c r="CI132" s="11">
        <f t="shared" si="45"/>
        <v>11774.296895194128</v>
      </c>
      <c r="CJ132" s="12">
        <f t="shared" si="46"/>
        <v>12063.103093142194</v>
      </c>
      <c r="CK132" s="12">
        <f t="shared" si="54"/>
        <v>8332.5460417708637</v>
      </c>
      <c r="CL132" s="13"/>
      <c r="CM132" s="13"/>
    </row>
    <row r="133" spans="12:91" x14ac:dyDescent="0.2">
      <c r="L133" s="13"/>
      <c r="AS133" s="13"/>
      <c r="AU133" s="10">
        <v>1.3046074891462922E-3</v>
      </c>
      <c r="AV133" s="10">
        <v>2111.15234375</v>
      </c>
      <c r="AW133" s="5"/>
      <c r="AX133" s="5"/>
      <c r="AY133" s="5"/>
      <c r="AZ133" s="5"/>
      <c r="BA133" s="10">
        <v>1.3046074891462922E-3</v>
      </c>
      <c r="BB133" s="11">
        <f t="shared" si="39"/>
        <v>2031.7864603203768</v>
      </c>
      <c r="BC133" s="12">
        <f t="shared" si="40"/>
        <v>2130.2934816475154</v>
      </c>
      <c r="BD133" s="12">
        <f t="shared" si="51"/>
        <v>366.38316001169886</v>
      </c>
      <c r="BF133" s="10">
        <v>1.3609417947009206E-3</v>
      </c>
      <c r="BG133" s="10">
        <v>3721.288818359375</v>
      </c>
      <c r="BH133" s="5"/>
      <c r="BI133" s="5"/>
      <c r="BJ133" s="5"/>
      <c r="BK133" s="5"/>
      <c r="BL133" s="10">
        <v>1.3609417947009206E-3</v>
      </c>
      <c r="BM133" s="11">
        <f t="shared" si="41"/>
        <v>3604.5482137292906</v>
      </c>
      <c r="BN133" s="12">
        <f t="shared" si="42"/>
        <v>3738.0086781392283</v>
      </c>
      <c r="BO133" s="12">
        <f t="shared" si="52"/>
        <v>279.55371105795683</v>
      </c>
      <c r="BP133" s="13"/>
      <c r="BQ133" s="10">
        <v>1.7368551343679428E-3</v>
      </c>
      <c r="BR133" s="10">
        <v>7532.822265625</v>
      </c>
      <c r="BS133" s="5"/>
      <c r="BT133" s="5"/>
      <c r="BU133" s="5"/>
      <c r="BV133" s="5"/>
      <c r="BW133" s="10">
        <v>1.7368551343679428E-3</v>
      </c>
      <c r="BX133" s="11">
        <f t="shared" si="43"/>
        <v>7268.5844518071781</v>
      </c>
      <c r="BY133" s="12">
        <f t="shared" si="44"/>
        <v>7491.1439735319964</v>
      </c>
      <c r="BZ133" s="12">
        <f t="shared" si="53"/>
        <v>1737.0800317897281</v>
      </c>
      <c r="CA133" s="13"/>
      <c r="CB133" s="10">
        <v>1.9104578532278538E-3</v>
      </c>
      <c r="CC133" s="10">
        <v>12195.6826171875</v>
      </c>
      <c r="CD133" s="5"/>
      <c r="CE133" s="5"/>
      <c r="CF133" s="5"/>
      <c r="CG133" s="5"/>
      <c r="CH133" s="10">
        <v>1.9104578532278538E-3</v>
      </c>
      <c r="CI133" s="11">
        <f t="shared" si="45"/>
        <v>11961.638893230838</v>
      </c>
      <c r="CJ133" s="12">
        <f t="shared" si="46"/>
        <v>12255.040315050917</v>
      </c>
      <c r="CK133" s="12">
        <f t="shared" si="54"/>
        <v>3523.3362956447399</v>
      </c>
      <c r="CL133" s="13"/>
      <c r="CM133" s="13"/>
    </row>
    <row r="134" spans="12:91" x14ac:dyDescent="0.2">
      <c r="L134" s="13"/>
      <c r="AS134" s="13"/>
      <c r="AU134" s="10">
        <v>1.3246075250208378E-3</v>
      </c>
      <c r="AV134" s="10">
        <v>2158.28564453125</v>
      </c>
      <c r="AW134" s="5"/>
      <c r="AX134" s="5"/>
      <c r="AY134" s="5"/>
      <c r="AZ134" s="5"/>
      <c r="BA134" s="10">
        <v>1.3246075250208378E-3</v>
      </c>
      <c r="BB134" s="11">
        <f t="shared" si="39"/>
        <v>2078.6869418432952</v>
      </c>
      <c r="BC134" s="12">
        <f t="shared" si="40"/>
        <v>2179.467837331847</v>
      </c>
      <c r="BD134" s="12">
        <f t="shared" si="51"/>
        <v>448.68529184166431</v>
      </c>
      <c r="BF134" s="10">
        <v>1.3809417141601443E-3</v>
      </c>
      <c r="BG134" s="10">
        <v>3807.17138671875</v>
      </c>
      <c r="BH134" s="5"/>
      <c r="BI134" s="5"/>
      <c r="BJ134" s="5"/>
      <c r="BK134" s="5"/>
      <c r="BL134" s="10">
        <v>1.3809417141601443E-3</v>
      </c>
      <c r="BM134" s="11">
        <f t="shared" si="41"/>
        <v>3684.2961689919985</v>
      </c>
      <c r="BN134" s="12">
        <f t="shared" si="42"/>
        <v>3820.7093471718799</v>
      </c>
      <c r="BO134" s="12">
        <f t="shared" si="52"/>
        <v>183.27637323050985</v>
      </c>
      <c r="BP134" s="13"/>
      <c r="BQ134" s="10">
        <v>1.7568551702424884E-3</v>
      </c>
      <c r="BR134" s="10">
        <v>7653.38330078125</v>
      </c>
      <c r="BS134" s="5"/>
      <c r="BT134" s="5"/>
      <c r="BU134" s="5"/>
      <c r="BV134" s="5"/>
      <c r="BW134" s="10">
        <v>1.7568551702424884E-3</v>
      </c>
      <c r="BX134" s="11">
        <f t="shared" si="43"/>
        <v>7394.4927441673772</v>
      </c>
      <c r="BY134" s="12">
        <f t="shared" si="44"/>
        <v>7620.9074992618653</v>
      </c>
      <c r="BZ134" s="12">
        <f t="shared" si="53"/>
        <v>1054.6776843264715</v>
      </c>
      <c r="CA134" s="13"/>
      <c r="CB134" s="10">
        <v>1.9304577726870775E-3</v>
      </c>
      <c r="CC134" s="10">
        <v>12415.7607421875</v>
      </c>
      <c r="CD134" s="5"/>
      <c r="CE134" s="5"/>
      <c r="CF134" s="5"/>
      <c r="CG134" s="5"/>
      <c r="CH134" s="10">
        <v>1.9304577726870775E-3</v>
      </c>
      <c r="CI134" s="11">
        <f t="shared" si="45"/>
        <v>12149.962991503267</v>
      </c>
      <c r="CJ134" s="12">
        <f t="shared" si="46"/>
        <v>12447.983726670733</v>
      </c>
      <c r="CK134" s="12">
        <f t="shared" si="54"/>
        <v>1038.3207290066568</v>
      </c>
      <c r="CL134" s="13"/>
      <c r="CM134" s="13"/>
    </row>
    <row r="135" spans="12:91" x14ac:dyDescent="0.2">
      <c r="L135" s="13"/>
      <c r="AS135" s="13"/>
      <c r="AU135" s="10">
        <v>1.3446075608953834E-3</v>
      </c>
      <c r="AV135" s="10">
        <v>2211.462890625</v>
      </c>
      <c r="AW135" s="5"/>
      <c r="AX135" s="5"/>
      <c r="AY135" s="5"/>
      <c r="AZ135" s="5"/>
      <c r="BA135" s="10">
        <v>1.3446075608953834E-3</v>
      </c>
      <c r="BB135" s="11">
        <f t="shared" si="39"/>
        <v>2125.9428448316135</v>
      </c>
      <c r="BC135" s="12">
        <f t="shared" si="40"/>
        <v>2229.0148463662058</v>
      </c>
      <c r="BD135" s="12">
        <f t="shared" si="51"/>
        <v>308.07115034124729</v>
      </c>
      <c r="BF135" s="10">
        <v>1.4009417500346899E-3</v>
      </c>
      <c r="BG135" s="10">
        <v>3893.509765625</v>
      </c>
      <c r="BH135" s="5"/>
      <c r="BI135" s="5"/>
      <c r="BJ135" s="5"/>
      <c r="BK135" s="5"/>
      <c r="BL135" s="10">
        <v>1.4009417500346899E-3</v>
      </c>
      <c r="BM135" s="11">
        <f t="shared" si="41"/>
        <v>3764.6241920500788</v>
      </c>
      <c r="BN135" s="12">
        <f t="shared" si="42"/>
        <v>3904.0115613426301</v>
      </c>
      <c r="BO135" s="12">
        <f t="shared" si="52"/>
        <v>110.28771329483396</v>
      </c>
      <c r="BP135" s="13"/>
      <c r="BQ135" s="10">
        <v>1.7768550897017121E-3</v>
      </c>
      <c r="BR135" s="10">
        <v>7773.77490234375</v>
      </c>
      <c r="BS135" s="5"/>
      <c r="BT135" s="5"/>
      <c r="BU135" s="5"/>
      <c r="BV135" s="5"/>
      <c r="BW135" s="10">
        <v>1.7768550897017121E-3</v>
      </c>
      <c r="BX135" s="11">
        <f t="shared" si="43"/>
        <v>7521.1190224515612</v>
      </c>
      <c r="BY135" s="12">
        <f t="shared" si="44"/>
        <v>7751.4109951968285</v>
      </c>
      <c r="BZ135" s="12">
        <f t="shared" si="53"/>
        <v>500.14434287612744</v>
      </c>
      <c r="CA135" s="13"/>
      <c r="CB135" s="10">
        <v>1.9504578085616231E-3</v>
      </c>
      <c r="CC135" s="10">
        <v>12634.6259765625</v>
      </c>
      <c r="CD135" s="5"/>
      <c r="CE135" s="5"/>
      <c r="CF135" s="5"/>
      <c r="CG135" s="5"/>
      <c r="CH135" s="10">
        <v>1.9504578085616231E-3</v>
      </c>
      <c r="CI135" s="11">
        <f t="shared" si="45"/>
        <v>12339.266275929824</v>
      </c>
      <c r="CJ135" s="12">
        <f t="shared" si="46"/>
        <v>12641.930342441909</v>
      </c>
      <c r="CK135" s="12">
        <f t="shared" si="54"/>
        <v>53.353760900268256</v>
      </c>
      <c r="CL135" s="13"/>
      <c r="CM135" s="13"/>
    </row>
    <row r="136" spans="12:91" x14ac:dyDescent="0.2">
      <c r="L136" s="13"/>
      <c r="AS136" s="13"/>
      <c r="AU136" s="10">
        <v>1.3646074803546071E-3</v>
      </c>
      <c r="AV136" s="10">
        <v>2263.364501953125</v>
      </c>
      <c r="AW136" s="5"/>
      <c r="AX136" s="5"/>
      <c r="AY136" s="5"/>
      <c r="AZ136" s="5"/>
      <c r="BA136" s="10">
        <v>1.3646074803546071E-3</v>
      </c>
      <c r="BB136" s="11">
        <f t="shared" si="39"/>
        <v>2173.5512377789341</v>
      </c>
      <c r="BC136" s="12">
        <f t="shared" si="40"/>
        <v>2278.9314351160879</v>
      </c>
      <c r="BD136" s="12">
        <f t="shared" si="51"/>
        <v>242.32940810015313</v>
      </c>
      <c r="BF136" s="10">
        <v>1.4209417859092355E-3</v>
      </c>
      <c r="BG136" s="10">
        <v>3979.133544921875</v>
      </c>
      <c r="BH136" s="5"/>
      <c r="BI136" s="5"/>
      <c r="BJ136" s="5"/>
      <c r="BK136" s="5"/>
      <c r="BL136" s="10">
        <v>1.4209417859092355E-3</v>
      </c>
      <c r="BM136" s="11">
        <f t="shared" si="41"/>
        <v>3845.5276680540824</v>
      </c>
      <c r="BN136" s="12">
        <f t="shared" si="42"/>
        <v>3987.9105349345828</v>
      </c>
      <c r="BO136" s="12">
        <f t="shared" si="52"/>
        <v>77.035553683171699</v>
      </c>
      <c r="BP136" s="13"/>
      <c r="BQ136" s="10">
        <v>1.7968551255762577E-3</v>
      </c>
      <c r="BR136" s="10">
        <v>7893.9951171875</v>
      </c>
      <c r="BS136" s="5"/>
      <c r="BT136" s="5"/>
      <c r="BU136" s="5"/>
      <c r="BV136" s="5"/>
      <c r="BW136" s="10">
        <v>1.7968551255762577E-3</v>
      </c>
      <c r="BX136" s="11">
        <f t="shared" si="43"/>
        <v>7648.4607042977486</v>
      </c>
      <c r="BY136" s="12">
        <f t="shared" si="44"/>
        <v>7882.6517999045891</v>
      </c>
      <c r="BZ136" s="12">
        <f t="shared" si="53"/>
        <v>128.67084698078517</v>
      </c>
      <c r="CA136" s="13"/>
      <c r="CB136" s="10">
        <v>1.9704578444361687E-3</v>
      </c>
      <c r="CC136" s="10">
        <v>12853.09765625</v>
      </c>
      <c r="CD136" s="5"/>
      <c r="CE136" s="5"/>
      <c r="CF136" s="5"/>
      <c r="CG136" s="5"/>
      <c r="CH136" s="10">
        <v>1.9704578444361687E-3</v>
      </c>
      <c r="CI136" s="11">
        <f t="shared" si="45"/>
        <v>12529.542625425096</v>
      </c>
      <c r="CJ136" s="12">
        <f t="shared" si="46"/>
        <v>12836.873891137806</v>
      </c>
      <c r="CK136" s="12">
        <f t="shared" si="54"/>
        <v>263.21055441564602</v>
      </c>
      <c r="CL136" s="13"/>
      <c r="CM136" s="13"/>
    </row>
    <row r="137" spans="12:91" x14ac:dyDescent="0.2">
      <c r="L137" s="13"/>
      <c r="AS137" s="13"/>
      <c r="AU137" s="10">
        <v>1.3846075162291527E-3</v>
      </c>
      <c r="AV137" s="10">
        <v>2315.572998046875</v>
      </c>
      <c r="AW137" s="5"/>
      <c r="AX137" s="5"/>
      <c r="AY137" s="5"/>
      <c r="AZ137" s="5"/>
      <c r="BA137" s="10">
        <v>1.3846075162291527E-3</v>
      </c>
      <c r="BB137" s="11">
        <f t="shared" si="39"/>
        <v>2221.5100801220315</v>
      </c>
      <c r="BC137" s="12">
        <f t="shared" si="40"/>
        <v>2329.215464085722</v>
      </c>
      <c r="BD137" s="12">
        <f t="shared" si="51"/>
        <v>186.11687962109465</v>
      </c>
      <c r="BF137" s="10">
        <v>1.4409417053684592E-3</v>
      </c>
      <c r="BG137" s="10">
        <v>4064.4775390625</v>
      </c>
      <c r="BH137" s="5"/>
      <c r="BI137" s="5"/>
      <c r="BJ137" s="5"/>
      <c r="BK137" s="5"/>
      <c r="BL137" s="10">
        <v>1.4409417053684592E-3</v>
      </c>
      <c r="BM137" s="11">
        <f t="shared" si="41"/>
        <v>3927.0020567415818</v>
      </c>
      <c r="BN137" s="12">
        <f t="shared" si="42"/>
        <v>4072.4015595794908</v>
      </c>
      <c r="BO137" s="12">
        <f t="shared" si="52"/>
        <v>62.790101153691495</v>
      </c>
      <c r="BP137" s="13"/>
      <c r="BQ137" s="10">
        <v>1.8168551614508033E-3</v>
      </c>
      <c r="BR137" s="10">
        <v>8014.04052734375</v>
      </c>
      <c r="BS137" s="5"/>
      <c r="BT137" s="5"/>
      <c r="BU137" s="5"/>
      <c r="BV137" s="5"/>
      <c r="BW137" s="10">
        <v>1.8168551614508033E-3</v>
      </c>
      <c r="BX137" s="11">
        <f t="shared" si="43"/>
        <v>7776.5130661375251</v>
      </c>
      <c r="BY137" s="12">
        <f t="shared" si="44"/>
        <v>8014.6250451840169</v>
      </c>
      <c r="BZ137" s="12">
        <f t="shared" si="53"/>
        <v>0.34166110559031188</v>
      </c>
      <c r="CA137" s="13"/>
      <c r="CB137" s="10">
        <v>1.9904577638953924E-3</v>
      </c>
      <c r="CC137" s="10">
        <v>13071.3125</v>
      </c>
      <c r="CD137" s="5"/>
      <c r="CE137" s="5"/>
      <c r="CF137" s="5"/>
      <c r="CG137" s="5"/>
      <c r="CH137" s="10">
        <v>1.9904577638953924E-3</v>
      </c>
      <c r="CI137" s="11">
        <f t="shared" si="45"/>
        <v>12720.785972992668</v>
      </c>
      <c r="CJ137" s="12">
        <f t="shared" si="46"/>
        <v>13032.808156947502</v>
      </c>
      <c r="CK137" s="12">
        <f t="shared" si="54"/>
        <v>1482.5844339044795</v>
      </c>
      <c r="CL137" s="13"/>
      <c r="CM137" s="13"/>
    </row>
    <row r="138" spans="12:91" x14ac:dyDescent="0.2">
      <c r="AU138" s="10">
        <v>1.4046075521036983E-3</v>
      </c>
      <c r="AV138" s="10">
        <v>2368.15234375</v>
      </c>
      <c r="BA138" s="10">
        <v>1.4046075521036983E-3</v>
      </c>
      <c r="BB138" s="11">
        <f>$AY$32*(BA138^(3/2))</f>
        <v>2269.8165573851343</v>
      </c>
      <c r="BC138" s="12">
        <f t="shared" si="40"/>
        <v>2379.8639823452222</v>
      </c>
      <c r="BD138" s="12">
        <f t="shared" si="51"/>
        <v>137.16247858509851</v>
      </c>
      <c r="BF138" s="10">
        <v>1.4609417412430048E-3</v>
      </c>
      <c r="BG138" s="10">
        <v>4149.88330078125</v>
      </c>
      <c r="BL138" s="10">
        <v>1.4609417412430048E-3</v>
      </c>
      <c r="BM138" s="11">
        <f t="shared" si="41"/>
        <v>4009.0443271825407</v>
      </c>
      <c r="BN138" s="12">
        <f t="shared" si="42"/>
        <v>4157.4814921253956</v>
      </c>
      <c r="BO138" s="12">
        <f t="shared" si="52"/>
        <v>57.732511702248537</v>
      </c>
      <c r="BP138" s="13"/>
      <c r="BQ138" s="10">
        <v>1.836855080910027E-3</v>
      </c>
      <c r="BR138" s="10">
        <v>8133.908203125</v>
      </c>
      <c r="BW138" s="10">
        <v>1.836855080910027E-3</v>
      </c>
      <c r="BX138" s="11">
        <f t="shared" si="43"/>
        <v>7905.2714339007389</v>
      </c>
      <c r="BY138" s="12">
        <f t="shared" si="44"/>
        <v>8147.3259138478461</v>
      </c>
      <c r="BZ138" s="12">
        <f t="shared" si="53"/>
        <v>180.0349610419791</v>
      </c>
      <c r="CA138" s="13"/>
      <c r="CB138" s="10">
        <v>2.0000000949949026E-3</v>
      </c>
      <c r="CC138" s="10">
        <v>13175.34375</v>
      </c>
      <c r="CH138" s="10">
        <v>2.0000000949949026E-3</v>
      </c>
      <c r="CI138" s="11">
        <f t="shared" si="45"/>
        <v>12812.371426351066</v>
      </c>
      <c r="CJ138" s="12">
        <f t="shared" si="46"/>
        <v>13126.640066872033</v>
      </c>
      <c r="CK138" s="12">
        <f t="shared" si="54"/>
        <v>2372.0487502294613</v>
      </c>
      <c r="CL138" s="13"/>
      <c r="CM138" s="13"/>
    </row>
    <row r="139" spans="12:91" x14ac:dyDescent="0.2">
      <c r="AU139" s="10">
        <v>1.424607471562922E-3</v>
      </c>
      <c r="AV139" s="10">
        <v>2421.01318359375</v>
      </c>
      <c r="BA139" s="10">
        <v>1.424607471562922E-3</v>
      </c>
      <c r="BB139" s="11">
        <f t="shared" si="39"/>
        <v>2318.4679014128365</v>
      </c>
      <c r="BC139" s="12">
        <f t="shared" si="40"/>
        <v>2430.8740875308149</v>
      </c>
      <c r="BD139" s="12">
        <f t="shared" si="51"/>
        <v>97.237426456022135</v>
      </c>
      <c r="BF139" s="10">
        <v>1.4809417771175504E-3</v>
      </c>
      <c r="BG139" s="10">
        <v>4235.3525390625</v>
      </c>
      <c r="BL139" s="10">
        <v>1.4809417771175504E-3</v>
      </c>
      <c r="BM139" s="11">
        <f t="shared" si="41"/>
        <v>4091.6501093561983</v>
      </c>
      <c r="BN139" s="12">
        <f t="shared" si="42"/>
        <v>4243.1458007490119</v>
      </c>
      <c r="BO139" s="12">
        <f t="shared" si="52"/>
        <v>60.734927714453818</v>
      </c>
      <c r="BP139" s="13"/>
      <c r="BQ139" s="10">
        <v>1.8568551167845726E-3</v>
      </c>
      <c r="BR139" s="10">
        <v>8253.6689453125</v>
      </c>
      <c r="BW139" s="10">
        <v>1.8568551167845726E-3</v>
      </c>
      <c r="BX139" s="11">
        <f t="shared" si="43"/>
        <v>8034.7334482542828</v>
      </c>
      <c r="BY139" s="12">
        <f t="shared" si="44"/>
        <v>8280.7519743216617</v>
      </c>
      <c r="BZ139" s="12">
        <f t="shared" si="53"/>
        <v>733.49046031109367</v>
      </c>
      <c r="CA139" s="13"/>
      <c r="CL139" s="13"/>
      <c r="CM139" s="13"/>
    </row>
    <row r="140" spans="12:91" x14ac:dyDescent="0.2">
      <c r="AU140" s="10">
        <v>1.4446075074374676E-3</v>
      </c>
      <c r="AV140" s="10">
        <v>2474.08251953125</v>
      </c>
      <c r="BA140" s="10">
        <v>1.4446075074374676E-3</v>
      </c>
      <c r="BB140" s="11">
        <f>$AY$32*(BA140^(3/2))</f>
        <v>2367.4622471271127</v>
      </c>
      <c r="BC140" s="12">
        <f t="shared" si="40"/>
        <v>2482.2438241399709</v>
      </c>
      <c r="BD140" s="12">
        <f t="shared" si="51"/>
        <v>66.606892916329187</v>
      </c>
      <c r="BF140" s="10">
        <v>1.5009416965767741E-3</v>
      </c>
      <c r="BG140" s="10">
        <v>4320.884765625</v>
      </c>
      <c r="BL140" s="10">
        <v>1.5009416965767741E-3</v>
      </c>
      <c r="BM140" s="11">
        <f t="shared" si="41"/>
        <v>4174.8150993474901</v>
      </c>
      <c r="BN140" s="12">
        <f t="shared" si="42"/>
        <v>4329.3900221803524</v>
      </c>
      <c r="BO140" s="12">
        <f t="shared" si="52"/>
        <v>72.339389072364781</v>
      </c>
      <c r="BP140" s="13"/>
      <c r="BQ140" s="10">
        <v>1.8768551526591182E-3</v>
      </c>
      <c r="BR140" s="10">
        <v>8373.322265625</v>
      </c>
      <c r="BW140" s="10">
        <v>1.8768551526591182E-3</v>
      </c>
      <c r="BX140" s="11">
        <f t="shared" si="43"/>
        <v>8164.8945659815618</v>
      </c>
      <c r="BY140" s="12">
        <f t="shared" si="44"/>
        <v>8414.8985442784124</v>
      </c>
      <c r="BZ140" s="12">
        <f t="shared" si="53"/>
        <v>1728.5869466661934</v>
      </c>
      <c r="CA140" s="13"/>
      <c r="CL140" s="13"/>
      <c r="CM140" s="13"/>
    </row>
    <row r="141" spans="12:91" x14ac:dyDescent="0.2">
      <c r="AU141" s="10">
        <v>1.4646075433120131E-3</v>
      </c>
      <c r="AV141" s="10">
        <v>2526.888427734375</v>
      </c>
      <c r="BA141" s="10">
        <v>1.4646075433120131E-3</v>
      </c>
      <c r="BB141" s="11">
        <f t="shared" si="39"/>
        <v>2416.7969315470655</v>
      </c>
      <c r="BC141" s="12">
        <f t="shared" si="40"/>
        <v>2533.9704000825977</v>
      </c>
      <c r="BD141" s="12">
        <f t="shared" si="51"/>
        <v>50.154332340991431</v>
      </c>
      <c r="BF141" s="10">
        <v>1.5209417324513197E-3</v>
      </c>
      <c r="BG141" s="10">
        <v>4406.47900390625</v>
      </c>
      <c r="BL141" s="10">
        <v>1.5209417324513197E-3</v>
      </c>
      <c r="BM141" s="11">
        <f t="shared" si="41"/>
        <v>4258.5365237173255</v>
      </c>
      <c r="BN141" s="12">
        <f t="shared" si="42"/>
        <v>4416.2112802921538</v>
      </c>
      <c r="BO141" s="12">
        <f t="shared" si="52"/>
        <v>94.717203651620494</v>
      </c>
      <c r="BP141" s="13"/>
      <c r="BQ141" s="10">
        <v>1.8968551885336637E-3</v>
      </c>
      <c r="BR141" s="10">
        <v>8492.8447265625</v>
      </c>
      <c r="BW141" s="10">
        <v>1.8968551885336637E-3</v>
      </c>
      <c r="BX141" s="11">
        <f t="shared" si="43"/>
        <v>8295.7510521267304</v>
      </c>
      <c r="BY141" s="12">
        <f t="shared" si="44"/>
        <v>8549.7617744002309</v>
      </c>
      <c r="BZ141" s="12">
        <f t="shared" si="53"/>
        <v>3239.5503345625516</v>
      </c>
      <c r="CA141" s="13"/>
      <c r="CL141" s="13"/>
      <c r="CM141" s="13"/>
    </row>
    <row r="142" spans="12:91" x14ac:dyDescent="0.2">
      <c r="AU142" s="10">
        <v>1.4846075791865587E-3</v>
      </c>
      <c r="AV142" s="10">
        <v>2579.474365234375</v>
      </c>
      <c r="BA142" s="10">
        <v>1.4846075791865587E-3</v>
      </c>
      <c r="BB142" s="11">
        <f t="shared" si="39"/>
        <v>2466.4696228173975</v>
      </c>
      <c r="BC142" s="12">
        <f t="shared" si="40"/>
        <v>2586.0513704481509</v>
      </c>
      <c r="BD142" s="12">
        <f t="shared" si="51"/>
        <v>43.256997582035631</v>
      </c>
      <c r="BF142" s="10">
        <v>1.5409417683258653E-3</v>
      </c>
      <c r="BG142" s="10">
        <v>4492.13330078125</v>
      </c>
      <c r="BL142" s="10">
        <v>1.5409417683258653E-3</v>
      </c>
      <c r="BM142" s="11">
        <f t="shared" si="41"/>
        <v>4342.8102324283045</v>
      </c>
      <c r="BN142" s="12">
        <f t="shared" si="42"/>
        <v>4503.6052713895006</v>
      </c>
      <c r="BO142" s="12">
        <f t="shared" si="52"/>
        <v>131.60610963656467</v>
      </c>
      <c r="BP142" s="13"/>
      <c r="BQ142" s="10">
        <v>1.9168551079928875E-3</v>
      </c>
      <c r="BR142" s="10">
        <v>8613.388671875</v>
      </c>
      <c r="BW142" s="10">
        <v>1.9168551079928875E-3</v>
      </c>
      <c r="BX142" s="11">
        <f t="shared" si="43"/>
        <v>8427.2984632485168</v>
      </c>
      <c r="BY142" s="12">
        <f t="shared" si="44"/>
        <v>8685.3370851904492</v>
      </c>
      <c r="BZ142" s="12">
        <f>(BY142-BR142)^2</f>
        <v>5176.5741786107101</v>
      </c>
      <c r="CA142" s="13"/>
      <c r="CL142" s="13"/>
      <c r="CM142" s="13"/>
    </row>
    <row r="143" spans="12:91" x14ac:dyDescent="0.2">
      <c r="AU143" s="10">
        <v>1.5046074986457825E-3</v>
      </c>
      <c r="AV143" s="10">
        <v>2632.123779296875</v>
      </c>
      <c r="BA143" s="10">
        <v>1.5046074986457825E-3</v>
      </c>
      <c r="BB143" s="11">
        <f t="shared" si="39"/>
        <v>2516.4777443078383</v>
      </c>
      <c r="BC143" s="12">
        <f t="shared" si="40"/>
        <v>2638.4840336836983</v>
      </c>
      <c r="BD143" s="12">
        <f t="shared" si="51"/>
        <v>40.452835865104667</v>
      </c>
      <c r="BF143" s="10">
        <v>1.5609418042004108E-3</v>
      </c>
      <c r="BG143" s="10">
        <v>4578.20068359375</v>
      </c>
      <c r="BL143" s="10">
        <v>1.5609418042004108E-3</v>
      </c>
      <c r="BM143" s="11">
        <f t="shared" si="41"/>
        <v>4427.6326295453027</v>
      </c>
      <c r="BN143" s="12">
        <f t="shared" si="42"/>
        <v>4591.5682663957105</v>
      </c>
      <c r="BO143" s="12">
        <f t="shared" si="52"/>
        <v>178.69226996726886</v>
      </c>
      <c r="BP143" s="13"/>
      <c r="BQ143" s="10">
        <v>1.9368551438674331E-3</v>
      </c>
      <c r="BR143" s="10">
        <v>8773.0888671875</v>
      </c>
      <c r="BW143" s="10">
        <v>1.9368551438674331E-3</v>
      </c>
      <c r="BX143" s="11">
        <f t="shared" si="43"/>
        <v>8559.5347127397654</v>
      </c>
      <c r="BY143" s="12">
        <f t="shared" si="44"/>
        <v>8821.6223261513005</v>
      </c>
      <c r="BZ143" s="12">
        <f t="shared" ref="BZ143:BZ147" si="55">(BY143-BR143)^2</f>
        <v>2355.4966389909082</v>
      </c>
      <c r="CA143" s="13"/>
      <c r="CL143" s="13"/>
      <c r="CM143" s="13"/>
    </row>
    <row r="144" spans="12:91" x14ac:dyDescent="0.2">
      <c r="AU144" s="10">
        <v>1.524607534520328E-3</v>
      </c>
      <c r="AV144" s="10">
        <v>2684.841552734375</v>
      </c>
      <c r="BA144" s="10">
        <v>1.524607534520328E-3</v>
      </c>
      <c r="BB144" s="11">
        <f t="shared" si="39"/>
        <v>2566.8196393395683</v>
      </c>
      <c r="BC144" s="12">
        <f t="shared" si="40"/>
        <v>2691.2666527897272</v>
      </c>
      <c r="BD144" s="12">
        <f t="shared" si="51"/>
        <v>41.281910721287254</v>
      </c>
      <c r="BF144" s="10">
        <v>1.5809417236596346E-3</v>
      </c>
      <c r="BG144" s="10">
        <v>4674.95703125</v>
      </c>
      <c r="BL144" s="10">
        <v>1.5809417236596346E-3</v>
      </c>
      <c r="BM144" s="11">
        <f t="shared" si="41"/>
        <v>4512.9996899887055</v>
      </c>
      <c r="BN144" s="12">
        <f t="shared" si="42"/>
        <v>4680.0960912002865</v>
      </c>
      <c r="BO144" s="12">
        <f t="shared" si="52"/>
        <v>26.409937172639065</v>
      </c>
      <c r="BP144" s="13"/>
      <c r="BQ144" s="10">
        <v>1.9568551797419786E-3</v>
      </c>
      <c r="BR144" s="10">
        <v>8929.8916015625</v>
      </c>
      <c r="BW144" s="10">
        <v>1.9568551797419786E-3</v>
      </c>
      <c r="BX144" s="11">
        <f t="shared" si="43"/>
        <v>8692.4554750440893</v>
      </c>
      <c r="BY144" s="12">
        <f t="shared" si="44"/>
        <v>8958.6130392805608</v>
      </c>
      <c r="BZ144" s="12">
        <f t="shared" si="55"/>
        <v>824.9209845924438</v>
      </c>
      <c r="CA144" s="13"/>
      <c r="CL144" s="13"/>
      <c r="CM144" s="13"/>
    </row>
    <row r="145" spans="47:91" x14ac:dyDescent="0.2">
      <c r="AU145" s="10">
        <v>1.5446075703948736E-3</v>
      </c>
      <c r="AV145" s="10">
        <v>2737.626708984375</v>
      </c>
      <c r="BA145" s="10">
        <v>1.5446075703948736E-3</v>
      </c>
      <c r="BB145" s="11">
        <f t="shared" si="39"/>
        <v>2617.4928231410017</v>
      </c>
      <c r="BC145" s="12">
        <f t="shared" si="40"/>
        <v>2744.3966225255717</v>
      </c>
      <c r="BD145" s="12">
        <f t="shared" si="51"/>
        <v>45.831729355278839</v>
      </c>
      <c r="BF145" s="10">
        <v>1.6009417595341802E-3</v>
      </c>
      <c r="BG145" s="10">
        <v>4771.22705078125</v>
      </c>
      <c r="BL145" s="10">
        <v>1.6009417595341802E-3</v>
      </c>
      <c r="BM145" s="11">
        <f t="shared" si="41"/>
        <v>4598.9089481253714</v>
      </c>
      <c r="BN145" s="12">
        <f t="shared" si="42"/>
        <v>4769.1861888786079</v>
      </c>
      <c r="BO145" s="12">
        <f t="shared" si="52"/>
        <v>4.1651173056557846</v>
      </c>
      <c r="BP145" s="13"/>
      <c r="BQ145" s="10">
        <v>1.9768550992012024E-3</v>
      </c>
      <c r="BR145" s="10">
        <v>9086.107421875</v>
      </c>
      <c r="BW145" s="10">
        <v>1.9768550992012024E-3</v>
      </c>
      <c r="BX145" s="11">
        <f t="shared" si="43"/>
        <v>8826.0564634156326</v>
      </c>
      <c r="BY145" s="12">
        <f t="shared" si="44"/>
        <v>9096.3048065748899</v>
      </c>
      <c r="BZ145" s="12">
        <f t="shared" si="55"/>
        <v>103.98665471754823</v>
      </c>
      <c r="CA145" s="13"/>
      <c r="CL145" s="13"/>
      <c r="CM145" s="13"/>
    </row>
    <row r="146" spans="47:91" x14ac:dyDescent="0.2">
      <c r="AU146" s="10">
        <v>1.5646074898540974E-3</v>
      </c>
      <c r="AV146" s="10">
        <v>2790.47900390625</v>
      </c>
      <c r="BA146" s="10">
        <v>1.5646074898540974E-3</v>
      </c>
      <c r="BB146" s="11">
        <f t="shared" si="39"/>
        <v>2668.4948459944658</v>
      </c>
      <c r="BC146" s="12">
        <f t="shared" si="40"/>
        <v>2797.8713744039951</v>
      </c>
      <c r="BD146" s="12">
        <f t="shared" si="51"/>
        <v>54.647141575932217</v>
      </c>
      <c r="BF146" s="10">
        <v>1.6209417954087257E-3</v>
      </c>
      <c r="BG146" s="10">
        <v>4867.50390625</v>
      </c>
      <c r="BL146" s="10">
        <v>1.6209417954087257E-3</v>
      </c>
      <c r="BM146" s="11">
        <f t="shared" si="41"/>
        <v>4685.3565142126236</v>
      </c>
      <c r="BN146" s="12">
        <f t="shared" si="42"/>
        <v>4858.8345256680441</v>
      </c>
      <c r="BO146" s="12">
        <f t="shared" si="52"/>
        <v>75.158159674794376</v>
      </c>
      <c r="BP146" s="13"/>
      <c r="BQ146" s="10">
        <v>1.9968552514910698E-3</v>
      </c>
      <c r="BR146" s="10">
        <v>9242.126953125</v>
      </c>
      <c r="BW146" s="10">
        <v>1.9968552514910698E-3</v>
      </c>
      <c r="BX146" s="11">
        <f t="shared" si="43"/>
        <v>8960.3365630229837</v>
      </c>
      <c r="BY146" s="12">
        <f t="shared" si="44"/>
        <v>9234.6964790674319</v>
      </c>
      <c r="BZ146" s="12">
        <f t="shared" si="55"/>
        <v>55.211944720191987</v>
      </c>
      <c r="CA146" s="13"/>
      <c r="CL146" s="13"/>
      <c r="CM146" s="13"/>
    </row>
    <row r="147" spans="47:91" x14ac:dyDescent="0.2">
      <c r="AU147" s="10">
        <v>1.5846075257286429E-3</v>
      </c>
      <c r="AV147" s="10">
        <v>2843.397705078125</v>
      </c>
      <c r="BA147" s="10">
        <v>1.5846075257286429E-3</v>
      </c>
      <c r="BB147" s="11">
        <f t="shared" si="39"/>
        <v>2719.8241911589448</v>
      </c>
      <c r="BC147" s="12">
        <f t="shared" si="40"/>
        <v>2851.6893181478881</v>
      </c>
      <c r="BD147" s="12">
        <f t="shared" si="51"/>
        <v>68.750847298666528</v>
      </c>
      <c r="BF147" s="10">
        <v>1.6409417148679495E-3</v>
      </c>
      <c r="BG147" s="10">
        <v>4963.97021484375</v>
      </c>
      <c r="BL147" s="10">
        <v>1.6409417148679495E-3</v>
      </c>
      <c r="BM147" s="11">
        <f t="shared" si="41"/>
        <v>4772.3385489962111</v>
      </c>
      <c r="BN147" s="12">
        <f t="shared" si="42"/>
        <v>4949.0371201637536</v>
      </c>
      <c r="BO147" s="12">
        <f t="shared" si="52"/>
        <v>222.99731672173766</v>
      </c>
      <c r="BP147" s="13"/>
      <c r="BQ147" s="10">
        <v>2.0000000949949026E-3</v>
      </c>
      <c r="BR147" s="10">
        <v>9266.642578125</v>
      </c>
      <c r="BW147" s="10">
        <v>2.0000000949949026E-3</v>
      </c>
      <c r="BX147" s="11">
        <f t="shared" si="43"/>
        <v>8981.5123202599207</v>
      </c>
      <c r="BY147" s="12">
        <f t="shared" si="44"/>
        <v>9256.5206247813912</v>
      </c>
      <c r="BZ147" s="12">
        <f t="shared" si="55"/>
        <v>102.45393949019268</v>
      </c>
      <c r="CA147" s="13"/>
      <c r="CL147" s="13"/>
      <c r="CM147" s="13"/>
    </row>
    <row r="148" spans="47:91" x14ac:dyDescent="0.2">
      <c r="AU148" s="10">
        <v>1.6046075616031885E-3</v>
      </c>
      <c r="AV148" s="10">
        <v>2896.382568359375</v>
      </c>
      <c r="BA148" s="10">
        <v>1.6046075616031885E-3</v>
      </c>
      <c r="BB148" s="11">
        <f t="shared" si="39"/>
        <v>2771.478492308871</v>
      </c>
      <c r="BC148" s="12">
        <f t="shared" si="40"/>
        <v>2905.8479727052149</v>
      </c>
      <c r="BD148" s="12">
        <f t="shared" si="51"/>
        <v>89.593879430245678</v>
      </c>
      <c r="BF148" s="10">
        <v>1.6609417507424951E-3</v>
      </c>
      <c r="BG148" s="10">
        <v>5060.4072265625</v>
      </c>
      <c r="BL148" s="10">
        <v>1.6609417507424951E-3</v>
      </c>
      <c r="BM148" s="11">
        <f t="shared" si="41"/>
        <v>4859.8527947968732</v>
      </c>
      <c r="BN148" s="12">
        <f t="shared" si="42"/>
        <v>5039.7916310946075</v>
      </c>
      <c r="BO148" s="12">
        <f t="shared" si="52"/>
        <v>425.00277649578936</v>
      </c>
      <c r="BP148" s="13"/>
      <c r="CA148" s="13"/>
      <c r="CL148" s="13"/>
      <c r="CM148" s="13"/>
    </row>
    <row r="149" spans="47:91" x14ac:dyDescent="0.2">
      <c r="AU149" s="10">
        <v>1.6246074810624123E-3</v>
      </c>
      <c r="AV149" s="10">
        <v>2954.909912109375</v>
      </c>
      <c r="BA149" s="10">
        <v>1.6246074810624123E-3</v>
      </c>
      <c r="BB149" s="11">
        <f t="shared" si="39"/>
        <v>2823.4554143851788</v>
      </c>
      <c r="BC149" s="12">
        <f t="shared" si="40"/>
        <v>2960.3448898063357</v>
      </c>
      <c r="BD149" s="12">
        <f t="shared" si="51"/>
        <v>29.538982566460088</v>
      </c>
      <c r="BF149" s="10">
        <v>1.6809417866170406E-3</v>
      </c>
      <c r="BG149" s="10">
        <v>5156.53125</v>
      </c>
      <c r="BL149" s="10">
        <v>1.6809417866170406E-3</v>
      </c>
      <c r="BM149" s="11">
        <f t="shared" si="41"/>
        <v>4947.8955358120893</v>
      </c>
      <c r="BN149" s="12">
        <f t="shared" si="42"/>
        <v>5131.094205078366</v>
      </c>
      <c r="BO149" s="12">
        <f t="shared" si="52"/>
        <v>647.04325434522445</v>
      </c>
      <c r="BP149" s="13"/>
      <c r="CA149" s="13"/>
      <c r="CL149" s="13"/>
      <c r="CM149" s="13"/>
    </row>
    <row r="150" spans="47:91" x14ac:dyDescent="0.2">
      <c r="AU150" s="10">
        <v>1.6446075169369578E-3</v>
      </c>
      <c r="AV150" s="10">
        <v>3018.45947265625</v>
      </c>
      <c r="BA150" s="10">
        <v>1.6446075169369578E-3</v>
      </c>
      <c r="BB150" s="11">
        <f t="shared" ref="BB150:BB166" si="56">$AY$32*(BA150^(3/2))</f>
        <v>2875.7535685484736</v>
      </c>
      <c r="BC150" s="12">
        <f t="shared" ref="BC150:BC168" si="57">BB150*$AY$33</f>
        <v>3015.1786132768111</v>
      </c>
      <c r="BD150" s="12">
        <f t="shared" si="51"/>
        <v>10.764038267652072</v>
      </c>
      <c r="BF150" s="10">
        <v>1.7009417060762644E-3</v>
      </c>
      <c r="BG150" s="10">
        <v>5252.63525390625</v>
      </c>
      <c r="BL150" s="10">
        <v>1.7009417060762644E-3</v>
      </c>
      <c r="BM150" s="11">
        <f t="shared" ref="BM150:BM165" si="58">$BJ$32*(BL150^(3/2))</f>
        <v>5036.4631014170709</v>
      </c>
      <c r="BN150" s="12">
        <f t="shared" ref="BN150:BN165" si="59">BM150*$BJ$33</f>
        <v>5222.9410355832524</v>
      </c>
      <c r="BO150" s="12">
        <f t="shared" si="52"/>
        <v>881.74660181384559</v>
      </c>
      <c r="BP150" s="13"/>
      <c r="CA150" s="13"/>
      <c r="CL150" s="13"/>
      <c r="CM150" s="13"/>
    </row>
    <row r="151" spans="47:91" x14ac:dyDescent="0.2">
      <c r="AU151" s="10">
        <v>1.6646075528115034E-3</v>
      </c>
      <c r="AV151" s="10">
        <v>3077.5283203125</v>
      </c>
      <c r="BA151" s="10">
        <v>1.6646075528115034E-3</v>
      </c>
      <c r="BB151" s="11">
        <f t="shared" si="56"/>
        <v>2928.3706957334994</v>
      </c>
      <c r="BC151" s="12">
        <f t="shared" si="57"/>
        <v>3070.3467745252156</v>
      </c>
      <c r="BD151" s="12">
        <f t="shared" si="51"/>
        <v>51.57459989486302</v>
      </c>
      <c r="BF151" s="10">
        <v>1.72094174195081E-3</v>
      </c>
      <c r="BG151" s="10">
        <v>5348.72412109375</v>
      </c>
      <c r="BL151" s="10">
        <v>1.72094174195081E-3</v>
      </c>
      <c r="BM151" s="11">
        <f t="shared" si="58"/>
        <v>5125.5534249128686</v>
      </c>
      <c r="BN151" s="12">
        <f t="shared" si="59"/>
        <v>5315.3299793896049</v>
      </c>
      <c r="BO151" s="12">
        <f t="shared" si="52"/>
        <v>1115.168700156524</v>
      </c>
      <c r="BP151" s="13"/>
      <c r="CA151" s="13"/>
      <c r="CL151" s="13"/>
      <c r="CM151" s="13"/>
    </row>
    <row r="152" spans="47:91" x14ac:dyDescent="0.2">
      <c r="AU152" s="10">
        <v>1.6846074722707272E-3</v>
      </c>
      <c r="AV152" s="10">
        <v>3136.496826171875</v>
      </c>
      <c r="BA152" s="10">
        <v>1.6846074722707272E-3</v>
      </c>
      <c r="BB152" s="11">
        <f t="shared" si="56"/>
        <v>2981.3045648347015</v>
      </c>
      <c r="BC152" s="12">
        <f t="shared" si="57"/>
        <v>3125.8470342753926</v>
      </c>
      <c r="BD152" s="12">
        <f t="shared" si="51"/>
        <v>113.41806743838185</v>
      </c>
      <c r="BF152" s="10">
        <v>1.7409417778253555E-3</v>
      </c>
      <c r="BG152" s="10">
        <v>5444.8017578125</v>
      </c>
      <c r="BL152" s="10">
        <v>1.7409417778253555E-3</v>
      </c>
      <c r="BM152" s="11">
        <f t="shared" si="58"/>
        <v>5215.1629486745278</v>
      </c>
      <c r="BN152" s="12">
        <f t="shared" si="59"/>
        <v>5408.2573471493643</v>
      </c>
      <c r="BO152" s="12">
        <f t="shared" si="52"/>
        <v>1335.4939507159099</v>
      </c>
      <c r="BP152" s="13"/>
      <c r="CA152" s="13"/>
      <c r="CL152" s="13"/>
      <c r="CM152" s="13"/>
    </row>
    <row r="153" spans="47:91" x14ac:dyDescent="0.2">
      <c r="AU153" s="10">
        <v>1.7046075081452727E-3</v>
      </c>
      <c r="AV153" s="10">
        <v>3195.4765625</v>
      </c>
      <c r="BA153" s="10">
        <v>1.7046075081452727E-3</v>
      </c>
      <c r="BB153" s="11">
        <f t="shared" si="56"/>
        <v>3034.5539043587178</v>
      </c>
      <c r="BC153" s="12">
        <f t="shared" si="57"/>
        <v>3181.6780593882186</v>
      </c>
      <c r="BD153" s="12">
        <f t="shared" si="51"/>
        <v>190.39868812584177</v>
      </c>
      <c r="BF153" s="10">
        <v>1.7609416972845793E-3</v>
      </c>
      <c r="BG153" s="10">
        <v>5540.86962890625</v>
      </c>
      <c r="BL153" s="10">
        <v>1.7609416972845793E-3</v>
      </c>
      <c r="BM153" s="11">
        <f t="shared" si="58"/>
        <v>5305.2881555905251</v>
      </c>
      <c r="BN153" s="12">
        <f t="shared" si="59"/>
        <v>5501.719491527936</v>
      </c>
      <c r="BO153" s="12">
        <f t="shared" si="52"/>
        <v>1532.7332567408557</v>
      </c>
      <c r="BP153" s="13"/>
      <c r="CA153" s="13"/>
      <c r="CL153" s="13"/>
      <c r="CM153" s="13"/>
    </row>
    <row r="154" spans="47:91" x14ac:dyDescent="0.2">
      <c r="AU154" s="10">
        <v>1.7246075440198183E-3</v>
      </c>
      <c r="AV154" s="10">
        <v>3254.476318359375</v>
      </c>
      <c r="BA154" s="10">
        <v>1.7246075440198183E-3</v>
      </c>
      <c r="BB154" s="11">
        <f t="shared" si="56"/>
        <v>3088.11655269624</v>
      </c>
      <c r="BC154" s="12">
        <f t="shared" si="57"/>
        <v>3237.8375834531685</v>
      </c>
      <c r="BD154" s="12">
        <f t="shared" si="51"/>
        <v>276.84749927901584</v>
      </c>
      <c r="BF154" s="10">
        <v>1.7809417331591249E-3</v>
      </c>
      <c r="BG154" s="10">
        <v>5636.93017578125</v>
      </c>
      <c r="BL154" s="10">
        <v>1.7809417331591249E-3</v>
      </c>
      <c r="BM154" s="11">
        <f t="shared" si="58"/>
        <v>5395.9271549642244</v>
      </c>
      <c r="BN154" s="12">
        <f t="shared" si="59"/>
        <v>5595.7144518245586</v>
      </c>
      <c r="BO154" s="12">
        <f t="shared" si="52"/>
        <v>1698.7359012741824</v>
      </c>
      <c r="BP154" s="13"/>
      <c r="CA154" s="13"/>
      <c r="CL154" s="13"/>
      <c r="CM154" s="13"/>
    </row>
    <row r="155" spans="47:91" x14ac:dyDescent="0.2">
      <c r="AU155" s="10">
        <v>1.7446075798943639E-3</v>
      </c>
      <c r="AV155" s="10">
        <v>3313.503662109375</v>
      </c>
      <c r="BA155" s="10">
        <v>1.7446075798943639E-3</v>
      </c>
      <c r="BB155" s="11">
        <f t="shared" si="56"/>
        <v>3141.9906877881463</v>
      </c>
      <c r="BC155" s="12">
        <f t="shared" si="57"/>
        <v>3294.3236960723011</v>
      </c>
      <c r="BD155" s="12">
        <f t="shared" si="51"/>
        <v>367.8710971833076</v>
      </c>
      <c r="BF155" s="10">
        <v>1.8009417690336704E-3</v>
      </c>
      <c r="BG155" s="10">
        <v>5732.98828125</v>
      </c>
      <c r="BL155" s="10">
        <v>1.8009417690336704E-3</v>
      </c>
      <c r="BM155" s="11">
        <f t="shared" si="58"/>
        <v>5487.0765334501984</v>
      </c>
      <c r="BN155" s="12">
        <f t="shared" si="59"/>
        <v>5690.238688312731</v>
      </c>
      <c r="BO155" s="12">
        <f t="shared" si="52"/>
        <v>1827.5276963021972</v>
      </c>
      <c r="BP155" s="13"/>
      <c r="CA155" s="13"/>
      <c r="CL155" s="13"/>
      <c r="CM155" s="13"/>
    </row>
    <row r="156" spans="47:91" x14ac:dyDescent="0.2">
      <c r="AU156" s="10">
        <v>1.7646074993535876E-3</v>
      </c>
      <c r="AV156" s="10">
        <v>3372.55712890625</v>
      </c>
      <c r="BA156" s="10">
        <v>1.7646074993535876E-3</v>
      </c>
      <c r="BB156" s="11">
        <f t="shared" si="56"/>
        <v>3196.174202710708</v>
      </c>
      <c r="BC156" s="12">
        <f t="shared" si="57"/>
        <v>3351.1341881719895</v>
      </c>
      <c r="BD156" s="12">
        <f t="shared" si="51"/>
        <v>458.94238970363631</v>
      </c>
      <c r="BF156" s="10">
        <v>1.820941804908216E-3</v>
      </c>
      <c r="BG156" s="10">
        <v>5829.05126953125</v>
      </c>
      <c r="BL156" s="10">
        <v>1.820941804908216E-3</v>
      </c>
      <c r="BM156" s="11">
        <f t="shared" si="58"/>
        <v>5578.7334490862004</v>
      </c>
      <c r="BN156" s="12">
        <f t="shared" si="59"/>
        <v>5785.2892538049264</v>
      </c>
      <c r="BO156" s="12">
        <f t="shared" si="52"/>
        <v>1915.1140204309963</v>
      </c>
      <c r="BP156" s="13"/>
      <c r="CA156" s="13"/>
      <c r="CL156" s="13"/>
      <c r="CM156" s="13"/>
    </row>
    <row r="157" spans="47:91" x14ac:dyDescent="0.2">
      <c r="AU157" s="10">
        <v>1.7846075352281332E-3</v>
      </c>
      <c r="AV157" s="10">
        <v>3431.639892578125</v>
      </c>
      <c r="BA157" s="10">
        <v>1.7846075352281332E-3</v>
      </c>
      <c r="BB157" s="11">
        <f t="shared" si="56"/>
        <v>3250.6659681501842</v>
      </c>
      <c r="BC157" s="12">
        <f t="shared" si="57"/>
        <v>3408.2678756860196</v>
      </c>
      <c r="BD157" s="12">
        <f t="shared" si="51"/>
        <v>546.25117360486115</v>
      </c>
      <c r="BF157" s="10">
        <v>1.8409417243674397E-3</v>
      </c>
      <c r="BG157" s="10">
        <v>5925.1279296875</v>
      </c>
      <c r="BL157" s="10">
        <v>1.8409417243674397E-3</v>
      </c>
      <c r="BM157" s="11">
        <f t="shared" si="58"/>
        <v>5670.8945689492057</v>
      </c>
      <c r="BN157" s="12">
        <f t="shared" si="59"/>
        <v>5880.862691974733</v>
      </c>
      <c r="BO157" s="12">
        <f t="shared" si="52"/>
        <v>1959.4112697677676</v>
      </c>
      <c r="BP157" s="13"/>
      <c r="CA157" s="13"/>
      <c r="CL157" s="13"/>
      <c r="CM157" s="13"/>
    </row>
    <row r="158" spans="47:91" x14ac:dyDescent="0.2">
      <c r="AU158" s="10">
        <v>1.8046075711026788E-3</v>
      </c>
      <c r="AV158" s="10">
        <v>3490.75390625</v>
      </c>
      <c r="BA158" s="10">
        <v>1.8046075711026788E-3</v>
      </c>
      <c r="BB158" s="11">
        <f t="shared" si="56"/>
        <v>3305.4639391845608</v>
      </c>
      <c r="BC158" s="12">
        <f t="shared" si="57"/>
        <v>3465.7226145485051</v>
      </c>
      <c r="BD158" s="12">
        <f t="shared" si="51"/>
        <v>626.56556424532573</v>
      </c>
      <c r="BF158" s="10">
        <v>1.8609417602419853E-3</v>
      </c>
      <c r="BG158" s="10">
        <v>6021.22216796875</v>
      </c>
      <c r="BL158" s="10">
        <v>1.8609417602419853E-3</v>
      </c>
      <c r="BM158" s="11">
        <f t="shared" si="58"/>
        <v>5763.5582166188997</v>
      </c>
      <c r="BN158" s="12">
        <f t="shared" si="59"/>
        <v>5976.9572643314132</v>
      </c>
      <c r="BO158" s="12">
        <f t="shared" si="52"/>
        <v>1959.3816940227152</v>
      </c>
      <c r="BP158" s="13"/>
      <c r="CA158" s="13"/>
      <c r="CL158" s="13"/>
      <c r="CM158" s="13"/>
    </row>
    <row r="159" spans="47:91" x14ac:dyDescent="0.2">
      <c r="AU159" s="10">
        <v>1.8246074905619025E-3</v>
      </c>
      <c r="AV159" s="10">
        <v>3549.900390625</v>
      </c>
      <c r="BA159" s="10">
        <v>1.8246074905619025E-3</v>
      </c>
      <c r="BB159" s="11">
        <f t="shared" si="56"/>
        <v>3360.5660926107407</v>
      </c>
      <c r="BC159" s="12">
        <f t="shared" si="57"/>
        <v>3523.4962834654757</v>
      </c>
      <c r="BD159" s="12">
        <f t="shared" si="51"/>
        <v>697.17687489164246</v>
      </c>
      <c r="BF159" s="10">
        <v>1.8809417961165309E-3</v>
      </c>
      <c r="BG159" s="10">
        <v>6117.33447265625</v>
      </c>
      <c r="BL159" s="10">
        <v>1.8809417961165309E-3</v>
      </c>
      <c r="BM159" s="11">
        <f t="shared" si="58"/>
        <v>5856.7211522202224</v>
      </c>
      <c r="BN159" s="12">
        <f t="shared" si="59"/>
        <v>6073.5696110416748</v>
      </c>
      <c r="BO159" s="12">
        <f t="shared" si="52"/>
        <v>1915.3631121429212</v>
      </c>
      <c r="BP159" s="13"/>
      <c r="CA159" s="13"/>
      <c r="CL159" s="13"/>
      <c r="CM159" s="13"/>
    </row>
    <row r="160" spans="47:91" x14ac:dyDescent="0.2">
      <c r="AU160" s="10">
        <v>1.8446075264364481E-3</v>
      </c>
      <c r="AV160" s="10">
        <v>3609.081298828125</v>
      </c>
      <c r="BA160" s="10">
        <v>1.8446075264364481E-3</v>
      </c>
      <c r="BB160" s="11">
        <f t="shared" si="56"/>
        <v>3415.9713963867243</v>
      </c>
      <c r="BC160" s="12">
        <f t="shared" si="57"/>
        <v>3581.5878003584799</v>
      </c>
      <c r="BD160" s="12">
        <f t="shared" si="51"/>
        <v>755.89245810038005</v>
      </c>
      <c r="BF160" s="10">
        <v>1.9009417155757546E-3</v>
      </c>
      <c r="BG160" s="10">
        <v>6213.4619140625</v>
      </c>
      <c r="BL160" s="10">
        <v>1.9009417155757546E-3</v>
      </c>
      <c r="BM160" s="11">
        <f t="shared" si="58"/>
        <v>5950.3801675117875</v>
      </c>
      <c r="BN160" s="12">
        <f t="shared" si="59"/>
        <v>6170.6964050771558</v>
      </c>
      <c r="BO160" s="12">
        <f t="shared" si="52"/>
        <v>1828.8887587755589</v>
      </c>
      <c r="BP160" s="13"/>
      <c r="CA160" s="13"/>
      <c r="CL160" s="13"/>
      <c r="CM160" s="13"/>
    </row>
    <row r="161" spans="47:91" x14ac:dyDescent="0.2">
      <c r="AU161" s="10">
        <v>1.8646075623109937E-3</v>
      </c>
      <c r="AV161" s="10">
        <v>3668.296875</v>
      </c>
      <c r="BA161" s="10">
        <v>1.8646075623109937E-3</v>
      </c>
      <c r="BB161" s="11">
        <f>$AY$32*(BA161^(3/2))</f>
        <v>3471.6778844260557</v>
      </c>
      <c r="BC161" s="12">
        <f t="shared" si="57"/>
        <v>3639.9951038193713</v>
      </c>
      <c r="BD161" s="12">
        <f t="shared" si="51"/>
        <v>800.99025196066793</v>
      </c>
      <c r="BF161" s="10">
        <v>1.9209417514503002E-3</v>
      </c>
      <c r="BG161" s="10">
        <v>6309.60498046875</v>
      </c>
      <c r="BL161" s="10">
        <v>1.9209417514503002E-3</v>
      </c>
      <c r="BM161" s="11">
        <f t="shared" si="58"/>
        <v>6044.5337333316093</v>
      </c>
      <c r="BN161" s="12">
        <f t="shared" si="59"/>
        <v>6268.3360606577698</v>
      </c>
      <c r="BO161" s="12">
        <f t="shared" si="52"/>
        <v>1703.12374236511</v>
      </c>
      <c r="BP161" s="13"/>
      <c r="CA161" s="13"/>
      <c r="CL161" s="13"/>
      <c r="CM161" s="13"/>
    </row>
    <row r="162" spans="47:91" x14ac:dyDescent="0.2">
      <c r="AU162" s="10">
        <v>1.8846074817702174E-3</v>
      </c>
      <c r="AV162" s="10">
        <v>3727.548095703125</v>
      </c>
      <c r="BA162" s="10">
        <v>1.8846074817702174E-3</v>
      </c>
      <c r="BB162" s="11">
        <f t="shared" si="56"/>
        <v>3527.6836101888971</v>
      </c>
      <c r="BC162" s="12">
        <f t="shared" si="57"/>
        <v>3698.7161529342998</v>
      </c>
      <c r="BD162" s="12">
        <f t="shared" si="51"/>
        <v>831.28092382481339</v>
      </c>
      <c r="BF162" s="10">
        <v>1.9409417873248458E-3</v>
      </c>
      <c r="BG162" s="10">
        <v>6405.89990234375</v>
      </c>
      <c r="BL162" s="10">
        <v>1.9409417873248458E-3</v>
      </c>
      <c r="BM162" s="11">
        <f t="shared" si="58"/>
        <v>6139.178727458393</v>
      </c>
      <c r="BN162" s="12">
        <f t="shared" si="59"/>
        <v>6366.4853399601898</v>
      </c>
      <c r="BO162" s="12">
        <f t="shared" si="52"/>
        <v>1553.5077278875606</v>
      </c>
      <c r="BP162" s="13"/>
      <c r="CA162" s="13"/>
      <c r="CL162" s="13"/>
      <c r="CM162" s="13"/>
    </row>
    <row r="163" spans="47:91" x14ac:dyDescent="0.2">
      <c r="AU163" s="10">
        <v>1.904607517644763E-3</v>
      </c>
      <c r="AV163" s="10">
        <v>3786.835693359375</v>
      </c>
      <c r="BA163" s="10">
        <v>1.904607517644763E-3</v>
      </c>
      <c r="BB163" s="11">
        <f t="shared" si="56"/>
        <v>3583.9876318572378</v>
      </c>
      <c r="BC163" s="12">
        <f t="shared" si="57"/>
        <v>3757.7499602231296</v>
      </c>
      <c r="BD163" s="12">
        <f t="shared" si="51"/>
        <v>845.97987207288259</v>
      </c>
      <c r="BF163" s="10">
        <v>1.9609418231993914E-3</v>
      </c>
      <c r="BG163" s="10">
        <v>6502.21630859375</v>
      </c>
      <c r="BL163" s="10">
        <v>1.9609418231993914E-3</v>
      </c>
      <c r="BM163" s="11">
        <f t="shared" si="58"/>
        <v>6234.3126113570033</v>
      </c>
      <c r="BN163" s="12">
        <f t="shared" si="59"/>
        <v>6465.1416104585605</v>
      </c>
      <c r="BO163" s="12">
        <f t="shared" si="52"/>
        <v>1374.5332418154212</v>
      </c>
      <c r="BP163" s="13"/>
      <c r="CA163" s="13"/>
      <c r="CL163" s="13"/>
      <c r="CM163" s="13"/>
    </row>
    <row r="164" spans="47:91" x14ac:dyDescent="0.2">
      <c r="AU164" s="10">
        <v>1.9246075535193086E-3</v>
      </c>
      <c r="AV164" s="10">
        <v>3846.16845703125</v>
      </c>
      <c r="BA164" s="10">
        <v>1.9246075535193086E-3</v>
      </c>
      <c r="BB164" s="11">
        <f t="shared" si="56"/>
        <v>3640.5880556552465</v>
      </c>
      <c r="BC164" s="12">
        <f>BB164*$AY$33</f>
        <v>3817.0945400941719</v>
      </c>
      <c r="BD164" s="12">
        <f>(BC164-AV164)^2</f>
        <v>845.29264606411903</v>
      </c>
      <c r="BF164" s="10">
        <v>1.9809417426586151E-3</v>
      </c>
      <c r="BG164" s="10">
        <v>6598.4091796875</v>
      </c>
      <c r="BL164" s="10">
        <v>1.9809417426586151E-3</v>
      </c>
      <c r="BM164" s="11">
        <f t="shared" si="58"/>
        <v>6329.9323274372391</v>
      </c>
      <c r="BN164" s="12">
        <f t="shared" si="59"/>
        <v>6564.3017013536501</v>
      </c>
      <c r="BO164" s="12">
        <f t="shared" si="52"/>
        <v>1163.320078294043</v>
      </c>
      <c r="BP164" s="13"/>
      <c r="CA164" s="13"/>
      <c r="CL164" s="13"/>
      <c r="CM164" s="13"/>
    </row>
    <row r="165" spans="47:91" x14ac:dyDescent="0.2">
      <c r="AU165" s="10">
        <v>1.9446074729785323E-3</v>
      </c>
      <c r="AV165" s="10">
        <v>3905.544921875</v>
      </c>
      <c r="BA165" s="10">
        <v>1.9446074729785323E-3</v>
      </c>
      <c r="BB165" s="11">
        <f t="shared" si="56"/>
        <v>3697.4830054222152</v>
      </c>
      <c r="BC165" s="12">
        <f t="shared" si="57"/>
        <v>3876.7479254248942</v>
      </c>
      <c r="BD165" s="12">
        <f t="shared" si="51"/>
        <v>829.26700454740489</v>
      </c>
      <c r="BF165" s="10">
        <v>2.0000000949949026E-3</v>
      </c>
      <c r="BG165" s="10">
        <v>6690.07568359375</v>
      </c>
      <c r="BL165" s="10">
        <v>2.0000000949949026E-3</v>
      </c>
      <c r="BM165" s="11">
        <f t="shared" si="58"/>
        <v>6421.5007274954769</v>
      </c>
      <c r="BN165" s="12">
        <f t="shared" si="59"/>
        <v>6659.2604739280605</v>
      </c>
      <c r="BO165" s="12">
        <f t="shared" si="52"/>
        <v>949.57714674040415</v>
      </c>
      <c r="BP165" s="13"/>
      <c r="CA165" s="13"/>
      <c r="CL165" s="13"/>
      <c r="CM165" s="13"/>
    </row>
    <row r="166" spans="47:91" x14ac:dyDescent="0.2">
      <c r="AU166" s="10">
        <v>1.9646075088530779E-3</v>
      </c>
      <c r="AV166" s="10">
        <v>3964.968017578125</v>
      </c>
      <c r="BA166" s="10">
        <v>1.9646075088530779E-3</v>
      </c>
      <c r="BB166" s="11">
        <f t="shared" si="56"/>
        <v>3754.6716232650288</v>
      </c>
      <c r="BC166" s="12">
        <f t="shared" si="57"/>
        <v>3936.7092167289843</v>
      </c>
      <c r="BD166" s="12">
        <f t="shared" si="51"/>
        <v>798.5598254313951</v>
      </c>
    </row>
    <row r="167" spans="47:91" x14ac:dyDescent="0.2">
      <c r="AU167" s="10">
        <v>1.9846074283123016E-3</v>
      </c>
      <c r="AV167" s="10">
        <v>4024.551025390625</v>
      </c>
      <c r="BA167" s="10">
        <v>1.9846074283123016E-3</v>
      </c>
      <c r="BB167" s="11">
        <f>$AY$32*(BA167^(3/2))</f>
        <v>3812.1517464681197</v>
      </c>
      <c r="BC167" s="12">
        <f t="shared" si="57"/>
        <v>3996.9761464360231</v>
      </c>
      <c r="BD167" s="12">
        <f t="shared" si="51"/>
        <v>760.37394936094677</v>
      </c>
    </row>
    <row r="168" spans="47:91" x14ac:dyDescent="0.2">
      <c r="AU168" s="10">
        <v>2.0000000949949026E-3</v>
      </c>
      <c r="AV168" s="10">
        <v>4070.3603515625</v>
      </c>
      <c r="BA168" s="10">
        <v>2.0000000949949026E-3</v>
      </c>
      <c r="BB168" s="11">
        <f>$AY$32*(BA168^(3/2))</f>
        <v>3856.5883536765332</v>
      </c>
      <c r="BC168" s="12">
        <f t="shared" si="57"/>
        <v>4043.5671718864473</v>
      </c>
      <c r="BD168" s="12">
        <f t="shared" si="51"/>
        <v>717.87447715324129</v>
      </c>
    </row>
  </sheetData>
  <mergeCells count="8">
    <mergeCell ref="B19:K19"/>
    <mergeCell ref="M19:V19"/>
    <mergeCell ref="X19:AG19"/>
    <mergeCell ref="BQ19:BZ19"/>
    <mergeCell ref="CB19:CK19"/>
    <mergeCell ref="AI19:AR19"/>
    <mergeCell ref="AU19:BD19"/>
    <mergeCell ref="BF19:BO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0655-7768-BF42-AE2D-418B9BD87667}">
  <dimension ref="B6:CO158"/>
  <sheetViews>
    <sheetView topLeftCell="AG4" zoomScale="172" workbookViewId="0">
      <selection activeCell="CF33" sqref="CF33"/>
    </sheetView>
  </sheetViews>
  <sheetFormatPr baseColWidth="10" defaultRowHeight="16" x14ac:dyDescent="0.2"/>
  <cols>
    <col min="1" max="1" width="10.83203125" style="1"/>
    <col min="2" max="2" width="12.33203125" style="1" bestFit="1" customWidth="1"/>
    <col min="3" max="3" width="11" style="1" bestFit="1" customWidth="1"/>
    <col min="4" max="5" width="10.83203125" style="1"/>
    <col min="6" max="6" width="13.5" style="1" bestFit="1" customWidth="1"/>
    <col min="7" max="12" width="10.83203125" style="1"/>
    <col min="13" max="13" width="13.6640625" style="1" bestFit="1" customWidth="1"/>
    <col min="14" max="14" width="11.1640625" style="1" bestFit="1" customWidth="1"/>
    <col min="15" max="16" width="10.83203125" style="1"/>
    <col min="17" max="17" width="13.6640625" style="1" bestFit="1" customWidth="1"/>
    <col min="18" max="18" width="10.83203125" style="1"/>
    <col min="19" max="19" width="13.6640625" style="1" bestFit="1" customWidth="1"/>
    <col min="20" max="21" width="11.1640625" style="1" bestFit="1" customWidth="1"/>
    <col min="22" max="22" width="12.83203125" style="1" bestFit="1" customWidth="1"/>
    <col min="23" max="23" width="10.83203125" style="1"/>
    <col min="24" max="24" width="13.83203125" style="1" bestFit="1" customWidth="1"/>
    <col min="25" max="25" width="11.33203125" style="1" bestFit="1" customWidth="1"/>
    <col min="26" max="27" width="10.83203125" style="1"/>
    <col min="28" max="28" width="13.83203125" style="1" bestFit="1" customWidth="1"/>
    <col min="29" max="29" width="10.83203125" style="1"/>
    <col min="30" max="30" width="13.83203125" style="1" bestFit="1" customWidth="1"/>
    <col min="31" max="33" width="11.33203125" style="1" bestFit="1" customWidth="1"/>
    <col min="34" max="38" width="10.83203125" style="1"/>
    <col min="39" max="39" width="13.33203125" style="1" bestFit="1" customWidth="1"/>
    <col min="40" max="40" width="10.83203125" style="1"/>
    <col min="41" max="41" width="13.33203125" style="1" bestFit="1" customWidth="1"/>
    <col min="42" max="44" width="11" style="1" bestFit="1" customWidth="1"/>
    <col min="45" max="46" width="10.83203125" style="1"/>
    <col min="47" max="47" width="12.5" style="1" bestFit="1" customWidth="1"/>
    <col min="48" max="48" width="11.33203125" style="1" bestFit="1" customWidth="1"/>
    <col min="49" max="50" width="10.83203125" style="1"/>
    <col min="51" max="51" width="13.5" style="1" bestFit="1" customWidth="1"/>
    <col min="52" max="52" width="10.83203125" style="1"/>
    <col min="53" max="53" width="12.1640625" style="1" bestFit="1" customWidth="1"/>
    <col min="54" max="55" width="11.1640625" style="1" bestFit="1" customWidth="1"/>
    <col min="56" max="56" width="12.83203125" style="1" bestFit="1" customWidth="1"/>
    <col min="57" max="57" width="10.83203125" style="1"/>
    <col min="58" max="58" width="13.5" style="1" bestFit="1" customWidth="1"/>
    <col min="59" max="59" width="11.1640625" style="1" bestFit="1" customWidth="1"/>
    <col min="60" max="61" width="10.83203125" style="1"/>
    <col min="62" max="62" width="13.6640625" style="1" bestFit="1" customWidth="1"/>
    <col min="63" max="63" width="10.83203125" style="1"/>
    <col min="64" max="64" width="13.5" style="1" bestFit="1" customWidth="1"/>
    <col min="65" max="67" width="11" style="1" bestFit="1" customWidth="1"/>
    <col min="68" max="68" width="10.83203125" style="1"/>
    <col min="69" max="69" width="13.33203125" style="1" bestFit="1" customWidth="1"/>
    <col min="70" max="70" width="11" style="1" bestFit="1" customWidth="1"/>
    <col min="71" max="72" width="10.83203125" style="1"/>
    <col min="73" max="73" width="13.5" style="1" bestFit="1" customWidth="1"/>
    <col min="74" max="74" width="10.83203125" style="1"/>
    <col min="75" max="75" width="13.33203125" style="1" bestFit="1" customWidth="1"/>
    <col min="76" max="79" width="10.83203125" style="1"/>
    <col min="80" max="80" width="13.33203125" style="1" bestFit="1" customWidth="1"/>
    <col min="81" max="81" width="11" style="1" bestFit="1" customWidth="1"/>
    <col min="82" max="83" width="10.83203125" style="1"/>
    <col min="84" max="84" width="13.5" style="1" bestFit="1" customWidth="1"/>
    <col min="85" max="85" width="10.83203125" style="1"/>
    <col min="86" max="86" width="13.33203125" style="1" bestFit="1" customWidth="1"/>
    <col min="87" max="16384" width="10.83203125" style="1"/>
  </cols>
  <sheetData>
    <row r="6" spans="91:92" x14ac:dyDescent="0.2">
      <c r="CM6" s="6" t="s">
        <v>19</v>
      </c>
      <c r="CN6" s="6" t="s">
        <v>18</v>
      </c>
    </row>
    <row r="7" spans="91:92" x14ac:dyDescent="0.2">
      <c r="CM7" s="8">
        <v>10</v>
      </c>
      <c r="CN7" s="8">
        <f>F33</f>
        <v>1.2535678601649396</v>
      </c>
    </row>
    <row r="8" spans="91:92" x14ac:dyDescent="0.2">
      <c r="CM8" s="8">
        <v>40</v>
      </c>
      <c r="CN8" s="8">
        <f>Q33</f>
        <v>1.0971579631994441</v>
      </c>
    </row>
    <row r="9" spans="91:92" x14ac:dyDescent="0.2">
      <c r="CM9" s="8">
        <v>100</v>
      </c>
      <c r="CN9" s="8">
        <f>AB33</f>
        <v>1.044067031509573</v>
      </c>
    </row>
    <row r="10" spans="91:92" x14ac:dyDescent="0.2">
      <c r="CM10" s="8">
        <v>200</v>
      </c>
      <c r="CN10" s="8">
        <f>AM33</f>
        <v>1.0169791360217704</v>
      </c>
    </row>
    <row r="11" spans="91:92" x14ac:dyDescent="0.2">
      <c r="CM11" s="8">
        <v>300</v>
      </c>
      <c r="CN11" s="8">
        <f>AY33</f>
        <v>1.0094218227841487</v>
      </c>
    </row>
    <row r="12" spans="91:92" x14ac:dyDescent="0.2">
      <c r="CM12" s="8">
        <v>500</v>
      </c>
      <c r="CN12" s="8">
        <f>BJ33</f>
        <v>0.98776030496475786</v>
      </c>
    </row>
    <row r="13" spans="91:92" x14ac:dyDescent="0.2">
      <c r="CM13" s="8">
        <v>700</v>
      </c>
      <c r="CN13" s="8">
        <f>BU33</f>
        <v>0.98765618756805007</v>
      </c>
    </row>
    <row r="14" spans="91:92" x14ac:dyDescent="0.2">
      <c r="CM14" s="8">
        <v>1000</v>
      </c>
      <c r="CN14" s="8">
        <f>CF33</f>
        <v>0.97950536977613056</v>
      </c>
    </row>
    <row r="19" spans="2:93" x14ac:dyDescent="0.2">
      <c r="B19" s="37" t="s">
        <v>0</v>
      </c>
      <c r="C19" s="37"/>
      <c r="D19" s="37"/>
      <c r="E19" s="37"/>
      <c r="F19" s="37"/>
      <c r="G19" s="37"/>
      <c r="H19" s="37"/>
      <c r="I19" s="37"/>
      <c r="J19" s="37"/>
      <c r="K19" s="37"/>
      <c r="L19" s="2"/>
      <c r="M19" s="34" t="s">
        <v>1</v>
      </c>
      <c r="N19" s="35"/>
      <c r="O19" s="35"/>
      <c r="P19" s="35"/>
      <c r="Q19" s="35"/>
      <c r="R19" s="35"/>
      <c r="S19" s="35"/>
      <c r="T19" s="35"/>
      <c r="U19" s="35"/>
      <c r="V19" s="36"/>
      <c r="X19" s="34" t="s">
        <v>2</v>
      </c>
      <c r="Y19" s="35"/>
      <c r="Z19" s="35"/>
      <c r="AA19" s="35"/>
      <c r="AB19" s="35"/>
      <c r="AC19" s="35"/>
      <c r="AD19" s="35"/>
      <c r="AE19" s="35"/>
      <c r="AF19" s="35"/>
      <c r="AG19" s="36"/>
      <c r="AI19" s="34" t="s">
        <v>3</v>
      </c>
      <c r="AJ19" s="35"/>
      <c r="AK19" s="35"/>
      <c r="AL19" s="35"/>
      <c r="AM19" s="35"/>
      <c r="AN19" s="35"/>
      <c r="AO19" s="35"/>
      <c r="AP19" s="35"/>
      <c r="AQ19" s="35"/>
      <c r="AR19" s="36"/>
      <c r="AS19" s="2"/>
      <c r="AU19" s="34" t="s">
        <v>4</v>
      </c>
      <c r="AV19" s="35"/>
      <c r="AW19" s="35"/>
      <c r="AX19" s="35"/>
      <c r="AY19" s="35"/>
      <c r="AZ19" s="35"/>
      <c r="BA19" s="35"/>
      <c r="BB19" s="35"/>
      <c r="BC19" s="35"/>
      <c r="BD19" s="36"/>
      <c r="BF19" s="34" t="s">
        <v>17</v>
      </c>
      <c r="BG19" s="35"/>
      <c r="BH19" s="35"/>
      <c r="BI19" s="35"/>
      <c r="BJ19" s="35"/>
      <c r="BK19" s="35"/>
      <c r="BL19" s="35"/>
      <c r="BM19" s="35"/>
      <c r="BN19" s="35"/>
      <c r="BO19" s="36"/>
      <c r="BQ19" s="34" t="s">
        <v>23</v>
      </c>
      <c r="BR19" s="35"/>
      <c r="BS19" s="35"/>
      <c r="BT19" s="35"/>
      <c r="BU19" s="35"/>
      <c r="BV19" s="35"/>
      <c r="BW19" s="35"/>
      <c r="BX19" s="35"/>
      <c r="BY19" s="35"/>
      <c r="BZ19" s="36"/>
      <c r="CB19" s="34" t="s">
        <v>24</v>
      </c>
      <c r="CC19" s="35"/>
      <c r="CD19" s="35"/>
      <c r="CE19" s="35"/>
      <c r="CF19" s="35"/>
      <c r="CG19" s="35"/>
      <c r="CH19" s="35"/>
      <c r="CI19" s="35"/>
      <c r="CJ19" s="35"/>
      <c r="CK19" s="36"/>
    </row>
    <row r="20" spans="2:93" x14ac:dyDescent="0.2">
      <c r="B20" s="3" t="s">
        <v>5</v>
      </c>
      <c r="C20" s="4" t="s">
        <v>6</v>
      </c>
      <c r="H20" s="3" t="s">
        <v>5</v>
      </c>
      <c r="I20" s="4" t="s">
        <v>6</v>
      </c>
      <c r="J20" s="7" t="s">
        <v>7</v>
      </c>
      <c r="K20" s="7" t="s">
        <v>8</v>
      </c>
      <c r="L20" s="9"/>
      <c r="M20" s="3" t="s">
        <v>5</v>
      </c>
      <c r="N20" s="4" t="s">
        <v>6</v>
      </c>
      <c r="O20" s="5"/>
      <c r="P20" s="5"/>
      <c r="Q20" s="5"/>
      <c r="R20" s="5"/>
      <c r="S20" s="3" t="s">
        <v>5</v>
      </c>
      <c r="T20" s="4" t="s">
        <v>6</v>
      </c>
      <c r="U20" s="7" t="s">
        <v>7</v>
      </c>
      <c r="V20" s="7" t="s">
        <v>8</v>
      </c>
      <c r="X20" s="3" t="s">
        <v>5</v>
      </c>
      <c r="Y20" s="4" t="s">
        <v>6</v>
      </c>
      <c r="Z20" s="5"/>
      <c r="AA20" s="5"/>
      <c r="AB20" s="5"/>
      <c r="AC20" s="5"/>
      <c r="AD20" s="3" t="s">
        <v>5</v>
      </c>
      <c r="AE20" s="4" t="s">
        <v>6</v>
      </c>
      <c r="AF20" s="7" t="s">
        <v>7</v>
      </c>
      <c r="AG20" s="7" t="s">
        <v>8</v>
      </c>
      <c r="AI20" s="3" t="s">
        <v>5</v>
      </c>
      <c r="AJ20" s="4" t="s">
        <v>6</v>
      </c>
      <c r="AO20" s="3" t="s">
        <v>5</v>
      </c>
      <c r="AP20" s="4" t="s">
        <v>6</v>
      </c>
      <c r="AQ20" s="7" t="s">
        <v>7</v>
      </c>
      <c r="AR20" s="7" t="s">
        <v>8</v>
      </c>
      <c r="AS20" s="9"/>
      <c r="AU20" s="3" t="s">
        <v>5</v>
      </c>
      <c r="AV20" s="4" t="s">
        <v>6</v>
      </c>
      <c r="AW20" s="5"/>
      <c r="AX20" s="5"/>
      <c r="AY20" s="5"/>
      <c r="AZ20" s="5"/>
      <c r="BA20" s="3" t="s">
        <v>5</v>
      </c>
      <c r="BB20" s="4" t="s">
        <v>6</v>
      </c>
      <c r="BC20" s="7" t="s">
        <v>7</v>
      </c>
      <c r="BD20" s="7" t="s">
        <v>8</v>
      </c>
      <c r="BF20" s="3" t="s">
        <v>5</v>
      </c>
      <c r="BG20" s="4" t="s">
        <v>6</v>
      </c>
      <c r="BL20" s="3" t="s">
        <v>5</v>
      </c>
      <c r="BM20" s="4" t="s">
        <v>6</v>
      </c>
      <c r="BN20" s="7" t="s">
        <v>7</v>
      </c>
      <c r="BO20" s="7" t="s">
        <v>8</v>
      </c>
      <c r="BQ20" s="3" t="s">
        <v>5</v>
      </c>
      <c r="BR20" s="4" t="s">
        <v>6</v>
      </c>
      <c r="BW20" s="3" t="s">
        <v>5</v>
      </c>
      <c r="BX20" s="4" t="s">
        <v>6</v>
      </c>
      <c r="BY20" s="7" t="s">
        <v>7</v>
      </c>
      <c r="BZ20" s="7" t="s">
        <v>8</v>
      </c>
      <c r="CB20" s="3" t="s">
        <v>5</v>
      </c>
      <c r="CC20" s="4" t="s">
        <v>6</v>
      </c>
      <c r="CH20" s="3" t="s">
        <v>5</v>
      </c>
      <c r="CI20" s="4" t="s">
        <v>6</v>
      </c>
      <c r="CJ20" s="7" t="s">
        <v>7</v>
      </c>
      <c r="CK20" s="7" t="s">
        <v>8</v>
      </c>
    </row>
    <row r="21" spans="2:93" x14ac:dyDescent="0.2">
      <c r="B21" s="10">
        <v>0</v>
      </c>
      <c r="C21" s="10">
        <v>0</v>
      </c>
      <c r="H21" s="10">
        <v>0</v>
      </c>
      <c r="I21" s="11">
        <f>$F$32*(H21^(3/2))</f>
        <v>0</v>
      </c>
      <c r="J21" s="12">
        <f>I21*$F$33</f>
        <v>0</v>
      </c>
      <c r="K21" s="12">
        <f>(J21-C21)^2</f>
        <v>0</v>
      </c>
      <c r="L21" s="13"/>
      <c r="M21" s="10">
        <v>0</v>
      </c>
      <c r="N21" s="10">
        <v>0</v>
      </c>
      <c r="O21" s="5"/>
      <c r="P21" s="5"/>
      <c r="Q21" s="5"/>
      <c r="R21" s="5"/>
      <c r="S21" s="10">
        <v>0</v>
      </c>
      <c r="T21" s="11">
        <f>$Q$32*(S21^(3/2))</f>
        <v>0</v>
      </c>
      <c r="U21" s="12">
        <f>T21*$Q$33</f>
        <v>0</v>
      </c>
      <c r="V21" s="12">
        <f>(U21-N21)^2</f>
        <v>0</v>
      </c>
      <c r="X21" s="10">
        <v>0</v>
      </c>
      <c r="Y21" s="10">
        <v>0</v>
      </c>
      <c r="Z21" s="5"/>
      <c r="AA21" s="5"/>
      <c r="AB21" s="5"/>
      <c r="AC21" s="5"/>
      <c r="AD21" s="10">
        <v>0</v>
      </c>
      <c r="AE21" s="11">
        <f>$AB$32*(AD21^(3/2))</f>
        <v>0</v>
      </c>
      <c r="AF21" s="12">
        <f>AE21*$AB$33</f>
        <v>0</v>
      </c>
      <c r="AG21" s="12">
        <f>(AF21-Y21)^2</f>
        <v>0</v>
      </c>
      <c r="AI21" s="10">
        <v>0</v>
      </c>
      <c r="AJ21" s="10">
        <v>0</v>
      </c>
      <c r="AO21" s="10">
        <v>0</v>
      </c>
      <c r="AP21" s="11">
        <f>$AM$32*(AO21^(3/2))</f>
        <v>0</v>
      </c>
      <c r="AQ21" s="12">
        <f>AP21*$AM$33</f>
        <v>0</v>
      </c>
      <c r="AR21" s="12">
        <f>(AQ21-AJ21)^2</f>
        <v>0</v>
      </c>
      <c r="AS21" s="13"/>
      <c r="AU21" s="10">
        <v>0</v>
      </c>
      <c r="AV21" s="10">
        <v>0</v>
      </c>
      <c r="AW21" s="5"/>
      <c r="AX21" s="5"/>
      <c r="AY21" s="5"/>
      <c r="AZ21" s="5"/>
      <c r="BA21" s="10">
        <v>0</v>
      </c>
      <c r="BB21" s="11">
        <f>$AY$32*(BA21^(3/2))</f>
        <v>0</v>
      </c>
      <c r="BC21" s="12">
        <f>BB21*$AY$33</f>
        <v>0</v>
      </c>
      <c r="BD21" s="12">
        <f>(BC21-AV21)^2</f>
        <v>0</v>
      </c>
      <c r="BF21" s="10">
        <v>0</v>
      </c>
      <c r="BG21" s="10">
        <v>0</v>
      </c>
      <c r="BL21" s="10">
        <v>0</v>
      </c>
      <c r="BM21" s="11">
        <f>$BJ$32*(BL21^(3/2))</f>
        <v>0</v>
      </c>
      <c r="BN21" s="12">
        <f>BM21*$BJ$33</f>
        <v>0</v>
      </c>
      <c r="BO21" s="12">
        <f>(BN21-BG21)^2</f>
        <v>0</v>
      </c>
      <c r="BQ21" s="10">
        <v>0</v>
      </c>
      <c r="BR21" s="10">
        <v>0</v>
      </c>
      <c r="BW21" s="10">
        <v>0</v>
      </c>
      <c r="BX21" s="11">
        <f>$BU$32*(BW21^(3/2))</f>
        <v>0</v>
      </c>
      <c r="BY21" s="12">
        <f>BX21*$BU$33</f>
        <v>0</v>
      </c>
      <c r="BZ21" s="12">
        <f>(BY21-BR21)^2</f>
        <v>0</v>
      </c>
      <c r="CB21" s="10">
        <v>0</v>
      </c>
      <c r="CC21" s="10">
        <v>0</v>
      </c>
      <c r="CH21" s="10">
        <v>0</v>
      </c>
      <c r="CI21" s="11">
        <f>$CF$32*(CH21^(3/2))</f>
        <v>0</v>
      </c>
      <c r="CJ21" s="12">
        <f>CI21*$CF$33</f>
        <v>0</v>
      </c>
      <c r="CK21" s="12">
        <f>(CJ21-CC21)^2</f>
        <v>0</v>
      </c>
    </row>
    <row r="22" spans="2:93" x14ac:dyDescent="0.2">
      <c r="B22" s="10">
        <v>1.9999999949504854E-6</v>
      </c>
      <c r="C22" s="10">
        <v>4.007972776889801E-3</v>
      </c>
      <c r="E22" s="15" t="s">
        <v>8</v>
      </c>
      <c r="F22" s="16">
        <v>9.6500000000000006E-3</v>
      </c>
      <c r="H22" s="10">
        <v>1.9999999949504854E-6</v>
      </c>
      <c r="I22" s="11">
        <f>$F$32*(H22^(3/2))</f>
        <v>4.9067024923547305E-3</v>
      </c>
      <c r="J22" s="12">
        <f>I22*$F$33</f>
        <v>6.1508845438070954E-3</v>
      </c>
      <c r="K22" s="12">
        <f t="shared" ref="K22:K85" si="0">(J22-C22)^2</f>
        <v>4.5920708407926006E-6</v>
      </c>
      <c r="L22" s="13"/>
      <c r="M22" s="10">
        <v>1.9999999949504854E-6</v>
      </c>
      <c r="N22" s="10">
        <v>4.1259252466261387E-3</v>
      </c>
      <c r="O22" s="5"/>
      <c r="P22" s="17" t="s">
        <v>8</v>
      </c>
      <c r="Q22" s="14">
        <v>9.6500000000000006E-3</v>
      </c>
      <c r="R22" s="5"/>
      <c r="S22" s="10">
        <v>1.9999999949504854E-6</v>
      </c>
      <c r="T22" s="11">
        <f t="shared" ref="T22:T85" si="1">$Q$32*(S22^(3/2))</f>
        <v>1.9623409281159517E-2</v>
      </c>
      <c r="U22" s="12">
        <f t="shared" ref="U22:U85" si="2">T22*$Q$33</f>
        <v>2.1529979757946044E-2</v>
      </c>
      <c r="V22" s="12">
        <f t="shared" ref="V22:V85" si="3">(U22-N22)^2</f>
        <v>3.0290111343299472E-4</v>
      </c>
      <c r="X22" s="10">
        <v>1.9999999949504854E-6</v>
      </c>
      <c r="Y22" s="10">
        <v>4.1635679081082344E-3</v>
      </c>
      <c r="Z22" s="5"/>
      <c r="AA22" s="17" t="s">
        <v>8</v>
      </c>
      <c r="AB22" s="14">
        <v>9.6500000000000006E-3</v>
      </c>
      <c r="AC22" s="5"/>
      <c r="AD22" s="10">
        <v>1.9999999949504854E-6</v>
      </c>
      <c r="AE22" s="11">
        <f t="shared" ref="AE22:AE85" si="4">$AB$32*(AD22^(3/2))</f>
        <v>4.904152859697123E-2</v>
      </c>
      <c r="AF22" s="12">
        <f t="shared" ref="AF22:AF85" si="5">AE22*$AB$33</f>
        <v>5.1202643182931586E-2</v>
      </c>
      <c r="AG22" s="12">
        <f>(AF22-Y22)^2</f>
        <v>2.2126746027104974E-3</v>
      </c>
      <c r="AI22" s="10">
        <v>3.1249999921101335E-8</v>
      </c>
      <c r="AJ22" s="10">
        <v>1.7134539084509015E-3</v>
      </c>
      <c r="AL22" s="15" t="s">
        <v>8</v>
      </c>
      <c r="AM22" s="16">
        <v>9.6500000000000006E-3</v>
      </c>
      <c r="AO22" s="10">
        <v>3.1249999921101335E-8</v>
      </c>
      <c r="AP22" s="11">
        <f t="shared" ref="AP22:AP85" si="6">$AM$32*(AO22^(3/2))</f>
        <v>1.914579312653505E-4</v>
      </c>
      <c r="AQ22" s="12">
        <f t="shared" ref="AQ22:AQ85" si="7">AP22*$AM$33</f>
        <v>1.9470872152275165E-4</v>
      </c>
      <c r="AR22" s="12">
        <f t="shared" ref="AR22:AR51" si="8">(AQ22-AJ22)^2</f>
        <v>2.3065869428174206E-6</v>
      </c>
      <c r="AS22" s="13"/>
      <c r="AU22" s="10">
        <v>4.9999999873762135E-7</v>
      </c>
      <c r="AV22" s="10">
        <v>1.5226330608129501E-2</v>
      </c>
      <c r="AW22" s="5"/>
      <c r="AX22" s="17" t="s">
        <v>8</v>
      </c>
      <c r="AY22" s="14">
        <v>9.6500000000000006E-3</v>
      </c>
      <c r="AZ22" s="5"/>
      <c r="BA22" s="10">
        <v>4.9999999873762135E-7</v>
      </c>
      <c r="BB22" s="11">
        <f t="shared" ref="BB22:BB85" si="9">$AY$32*(BA22^(3/2))</f>
        <v>1.8369361818596497E-2</v>
      </c>
      <c r="BC22" s="12">
        <f t="shared" ref="BC22:BC85" si="10">BB22*$AY$33</f>
        <v>1.854243469030922E-2</v>
      </c>
      <c r="BD22" s="12">
        <f t="shared" ref="BD22:BD23" si="11">(BC22-AV22)^2</f>
        <v>1.099654628384899E-5</v>
      </c>
      <c r="BF22" s="10">
        <v>4.9999999873762135E-7</v>
      </c>
      <c r="BG22" s="10">
        <v>4.0553342550992966E-2</v>
      </c>
      <c r="BI22" s="15" t="s">
        <v>8</v>
      </c>
      <c r="BJ22" s="16">
        <v>9.6500000000000006E-3</v>
      </c>
      <c r="BL22" s="10">
        <v>4.9999999873762135E-7</v>
      </c>
      <c r="BM22" s="11">
        <f>$BJ$32*(BL22^(3/2))</f>
        <v>3.0580332144630486E-2</v>
      </c>
      <c r="BN22" s="12">
        <f t="shared" ref="BN22:BN85" si="12">BM22*$BJ$33</f>
        <v>3.0206038205103796E-2</v>
      </c>
      <c r="BO22" s="12">
        <f t="shared" ref="BO22:BO51" si="13">(BN22-BG22)^2</f>
        <v>1.0706670722645689E-4</v>
      </c>
      <c r="BQ22" s="10">
        <v>1.9999999949504854E-6</v>
      </c>
      <c r="BR22" s="10">
        <v>8.1559062004089355E-2</v>
      </c>
      <c r="BT22" s="15" t="s">
        <v>8</v>
      </c>
      <c r="BU22" s="16">
        <v>9.6500000000000006E-3</v>
      </c>
      <c r="BW22" s="10">
        <v>1.9999999949504854E-6</v>
      </c>
      <c r="BX22" s="11">
        <f>$BU$32*(BW22^(3/2))</f>
        <v>0.34210559524753048</v>
      </c>
      <c r="BY22" s="12">
        <f t="shared" ref="BY22:BY85" si="14">BX22*$BU$33</f>
        <v>0.33788270794787439</v>
      </c>
      <c r="BZ22" s="12">
        <f t="shared" ref="BZ22:BZ51" si="15">(BY22-BR22)^2</f>
        <v>6.570181146991487E-2</v>
      </c>
      <c r="CB22" s="10">
        <v>1.9999999949504854E-6</v>
      </c>
      <c r="CC22" s="10">
        <v>8.3840638399124146E-2</v>
      </c>
      <c r="CE22" s="15" t="s">
        <v>8</v>
      </c>
      <c r="CF22" s="16">
        <v>9.6500000000000006E-3</v>
      </c>
      <c r="CH22" s="10">
        <v>1.9999999949504854E-6</v>
      </c>
      <c r="CI22" s="11">
        <f>$CF$32*(CH22^(3/2))</f>
        <v>0.48788015128678142</v>
      </c>
      <c r="CJ22" s="12">
        <f t="shared" ref="CJ22:CJ85" si="16">CI22*$CF$33</f>
        <v>0.47788122799259336</v>
      </c>
      <c r="CK22" s="12">
        <f t="shared" ref="CK22:CK51" si="17">(CJ22-CC22)^2</f>
        <v>0.15526798624716884</v>
      </c>
      <c r="CO22" s="1" t="s">
        <v>25</v>
      </c>
    </row>
    <row r="23" spans="2:93" x14ac:dyDescent="0.2">
      <c r="B23" s="10">
        <v>3.9999999899009708E-6</v>
      </c>
      <c r="C23" s="10">
        <v>5.2727483212947845E-2</v>
      </c>
      <c r="E23" s="15" t="s">
        <v>9</v>
      </c>
      <c r="F23" s="16">
        <v>0.495</v>
      </c>
      <c r="H23" s="10">
        <v>3.9999999899009708E-6</v>
      </c>
      <c r="I23" s="11">
        <f t="shared" ref="I23:I86" si="18">$F$32*(H23^(3/2))</f>
        <v>1.3878250422435843E-2</v>
      </c>
      <c r="J23" s="12">
        <f t="shared" ref="J23:J86" si="19">I23*$F$33</f>
        <v>1.7397328684886068E-2</v>
      </c>
      <c r="K23" s="12">
        <f t="shared" si="0"/>
        <v>1.2482198189767242E-3</v>
      </c>
      <c r="L23" s="13"/>
      <c r="M23" s="10">
        <v>3.9999999899009708E-6</v>
      </c>
      <c r="N23" s="10">
        <v>9.8670728504657745E-2</v>
      </c>
      <c r="O23" s="5"/>
      <c r="P23" s="19" t="s">
        <v>9</v>
      </c>
      <c r="Q23" s="18">
        <v>0.495</v>
      </c>
      <c r="R23" s="5"/>
      <c r="S23" s="10">
        <v>3.9999999899009708E-6</v>
      </c>
      <c r="T23" s="11">
        <f t="shared" si="1"/>
        <v>5.5503383090827668E-2</v>
      </c>
      <c r="U23" s="12">
        <f t="shared" si="2"/>
        <v>6.0895978742610955E-2</v>
      </c>
      <c r="V23" s="12">
        <f t="shared" si="3"/>
        <v>1.426931719585254E-3</v>
      </c>
      <c r="X23" s="10">
        <v>3.5000000480067683E-6</v>
      </c>
      <c r="Y23" s="10">
        <v>9.3038499355316162E-2</v>
      </c>
      <c r="Z23" s="5"/>
      <c r="AA23" s="19" t="s">
        <v>9</v>
      </c>
      <c r="AB23" s="18">
        <v>0.495</v>
      </c>
      <c r="AC23" s="5"/>
      <c r="AD23" s="10">
        <v>3.5000000480067683E-6</v>
      </c>
      <c r="AE23" s="11">
        <f t="shared" si="4"/>
        <v>0.113532730275116</v>
      </c>
      <c r="AF23" s="12">
        <f t="shared" si="5"/>
        <v>0.1185357806775174</v>
      </c>
      <c r="AG23" s="12">
        <f t="shared" ref="AG23:AG51" si="20">(AF23-Y23)^2</f>
        <v>6.5011135482347191E-4</v>
      </c>
      <c r="AI23" s="10">
        <v>6.2499999842202669E-8</v>
      </c>
      <c r="AJ23" s="10">
        <v>2.0841483492404222E-3</v>
      </c>
      <c r="AL23" s="15" t="s">
        <v>9</v>
      </c>
      <c r="AM23" s="16">
        <v>0.495</v>
      </c>
      <c r="AO23" s="10">
        <v>6.2499999842202669E-8</v>
      </c>
      <c r="AP23" s="11">
        <f t="shared" si="6"/>
        <v>5.4152480603871054E-4</v>
      </c>
      <c r="AQ23" s="12">
        <f t="shared" si="7"/>
        <v>5.5071942937960465E-4</v>
      </c>
      <c r="AR23" s="12">
        <f t="shared" si="8"/>
        <v>2.3514042522655137E-6</v>
      </c>
      <c r="AS23" s="13"/>
      <c r="AU23" s="10">
        <v>8.7500001200169208E-7</v>
      </c>
      <c r="AV23" s="10">
        <v>3.7853566464036703E-3</v>
      </c>
      <c r="AW23" s="5"/>
      <c r="AX23" s="19" t="s">
        <v>9</v>
      </c>
      <c r="AY23" s="18">
        <v>0.495</v>
      </c>
      <c r="AZ23" s="5"/>
      <c r="BA23" s="10">
        <v>8.7500001200169208E-7</v>
      </c>
      <c r="BB23" s="11">
        <f t="shared" si="9"/>
        <v>4.2525668761587566E-2</v>
      </c>
      <c r="BC23" s="12">
        <f t="shared" si="10"/>
        <v>4.292633807643665E-2</v>
      </c>
      <c r="BD23" s="12">
        <f t="shared" si="11"/>
        <v>1.5320164273061865E-3</v>
      </c>
      <c r="BF23" s="10">
        <v>9.9999999747524271E-7</v>
      </c>
      <c r="BG23" s="10">
        <v>1.2083986774086952E-2</v>
      </c>
      <c r="BI23" s="15" t="s">
        <v>9</v>
      </c>
      <c r="BJ23" s="16">
        <v>0.495</v>
      </c>
      <c r="BL23" s="10">
        <v>9.9999999747524271E-7</v>
      </c>
      <c r="BM23" s="11">
        <f>$BJ$32*(BL23^(3/2))</f>
        <v>8.6494240921620627E-2</v>
      </c>
      <c r="BN23" s="12">
        <f t="shared" si="12"/>
        <v>8.543557779043523E-2</v>
      </c>
      <c r="BO23" s="12">
        <f t="shared" si="13"/>
        <v>5.3804559046296257E-3</v>
      </c>
      <c r="BQ23" s="10">
        <v>3.9999999899009708E-6</v>
      </c>
      <c r="BR23" s="10">
        <v>1.273188553750515E-2</v>
      </c>
      <c r="BT23" s="15" t="s">
        <v>9</v>
      </c>
      <c r="BU23" s="16">
        <v>0.495</v>
      </c>
      <c r="BW23" s="10">
        <v>3.9999999899009708E-6</v>
      </c>
      <c r="BX23" s="11">
        <f>$BU$32*(BW23^(3/2))</f>
        <v>0.96762074512555563</v>
      </c>
      <c r="BY23" s="12">
        <f>BX23*$BU$33</f>
        <v>0.95567661614246213</v>
      </c>
      <c r="BZ23" s="12">
        <f t="shared" si="15"/>
        <v>0.88914476497565487</v>
      </c>
      <c r="CB23" s="10">
        <v>3.9999999899009708E-6</v>
      </c>
      <c r="CC23" s="10">
        <v>1.2557122856378555E-2</v>
      </c>
      <c r="CE23" s="15" t="s">
        <v>9</v>
      </c>
      <c r="CF23" s="16">
        <v>0.495</v>
      </c>
      <c r="CH23" s="10">
        <v>3.9999999899009708E-6</v>
      </c>
      <c r="CI23" s="11">
        <f>$CF$32*(CH23^(3/2))</f>
        <v>1.3799334535248062</v>
      </c>
      <c r="CJ23" s="12">
        <f>CI23*$CF$33</f>
        <v>1.3516522276612681</v>
      </c>
      <c r="CK23" s="12">
        <f t="shared" si="17"/>
        <v>1.7931756997124182</v>
      </c>
    </row>
    <row r="24" spans="2:93" x14ac:dyDescent="0.2">
      <c r="B24" s="10">
        <v>7.0000000960135367E-6</v>
      </c>
      <c r="C24" s="10">
        <v>0.15028145909309387</v>
      </c>
      <c r="E24" s="15" t="s">
        <v>10</v>
      </c>
      <c r="F24" s="16">
        <v>10000000</v>
      </c>
      <c r="H24" s="10">
        <v>7.0000000960135367E-6</v>
      </c>
      <c r="I24" s="11">
        <f t="shared" si="18"/>
        <v>3.2128600126836861E-2</v>
      </c>
      <c r="J24" s="12">
        <f t="shared" si="19"/>
        <v>4.0275380511093889E-2</v>
      </c>
      <c r="K24" s="12">
        <f t="shared" si="0"/>
        <v>1.2101337324989156E-2</v>
      </c>
      <c r="L24" s="13"/>
      <c r="M24" s="10">
        <v>7.0000000960135367E-6</v>
      </c>
      <c r="N24" s="10">
        <v>0.28132790327072144</v>
      </c>
      <c r="O24" s="5"/>
      <c r="P24" s="19" t="s">
        <v>10</v>
      </c>
      <c r="Q24" s="18">
        <v>40000000</v>
      </c>
      <c r="R24" s="5"/>
      <c r="S24" s="10">
        <v>7.0000000960135367E-6</v>
      </c>
      <c r="T24" s="11">
        <f t="shared" si="1"/>
        <v>0.12849213313869962</v>
      </c>
      <c r="U24" s="12">
        <f t="shared" si="2"/>
        <v>0.14097616708160746</v>
      </c>
      <c r="V24" s="12">
        <f t="shared" si="3"/>
        <v>1.9698609851298645E-2</v>
      </c>
      <c r="X24" s="10">
        <v>4.9999998736893758E-6</v>
      </c>
      <c r="Y24" s="10">
        <v>0.21780054271221161</v>
      </c>
      <c r="Z24" s="5"/>
      <c r="AA24" s="19" t="s">
        <v>10</v>
      </c>
      <c r="AB24" s="18">
        <v>100000000</v>
      </c>
      <c r="AC24" s="5"/>
      <c r="AD24" s="10">
        <v>4.9999998736893758E-6</v>
      </c>
      <c r="AE24" s="11">
        <f t="shared" si="4"/>
        <v>0.19385365626680526</v>
      </c>
      <c r="AF24" s="12">
        <f t="shared" si="5"/>
        <v>0.2023962114457605</v>
      </c>
      <c r="AG24" s="12">
        <f t="shared" si="20"/>
        <v>2.372934217665631E-4</v>
      </c>
      <c r="AI24" s="10">
        <v>1.0937500150021151E-7</v>
      </c>
      <c r="AJ24" s="10">
        <v>4.2423873674124479E-4</v>
      </c>
      <c r="AL24" s="15" t="s">
        <v>10</v>
      </c>
      <c r="AM24" s="16">
        <v>200000000</v>
      </c>
      <c r="AO24" s="10">
        <v>1.0937500150021151E-7</v>
      </c>
      <c r="AP24" s="11">
        <f t="shared" si="6"/>
        <v>1.2536475003977433E-3</v>
      </c>
      <c r="AQ24" s="12">
        <f t="shared" si="7"/>
        <v>1.2749333518303489E-3</v>
      </c>
      <c r="AR24" s="12">
        <f t="shared" si="8"/>
        <v>7.2368132814159901E-7</v>
      </c>
      <c r="AS24" s="13"/>
      <c r="AU24" s="10">
        <v>1.249999968422344E-6</v>
      </c>
      <c r="AV24" s="10">
        <v>3.0336703639477491E-4</v>
      </c>
      <c r="AW24" s="5"/>
      <c r="AX24" s="19" t="s">
        <v>10</v>
      </c>
      <c r="AY24" s="18">
        <v>300000000</v>
      </c>
      <c r="AZ24" s="5"/>
      <c r="BA24" s="10">
        <v>1.249999968422344E-6</v>
      </c>
      <c r="BB24" s="11">
        <f t="shared" si="9"/>
        <v>7.2611275661638025E-2</v>
      </c>
      <c r="BC24" s="12">
        <f t="shared" si="10"/>
        <v>7.3295406233052945E-2</v>
      </c>
      <c r="BD24" s="12">
        <f>(BC24-AV24)^2</f>
        <v>5.3278377860864826E-3</v>
      </c>
      <c r="BF24" s="10">
        <v>1.7500000240033842E-6</v>
      </c>
      <c r="BG24" s="10">
        <v>9.7129348432645202E-4</v>
      </c>
      <c r="BI24" s="15" t="s">
        <v>10</v>
      </c>
      <c r="BJ24" s="16">
        <v>500000000</v>
      </c>
      <c r="BL24" s="10">
        <v>1.7500000240033842E-6</v>
      </c>
      <c r="BM24" s="11">
        <f>$BJ$32*(BL24^(3/2))</f>
        <v>0.20023697478124067</v>
      </c>
      <c r="BN24" s="12">
        <f t="shared" si="12"/>
        <v>0.1977861352751388</v>
      </c>
      <c r="BO24" s="12">
        <f t="shared" si="13"/>
        <v>3.8736081949142492E-2</v>
      </c>
      <c r="BQ24" s="10">
        <v>7.0000000960135367E-6</v>
      </c>
      <c r="BR24" s="10">
        <v>1.0876212036237121E-3</v>
      </c>
      <c r="BT24" s="15" t="s">
        <v>10</v>
      </c>
      <c r="BU24" s="16">
        <v>700000000</v>
      </c>
      <c r="BW24" s="10">
        <v>7.0000000960135367E-6</v>
      </c>
      <c r="BX24" s="11">
        <f t="shared" ref="BX24:BX85" si="21">$BU$32*(BW24^(3/2))</f>
        <v>2.240073427722054</v>
      </c>
      <c r="BY24" s="12">
        <f t="shared" si="14"/>
        <v>2.2124223814964576</v>
      </c>
      <c r="BZ24" s="12">
        <f t="shared" si="15"/>
        <v>4.8900014220793651</v>
      </c>
      <c r="CB24" s="10">
        <v>7.0000000960135367E-6</v>
      </c>
      <c r="CC24" s="10">
        <v>1.0843831114470959E-3</v>
      </c>
      <c r="CE24" s="15" t="s">
        <v>10</v>
      </c>
      <c r="CF24" s="16">
        <v>1000000000</v>
      </c>
      <c r="CH24" s="10">
        <v>7.0000000960135367E-6</v>
      </c>
      <c r="CI24" s="11">
        <f t="shared" ref="CI24:CI85" si="22">$CF$32*(CH24^(3/2))</f>
        <v>3.1945907286894157</v>
      </c>
      <c r="CJ24" s="12">
        <f t="shared" si="16"/>
        <v>3.1291187729883245</v>
      </c>
      <c r="CK24" s="12">
        <f t="shared" si="17"/>
        <v>9.7845991442524092</v>
      </c>
    </row>
    <row r="25" spans="2:93" x14ac:dyDescent="0.2">
      <c r="B25" s="10">
        <v>1.1500000255182385E-5</v>
      </c>
      <c r="C25" s="10">
        <v>0.29644635319709778</v>
      </c>
      <c r="E25" s="15" t="s">
        <v>11</v>
      </c>
      <c r="F25" s="16">
        <v>0.28999999999999998</v>
      </c>
      <c r="H25" s="10">
        <v>1.1500000255182385E-5</v>
      </c>
      <c r="I25" s="11">
        <f t="shared" si="18"/>
        <v>6.7653693162055467E-2</v>
      </c>
      <c r="J25" s="12">
        <f t="shared" si="19"/>
        <v>8.4808495369413275E-2</v>
      </c>
      <c r="K25" s="12">
        <f t="shared" si="0"/>
        <v>4.4790582865891201E-2</v>
      </c>
      <c r="L25" s="13"/>
      <c r="M25" s="10">
        <v>1.1500000255182385E-5</v>
      </c>
      <c r="N25" s="10">
        <v>0.55467879772186279</v>
      </c>
      <c r="O25" s="5"/>
      <c r="P25" s="19" t="s">
        <v>11</v>
      </c>
      <c r="Q25" s="18">
        <v>0.28999999999999998</v>
      </c>
      <c r="R25" s="5"/>
      <c r="S25" s="10">
        <v>1.1500000255182385E-5</v>
      </c>
      <c r="T25" s="11">
        <f t="shared" si="1"/>
        <v>0.27056788390361186</v>
      </c>
      <c r="U25" s="12">
        <f t="shared" si="2"/>
        <v>0.29685570841087044</v>
      </c>
      <c r="V25" s="12">
        <f t="shared" si="3"/>
        <v>6.6472745381863943E-2</v>
      </c>
      <c r="X25" s="10">
        <v>7.2500001806474756E-6</v>
      </c>
      <c r="Y25" s="10">
        <v>0.4045279324054718</v>
      </c>
      <c r="Z25" s="5"/>
      <c r="AA25" s="19" t="s">
        <v>11</v>
      </c>
      <c r="AB25" s="18">
        <v>0.28999999999999998</v>
      </c>
      <c r="AC25" s="5"/>
      <c r="AD25" s="10">
        <v>7.2500001806474756E-6</v>
      </c>
      <c r="AE25" s="11">
        <f t="shared" si="4"/>
        <v>0.33847456025178835</v>
      </c>
      <c r="AF25" s="12">
        <f t="shared" si="5"/>
        <v>0.35339012936359276</v>
      </c>
      <c r="AG25" s="12">
        <f t="shared" si="20"/>
        <v>2.6150748999500127E-3</v>
      </c>
      <c r="AI25" s="10">
        <v>1.7968750398722477E-7</v>
      </c>
      <c r="AJ25" s="10">
        <v>2.9603759685414843E-5</v>
      </c>
      <c r="AL25" s="15" t="s">
        <v>11</v>
      </c>
      <c r="AM25" s="16">
        <v>0.28999999999999998</v>
      </c>
      <c r="AO25" s="10">
        <v>1.7968750398722477E-7</v>
      </c>
      <c r="AP25" s="11">
        <f t="shared" si="6"/>
        <v>2.6398250465460467E-3</v>
      </c>
      <c r="AQ25" s="12">
        <f t="shared" si="7"/>
        <v>2.6846469950850284E-3</v>
      </c>
      <c r="AR25" s="12">
        <f t="shared" si="8"/>
        <v>7.0492545818412476E-6</v>
      </c>
      <c r="AS25" s="13"/>
      <c r="AU25" s="10">
        <v>1.8125000451618689E-6</v>
      </c>
      <c r="AV25" s="10">
        <v>2.6843492378247902E-5</v>
      </c>
      <c r="AW25" s="5"/>
      <c r="AX25" s="19" t="s">
        <v>11</v>
      </c>
      <c r="AY25" s="18">
        <v>0.28999999999999998</v>
      </c>
      <c r="AZ25" s="5"/>
      <c r="BA25" s="10">
        <v>1.8125000451618689E-6</v>
      </c>
      <c r="BB25" s="11">
        <f t="shared" si="9"/>
        <v>0.12678156333078514</v>
      </c>
      <c r="BC25" s="12">
        <f t="shared" si="10"/>
        <v>0.12797607675278511</v>
      </c>
      <c r="BD25" s="12">
        <f t="shared" ref="BD25:BD51" si="23">(BC25-AV25)^2</f>
        <v>1.6371006291926005E-2</v>
      </c>
      <c r="BF25" s="10">
        <v>2.8750000637955964E-6</v>
      </c>
      <c r="BG25" s="10">
        <v>8.8514905655756593E-5</v>
      </c>
      <c r="BI25" s="15" t="s">
        <v>11</v>
      </c>
      <c r="BJ25" s="16">
        <v>0.28999999999999998</v>
      </c>
      <c r="BL25" s="10">
        <v>2.8750000637955964E-6</v>
      </c>
      <c r="BM25" s="11">
        <f t="shared" ref="BM25:BM85" si="24">$BJ$32*(BL25^(3/2))</f>
        <v>0.42164211319723183</v>
      </c>
      <c r="BN25" s="12">
        <f t="shared" si="12"/>
        <v>0.41648134231768269</v>
      </c>
      <c r="BO25" s="12">
        <f t="shared" si="13"/>
        <v>0.17338298672018204</v>
      </c>
      <c r="BQ25" s="10">
        <v>1.1500000255182385E-5</v>
      </c>
      <c r="BR25" s="10">
        <v>1.061837247107178E-4</v>
      </c>
      <c r="BT25" s="15" t="s">
        <v>11</v>
      </c>
      <c r="BU25" s="16">
        <v>0.28999999999999998</v>
      </c>
      <c r="BW25" s="10">
        <v>1.1500000255182385E-5</v>
      </c>
      <c r="BX25" s="11">
        <f t="shared" si="21"/>
        <v>4.7169574690866583</v>
      </c>
      <c r="BY25" s="12">
        <f t="shared" si="14"/>
        <v>4.6587322308387673</v>
      </c>
      <c r="BZ25" s="12">
        <f t="shared" si="15"/>
        <v>21.702796646849539</v>
      </c>
      <c r="CB25" s="10">
        <v>1.1500000255182385E-5</v>
      </c>
      <c r="CC25" s="10">
        <v>1.0616664803819731E-4</v>
      </c>
      <c r="CE25" s="15" t="s">
        <v>11</v>
      </c>
      <c r="CF25" s="16">
        <v>0.28999999999999998</v>
      </c>
      <c r="CH25" s="10">
        <v>1.1500000255182385E-5</v>
      </c>
      <c r="CI25" s="11">
        <f t="shared" si="22"/>
        <v>6.7268994006549354</v>
      </c>
      <c r="CJ25" s="12">
        <f t="shared" si="16"/>
        <v>6.5890340848853439</v>
      </c>
      <c r="CK25" s="12">
        <f t="shared" si="17"/>
        <v>43.413971111726994</v>
      </c>
    </row>
    <row r="26" spans="2:93" x14ac:dyDescent="0.2">
      <c r="B26" s="10">
        <v>1.8250000721309334E-5</v>
      </c>
      <c r="C26" s="10">
        <v>0.51555019617080688</v>
      </c>
      <c r="E26" s="15" t="s">
        <v>12</v>
      </c>
      <c r="F26" s="16">
        <v>210000000000</v>
      </c>
      <c r="H26" s="10">
        <v>1.8250000721309334E-5</v>
      </c>
      <c r="I26" s="11">
        <f>$F$32*(H26^(3/2))</f>
        <v>0.13525055731040903</v>
      </c>
      <c r="J26" s="12">
        <f t="shared" si="19"/>
        <v>0.16954575171372496</v>
      </c>
      <c r="K26" s="12">
        <f t="shared" si="0"/>
        <v>0.11971907558405387</v>
      </c>
      <c r="L26" s="13"/>
      <c r="M26" s="10">
        <v>1.8250000721309334E-5</v>
      </c>
      <c r="N26" s="10">
        <v>1.0707114934921265</v>
      </c>
      <c r="O26" s="5"/>
      <c r="P26" s="19" t="s">
        <v>12</v>
      </c>
      <c r="Q26" s="18">
        <v>210000000000</v>
      </c>
      <c r="R26" s="5"/>
      <c r="S26" s="10">
        <v>1.8250000721309334E-5</v>
      </c>
      <c r="T26" s="11">
        <f t="shared" si="1"/>
        <v>0.54090849113890005</v>
      </c>
      <c r="U26" s="12">
        <f t="shared" si="2"/>
        <v>0.59346205841524013</v>
      </c>
      <c r="V26" s="12">
        <f t="shared" si="3"/>
        <v>0.22776702328120715</v>
      </c>
      <c r="X26" s="10">
        <v>1.0624999958963599E-5</v>
      </c>
      <c r="Y26" s="10">
        <v>0.6838076114654541</v>
      </c>
      <c r="Z26" s="5"/>
      <c r="AA26" s="19" t="s">
        <v>12</v>
      </c>
      <c r="AB26" s="18">
        <v>210000000000</v>
      </c>
      <c r="AC26" s="5"/>
      <c r="AD26" s="10">
        <v>1.0624999958963599E-5</v>
      </c>
      <c r="AE26" s="11">
        <f t="shared" si="4"/>
        <v>0.60049917095208416</v>
      </c>
      <c r="AF26" s="12">
        <f t="shared" si="5"/>
        <v>0.6269613868399021</v>
      </c>
      <c r="AG26" s="12">
        <f t="shared" si="20"/>
        <v>3.2314932541787147E-3</v>
      </c>
      <c r="AI26" s="10">
        <v>2.8515626127045834E-7</v>
      </c>
      <c r="AJ26" s="10">
        <v>2.679706085473299E-6</v>
      </c>
      <c r="AL26" s="15" t="s">
        <v>12</v>
      </c>
      <c r="AM26" s="16">
        <v>210000000000</v>
      </c>
      <c r="AO26" s="10">
        <v>2.8515626127045834E-7</v>
      </c>
      <c r="AP26" s="11">
        <f t="shared" si="6"/>
        <v>5.2774326435083693E-3</v>
      </c>
      <c r="AQ26" s="12">
        <f t="shared" si="7"/>
        <v>5.3670388902082294E-3</v>
      </c>
      <c r="AR26" s="12">
        <f t="shared" si="8"/>
        <v>2.8776349456282163E-5</v>
      </c>
      <c r="AS26" s="13"/>
      <c r="AU26" s="10">
        <v>2.6562499897408998E-6</v>
      </c>
      <c r="AV26" s="10">
        <v>2.6641248496162007E-6</v>
      </c>
      <c r="AW26" s="5"/>
      <c r="AX26" s="19" t="s">
        <v>12</v>
      </c>
      <c r="AY26" s="18">
        <v>210000000000</v>
      </c>
      <c r="AZ26" s="5"/>
      <c r="BA26" s="10">
        <v>2.6562499897408998E-6</v>
      </c>
      <c r="BB26" s="11">
        <f t="shared" si="9"/>
        <v>0.22492746165476007</v>
      </c>
      <c r="BC26" s="12">
        <f t="shared" si="10"/>
        <v>0.22704668833775962</v>
      </c>
      <c r="BD26" s="12">
        <f t="shared" si="23"/>
        <v>5.1548988930792468E-2</v>
      </c>
      <c r="BF26" s="10">
        <v>4.5625001803273335E-6</v>
      </c>
      <c r="BG26" s="10">
        <v>8.7974822235992178E-6</v>
      </c>
      <c r="BI26" s="15" t="s">
        <v>12</v>
      </c>
      <c r="BJ26" s="16">
        <v>210000000000</v>
      </c>
      <c r="BL26" s="10">
        <v>4.5625001803273335E-6</v>
      </c>
      <c r="BM26" s="11">
        <f>$BJ$32*(BL26^(3/2))</f>
        <v>0.84293004757127654</v>
      </c>
      <c r="BN26" s="12">
        <f t="shared" si="12"/>
        <v>0.83261284085296194</v>
      </c>
      <c r="BO26" s="12">
        <f t="shared" si="13"/>
        <v>0.6932294930373023</v>
      </c>
      <c r="BQ26" s="10">
        <v>1.8250000721309334E-5</v>
      </c>
      <c r="BR26" s="10">
        <v>0.13256286084651947</v>
      </c>
      <c r="BT26" s="15" t="s">
        <v>12</v>
      </c>
      <c r="BU26" s="16">
        <v>210000000000</v>
      </c>
      <c r="BW26" s="10">
        <v>1.8250000721309334E-5</v>
      </c>
      <c r="BX26" s="11">
        <f t="shared" si="21"/>
        <v>9.4299527000734695</v>
      </c>
      <c r="BY26" s="12">
        <f t="shared" si="14"/>
        <v>9.313551132701603</v>
      </c>
      <c r="BZ26" s="12">
        <f t="shared" si="15"/>
        <v>84.29054564794059</v>
      </c>
      <c r="CB26" s="10">
        <v>1.8250000721309334E-5</v>
      </c>
      <c r="CC26" s="10">
        <v>0.15003953874111176</v>
      </c>
      <c r="CE26" s="15" t="s">
        <v>12</v>
      </c>
      <c r="CF26" s="16">
        <v>210000000000</v>
      </c>
      <c r="CH26" s="10">
        <v>1.8250000721309334E-5</v>
      </c>
      <c r="CI26" s="11">
        <f t="shared" si="22"/>
        <v>13.448148214618385</v>
      </c>
      <c r="CJ26" s="12">
        <f t="shared" si="16"/>
        <v>13.172533389763991</v>
      </c>
      <c r="CK26" s="12">
        <f t="shared" si="17"/>
        <v>169.5853460999287</v>
      </c>
    </row>
    <row r="27" spans="2:93" x14ac:dyDescent="0.2">
      <c r="B27" s="10">
        <v>2.8374999601510353E-5</v>
      </c>
      <c r="C27" s="10">
        <v>0.8627581000328064</v>
      </c>
      <c r="H27" s="10">
        <v>2.8374999601510353E-5</v>
      </c>
      <c r="I27" s="11">
        <f t="shared" si="18"/>
        <v>0.26220956530687473</v>
      </c>
      <c r="J27" s="12">
        <f t="shared" si="19"/>
        <v>0.32869748369651791</v>
      </c>
      <c r="K27" s="12">
        <f t="shared" si="0"/>
        <v>0.28522074192149627</v>
      </c>
      <c r="L27" s="13"/>
      <c r="M27" s="10">
        <v>2.8374999601510353E-5</v>
      </c>
      <c r="N27" s="10">
        <v>2.0247278213500977</v>
      </c>
      <c r="O27" s="5"/>
      <c r="P27" s="5"/>
      <c r="Q27" s="5"/>
      <c r="R27" s="5"/>
      <c r="S27" s="10">
        <v>2.8374999601510353E-5</v>
      </c>
      <c r="T27" s="11">
        <f t="shared" si="1"/>
        <v>1.0486565316460474</v>
      </c>
      <c r="U27" s="12">
        <f t="shared" si="2"/>
        <v>1.1505418643565708</v>
      </c>
      <c r="V27" s="12">
        <f t="shared" si="3"/>
        <v>0.7642010874046884</v>
      </c>
      <c r="X27" s="10">
        <v>1.5687499399064109E-5</v>
      </c>
      <c r="Y27" s="10">
        <v>1.4027851819992065</v>
      </c>
      <c r="Z27" s="5"/>
      <c r="AA27" s="5"/>
      <c r="AB27" s="5"/>
      <c r="AC27" s="5"/>
      <c r="AD27" s="10">
        <v>1.5687499399064109E-5</v>
      </c>
      <c r="AE27" s="11">
        <f t="shared" si="4"/>
        <v>1.0773320743686168</v>
      </c>
      <c r="AF27" s="12">
        <f>AE27*$AB$33</f>
        <v>1.1248069008360924</v>
      </c>
      <c r="AG27" s="12">
        <f t="shared" si="20"/>
        <v>7.7271924798399366E-2</v>
      </c>
      <c r="AI27" s="10">
        <v>4.4335936877359927E-7</v>
      </c>
      <c r="AJ27" s="10">
        <v>2.6668217856240517E-7</v>
      </c>
      <c r="AO27" s="10">
        <v>4.4335936877359927E-7</v>
      </c>
      <c r="AP27" s="11">
        <f t="shared" si="6"/>
        <v>1.0231331736509912E-2</v>
      </c>
      <c r="AQ27" s="12">
        <f t="shared" si="7"/>
        <v>1.040505090974797E-2</v>
      </c>
      <c r="AR27" s="12">
        <f t="shared" si="8"/>
        <v>1.0825953482227712E-4</v>
      </c>
      <c r="AS27" s="13"/>
      <c r="AU27" s="10">
        <v>3.9218748497660272E-6</v>
      </c>
      <c r="AV27" s="10">
        <v>2.6613290060595318E-7</v>
      </c>
      <c r="AW27" s="5"/>
      <c r="AX27" s="5"/>
      <c r="AY27" s="5"/>
      <c r="AZ27" s="5"/>
      <c r="BA27" s="10">
        <v>3.9218748497660272E-6</v>
      </c>
      <c r="BB27" s="11">
        <f t="shared" si="9"/>
        <v>0.40353356102522553</v>
      </c>
      <c r="BC27" s="12">
        <f t="shared" si="10"/>
        <v>0.40733558272466164</v>
      </c>
      <c r="BD27" s="12">
        <f t="shared" si="23"/>
        <v>0.16592206014291019</v>
      </c>
      <c r="BF27" s="10">
        <v>7.0937499003775883E-6</v>
      </c>
      <c r="BG27" s="10">
        <v>8.7837207729535294E-7</v>
      </c>
      <c r="BL27" s="10">
        <v>7.0937499003775883E-6</v>
      </c>
      <c r="BM27" s="11">
        <f t="shared" si="24"/>
        <v>1.6341841819586957</v>
      </c>
      <c r="BN27" s="12">
        <f t="shared" si="12"/>
        <v>1.6141822659401046</v>
      </c>
      <c r="BO27" s="12">
        <f t="shared" si="13"/>
        <v>2.6055815519710421</v>
      </c>
      <c r="BQ27" s="10">
        <v>2.8374999601510353E-5</v>
      </c>
      <c r="BR27" s="10">
        <v>1.8901152610778809</v>
      </c>
      <c r="BW27" s="10">
        <v>2.8374999601510353E-5</v>
      </c>
      <c r="BX27" s="11">
        <f t="shared" si="21"/>
        <v>18.281801180869209</v>
      </c>
      <c r="BY27" s="12">
        <f t="shared" si="14"/>
        <v>18.056134056174358</v>
      </c>
      <c r="BZ27" s="12">
        <f t="shared" si="15"/>
        <v>261.34016368341253</v>
      </c>
      <c r="CB27" s="10">
        <v>2.8374999601510353E-5</v>
      </c>
      <c r="CC27" s="10">
        <v>2.1262600421905518</v>
      </c>
      <c r="CH27" s="10">
        <v>2.8374999601510353E-5</v>
      </c>
      <c r="CI27" s="11">
        <f t="shared" si="22"/>
        <v>26.071856321039558</v>
      </c>
      <c r="CJ27" s="12">
        <f t="shared" si="16"/>
        <v>25.537523266489998</v>
      </c>
      <c r="CK27" s="12">
        <f t="shared" si="17"/>
        <v>548.08724575743577</v>
      </c>
    </row>
    <row r="28" spans="2:93" x14ac:dyDescent="0.2">
      <c r="B28" s="10">
        <v>4.3562500650295988E-5</v>
      </c>
      <c r="C28" s="10">
        <v>1.4733855724334717</v>
      </c>
      <c r="F28" s="21">
        <f>((1-F23^2)/(F24))+((1-F25^2)/(F26))</f>
        <v>7.5501861428571416E-8</v>
      </c>
      <c r="H28" s="10">
        <v>4.3562500650295988E-5</v>
      </c>
      <c r="I28" s="11">
        <f t="shared" si="18"/>
        <v>0.49878563494205114</v>
      </c>
      <c r="J28" s="12">
        <f t="shared" si="19"/>
        <v>0.62526164107531779</v>
      </c>
      <c r="K28" s="12">
        <f t="shared" si="0"/>
        <v>0.71931420294241055</v>
      </c>
      <c r="L28" s="13"/>
      <c r="M28" s="10">
        <v>4.3562500650295988E-5</v>
      </c>
      <c r="N28" s="10">
        <v>3.4570293426513672</v>
      </c>
      <c r="O28" s="5"/>
      <c r="P28" s="5"/>
      <c r="Q28" s="20">
        <f>((1-Q23^2)/(Q24))+((1-Q25^2)/(Q26))</f>
        <v>1.8878736428571426E-8</v>
      </c>
      <c r="R28" s="5"/>
      <c r="S28" s="10">
        <v>4.3562500650295988E-5</v>
      </c>
      <c r="T28" s="11">
        <f t="shared" si="1"/>
        <v>1.9947968464119539</v>
      </c>
      <c r="U28" s="12">
        <f t="shared" si="2"/>
        <v>2.1886072450060139</v>
      </c>
      <c r="V28" s="12">
        <f t="shared" si="3"/>
        <v>1.6088946177950383</v>
      </c>
      <c r="X28" s="10">
        <v>2.3281250832951628E-5</v>
      </c>
      <c r="Y28" s="10">
        <v>2.6120960712432861</v>
      </c>
      <c r="Z28" s="5"/>
      <c r="AA28" s="5"/>
      <c r="AB28" s="20">
        <f>((1-AB23^2)/(AB24))+((1-AB25^2)/(AB26))</f>
        <v>7.5541114285714273E-9</v>
      </c>
      <c r="AC28" s="5"/>
      <c r="AD28" s="10">
        <v>2.3281250832951628E-5</v>
      </c>
      <c r="AE28" s="11">
        <f t="shared" si="4"/>
        <v>1.9477287352168877</v>
      </c>
      <c r="AF28" s="12">
        <f t="shared" si="5"/>
        <v>2.033559358763791</v>
      </c>
      <c r="AG28" s="12">
        <f t="shared" si="20"/>
        <v>0.33470472768658199</v>
      </c>
      <c r="AI28" s="10">
        <v>6.8066407266087481E-7</v>
      </c>
      <c r="AJ28" s="10">
        <v>2.6655984086687567E-8</v>
      </c>
      <c r="AM28" s="21">
        <f>((1-AM23^2)/(AM24))+((1-AM25^2)/(AM26))</f>
        <v>3.7792364285714284E-9</v>
      </c>
      <c r="AO28" s="10">
        <v>6.8066407266087481E-7</v>
      </c>
      <c r="AP28" s="11">
        <f t="shared" si="6"/>
        <v>1.9462452830526264E-2</v>
      </c>
      <c r="AQ28" s="12">
        <f t="shared" si="7"/>
        <v>1.9792908464453061E-2</v>
      </c>
      <c r="AR28" s="12">
        <f t="shared" si="8"/>
        <v>3.9175817028402204E-4</v>
      </c>
      <c r="AS28" s="13"/>
      <c r="AU28" s="10">
        <v>5.8203127082379069E-6</v>
      </c>
      <c r="AV28" s="10">
        <v>2.6587210655293347E-8</v>
      </c>
      <c r="AW28" s="5"/>
      <c r="AX28" s="5"/>
      <c r="AY28" s="20">
        <f>((1-AY23^2)/(AY24))+((1-AY25^2)/(AY26))</f>
        <v>2.5209447619047619E-9</v>
      </c>
      <c r="AZ28" s="5"/>
      <c r="BA28" s="10">
        <v>5.8203127082379069E-6</v>
      </c>
      <c r="BB28" s="11">
        <f t="shared" si="9"/>
        <v>0.72955584553059538</v>
      </c>
      <c r="BC28" s="12">
        <f t="shared" si="10"/>
        <v>0.73642959141832443</v>
      </c>
      <c r="BD28" s="12">
        <f t="shared" si="23"/>
        <v>0.54232850395734356</v>
      </c>
      <c r="BF28" s="10">
        <v>1.0890625162573997E-5</v>
      </c>
      <c r="BG28" s="10">
        <v>8.7668084347569675E-8</v>
      </c>
      <c r="BJ28" s="21">
        <f>((1-BJ23^2)/(BJ24))+((1-BJ25^2)/(BJ26))</f>
        <v>1.5143114285714286E-9</v>
      </c>
      <c r="BL28" s="10">
        <v>1.0890625162573997E-5</v>
      </c>
      <c r="BM28" s="11">
        <f t="shared" si="24"/>
        <v>3.1086112127777215</v>
      </c>
      <c r="BN28" s="12">
        <f t="shared" si="12"/>
        <v>3.0705627595501879</v>
      </c>
      <c r="BO28" s="12">
        <f t="shared" si="13"/>
        <v>9.4283551219557626</v>
      </c>
      <c r="BQ28" s="10">
        <v>3.8499998481711373E-5</v>
      </c>
      <c r="BR28" s="10">
        <v>3.7061030864715576</v>
      </c>
      <c r="BU28" s="21">
        <f>((1-BU23^2)/(BU24))+((1-BU25^2)/(BU26))</f>
        <v>1.0828971428571428E-9</v>
      </c>
      <c r="BW28" s="10">
        <v>3.8499998481711373E-5</v>
      </c>
      <c r="BX28" s="11">
        <f t="shared" si="21"/>
        <v>28.89390589484438</v>
      </c>
      <c r="BY28" s="12">
        <f t="shared" si="14"/>
        <v>28.537244940052009</v>
      </c>
      <c r="BZ28" s="12">
        <f t="shared" si="15"/>
        <v>616.58560575263482</v>
      </c>
      <c r="CB28" s="10">
        <v>3.8499998481711373E-5</v>
      </c>
      <c r="CC28" s="10">
        <v>4.1479692459106445</v>
      </c>
      <c r="CF28" s="21">
        <f>((1-CF23^2)/(CF24))+((1-CF25^2)/(CF26))</f>
        <v>7.5933642857142859E-10</v>
      </c>
      <c r="CH28" s="10">
        <v>3.8499998481711373E-5</v>
      </c>
      <c r="CI28" s="11">
        <f>$CF$32*(CH28^(3/2))</f>
        <v>41.205883139803632</v>
      </c>
      <c r="CJ28" s="12">
        <f t="shared" si="16"/>
        <v>40.361383801805381</v>
      </c>
      <c r="CK28" s="12">
        <f t="shared" si="17"/>
        <v>1311.4113937970887</v>
      </c>
    </row>
    <row r="29" spans="2:93" x14ac:dyDescent="0.2">
      <c r="B29" s="10">
        <v>6.3562496507074684E-5</v>
      </c>
      <c r="C29" s="10">
        <v>2.2788543701171875</v>
      </c>
      <c r="H29" s="10">
        <v>6.3562496507074684E-5</v>
      </c>
      <c r="I29" s="11">
        <f t="shared" si="18"/>
        <v>0.87911593858905235</v>
      </c>
      <c r="J29" s="12">
        <f t="shared" si="19"/>
        <v>1.1020314859739708</v>
      </c>
      <c r="K29" s="12">
        <f t="shared" si="0"/>
        <v>1.3849121006431588</v>
      </c>
      <c r="L29" s="13"/>
      <c r="M29" s="10">
        <v>6.3562496507074684E-5</v>
      </c>
      <c r="N29" s="10">
        <v>5.3444609642028809</v>
      </c>
      <c r="O29" s="5"/>
      <c r="P29" s="5"/>
      <c r="Q29" s="5"/>
      <c r="R29" s="5"/>
      <c r="S29" s="10">
        <v>6.3562496507074684E-5</v>
      </c>
      <c r="T29" s="11">
        <f t="shared" si="1"/>
        <v>3.5158544654792756</v>
      </c>
      <c r="U29" s="12">
        <f t="shared" si="2"/>
        <v>3.8574477242509122</v>
      </c>
      <c r="V29" s="12">
        <f t="shared" si="3"/>
        <v>2.211208375792451</v>
      </c>
      <c r="X29" s="10">
        <v>3.4671873436309397E-5</v>
      </c>
      <c r="Y29" s="10">
        <v>4.4269905090332031</v>
      </c>
      <c r="Z29" s="5"/>
      <c r="AA29" s="5"/>
      <c r="AB29" s="5"/>
      <c r="AC29" s="5"/>
      <c r="AD29" s="10">
        <v>3.4671873436309397E-5</v>
      </c>
      <c r="AE29" s="11">
        <f t="shared" si="4"/>
        <v>3.5398508986330097</v>
      </c>
      <c r="AF29" s="12">
        <f t="shared" si="5"/>
        <v>3.6958416197222608</v>
      </c>
      <c r="AG29" s="12">
        <f t="shared" si="20"/>
        <v>0.53457869834062466</v>
      </c>
      <c r="AI29" s="10">
        <v>1.0366211427026428E-6</v>
      </c>
      <c r="AJ29" s="10">
        <v>2.6650981421738607E-9</v>
      </c>
      <c r="AO29" s="10">
        <v>1.0366211427026428E-6</v>
      </c>
      <c r="AP29" s="11">
        <f t="shared" si="6"/>
        <v>3.657871330662861E-2</v>
      </c>
      <c r="AQ29" s="12">
        <f t="shared" si="7"/>
        <v>3.71997882553632E-2</v>
      </c>
      <c r="AR29" s="12">
        <f t="shared" si="8"/>
        <v>1.3838240479616918E-3</v>
      </c>
      <c r="AS29" s="13"/>
      <c r="AU29" s="10">
        <v>8.6679683590773493E-6</v>
      </c>
      <c r="AV29" s="10">
        <v>2.6549196174840972E-9</v>
      </c>
      <c r="AW29" s="5"/>
      <c r="AX29" s="5"/>
      <c r="AY29" s="5"/>
      <c r="AZ29" s="5"/>
      <c r="BA29" s="10">
        <v>8.6679683590773493E-6</v>
      </c>
      <c r="BB29" s="11">
        <f t="shared" si="9"/>
        <v>1.3259130333243625</v>
      </c>
      <c r="BC29" s="12">
        <f t="shared" si="10"/>
        <v>1.3384055509515378</v>
      </c>
      <c r="BD29" s="12">
        <f t="shared" si="23"/>
        <v>1.7913294117111711</v>
      </c>
      <c r="BF29" s="10">
        <v>1.6585938283242285E-5</v>
      </c>
      <c r="BG29" s="10">
        <v>8.7416944793972107E-9</v>
      </c>
      <c r="BL29" s="10">
        <v>1.6585938283242285E-5</v>
      </c>
      <c r="BM29" s="11">
        <f t="shared" si="24"/>
        <v>5.8424803555910616</v>
      </c>
      <c r="BN29" s="12">
        <f t="shared" si="12"/>
        <v>5.7709701777892342</v>
      </c>
      <c r="BO29" s="12">
        <f t="shared" si="13"/>
        <v>33.304096692036588</v>
      </c>
      <c r="BQ29" s="10">
        <v>4.8624999180901796E-5</v>
      </c>
      <c r="BR29" s="10">
        <v>5.5647859573364258</v>
      </c>
      <c r="BW29" s="10">
        <v>4.8624999180901796E-5</v>
      </c>
      <c r="BX29" s="11">
        <f t="shared" si="21"/>
        <v>41.01140009060061</v>
      </c>
      <c r="BY29" s="12">
        <f t="shared" si="14"/>
        <v>40.505163060310579</v>
      </c>
      <c r="BZ29" s="12">
        <f t="shared" si="15"/>
        <v>1220.8299520980404</v>
      </c>
      <c r="CB29" s="10">
        <v>4.8624999180901796E-5</v>
      </c>
      <c r="CC29" s="10">
        <v>6.1990451812744141</v>
      </c>
      <c r="CH29" s="10">
        <v>4.8624999180901796E-5</v>
      </c>
      <c r="CI29" s="11">
        <f t="shared" si="22"/>
        <v>58.48676069214153</v>
      </c>
      <c r="CJ29" s="12">
        <f t="shared" si="16"/>
        <v>57.288096158764148</v>
      </c>
      <c r="CK29" s="12">
        <f t="shared" si="17"/>
        <v>2610.0911297805446</v>
      </c>
    </row>
    <row r="30" spans="2:93" x14ac:dyDescent="0.2">
      <c r="B30" s="10">
        <v>8.3562503277789801E-5</v>
      </c>
      <c r="C30" s="10">
        <v>3.0862743854522705</v>
      </c>
      <c r="E30" s="16" t="s">
        <v>13</v>
      </c>
      <c r="F30" s="16">
        <f>1/F28</f>
        <v>13244706.568540044</v>
      </c>
      <c r="H30" s="10">
        <v>8.3562503277789801E-5</v>
      </c>
      <c r="I30" s="11">
        <f t="shared" si="18"/>
        <v>1.3251404066852777</v>
      </c>
      <c r="J30" s="12">
        <f t="shared" si="19"/>
        <v>1.6611534240265613</v>
      </c>
      <c r="K30" s="12">
        <f t="shared" si="0"/>
        <v>2.0309697546949379</v>
      </c>
      <c r="L30" s="13"/>
      <c r="M30" s="10">
        <v>8.3562503277789801E-5</v>
      </c>
      <c r="N30" s="10">
        <v>7.3426761627197266</v>
      </c>
      <c r="O30" s="5"/>
      <c r="P30" s="22" t="s">
        <v>13</v>
      </c>
      <c r="Q30" s="14">
        <f>1/Q28</f>
        <v>52969646.765478522</v>
      </c>
      <c r="R30" s="5"/>
      <c r="S30" s="10">
        <v>8.3562503277789801E-5</v>
      </c>
      <c r="T30" s="11">
        <f t="shared" si="1"/>
        <v>5.2996432116894345</v>
      </c>
      <c r="U30" s="12">
        <f t="shared" si="2"/>
        <v>5.8145457518209405</v>
      </c>
      <c r="V30" s="12">
        <f t="shared" si="3"/>
        <v>2.3351825527136927</v>
      </c>
      <c r="X30" s="10">
        <v>5.175781188881956E-5</v>
      </c>
      <c r="Y30" s="10">
        <v>7.2728605270385742</v>
      </c>
      <c r="Z30" s="5"/>
      <c r="AA30" s="22" t="s">
        <v>13</v>
      </c>
      <c r="AB30" s="14">
        <f>1/AB28</f>
        <v>132378243.21968096</v>
      </c>
      <c r="AC30" s="5"/>
      <c r="AD30" s="10">
        <v>5.175781188881956E-5</v>
      </c>
      <c r="AE30" s="11">
        <f t="shared" si="4"/>
        <v>6.4562876033901562</v>
      </c>
      <c r="AF30" s="12">
        <f t="shared" si="5"/>
        <v>6.7407970326436155</v>
      </c>
      <c r="AG30" s="12">
        <f t="shared" si="20"/>
        <v>0.28309156206777425</v>
      </c>
      <c r="AI30" s="10">
        <v>1.5705566056567477E-6</v>
      </c>
      <c r="AJ30" s="10">
        <v>2.6643823258787336E-10</v>
      </c>
      <c r="AL30" s="16" t="s">
        <v>13</v>
      </c>
      <c r="AM30" s="16">
        <f>1/AM28</f>
        <v>264603715.30076656</v>
      </c>
      <c r="AO30" s="10">
        <v>1.5705566056567477E-6</v>
      </c>
      <c r="AP30" s="11">
        <f t="shared" si="6"/>
        <v>6.8214817527910421E-2</v>
      </c>
      <c r="AQ30" s="12">
        <f t="shared" si="7"/>
        <v>6.9373046193417054E-2</v>
      </c>
      <c r="AR30" s="12">
        <f t="shared" si="8"/>
        <v>4.8126195011867125E-3</v>
      </c>
      <c r="AS30" s="13"/>
      <c r="AU30" s="10">
        <v>9.7358397397329099E-6</v>
      </c>
      <c r="AV30" s="10">
        <v>2.6534954788992593E-10</v>
      </c>
      <c r="AW30" s="5"/>
      <c r="AX30" s="22" t="s">
        <v>13</v>
      </c>
      <c r="AY30" s="14">
        <f>1/AY28</f>
        <v>396676680.54909122</v>
      </c>
      <c r="AZ30" s="5"/>
      <c r="BA30" s="10">
        <v>9.7358397397329099E-6</v>
      </c>
      <c r="BB30" s="11">
        <f t="shared" si="9"/>
        <v>1.5783350037317254</v>
      </c>
      <c r="BC30" s="12">
        <f t="shared" si="10"/>
        <v>1.5932057964309045</v>
      </c>
      <c r="BD30" s="12">
        <f t="shared" si="23"/>
        <v>2.5383047089355202</v>
      </c>
      <c r="BF30" s="10">
        <v>1.8721679225564003E-5</v>
      </c>
      <c r="BG30" s="10">
        <v>8.7322810093937164E-10</v>
      </c>
      <c r="BI30" s="16" t="s">
        <v>13</v>
      </c>
      <c r="BJ30" s="16">
        <f>1/BJ28</f>
        <v>660366144.72584426</v>
      </c>
      <c r="BL30" s="10">
        <v>1.8721679225564003E-5</v>
      </c>
      <c r="BM30" s="11">
        <f t="shared" si="24"/>
        <v>7.0065527018828044</v>
      </c>
      <c r="BN30" s="12">
        <f t="shared" si="12"/>
        <v>6.920794633563407</v>
      </c>
      <c r="BO30" s="12">
        <f t="shared" si="13"/>
        <v>47.897398347873192</v>
      </c>
      <c r="BQ30" s="10">
        <v>6.3812498410698026E-5</v>
      </c>
      <c r="BR30" s="10">
        <v>8.3831644058227539</v>
      </c>
      <c r="BT30" s="16" t="s">
        <v>13</v>
      </c>
      <c r="BU30" s="16">
        <f>1/BU28</f>
        <v>923448738.04133892</v>
      </c>
      <c r="BW30" s="10">
        <v>6.3812498410698026E-5</v>
      </c>
      <c r="BX30" s="11">
        <f t="shared" si="21"/>
        <v>61.655781704751696</v>
      </c>
      <c r="BY30" s="12">
        <f t="shared" si="14"/>
        <v>60.894714300042992</v>
      </c>
      <c r="BZ30" s="12">
        <f t="shared" si="15"/>
        <v>2757.4628722931816</v>
      </c>
      <c r="CB30" s="10">
        <v>6.3812498410698026E-5</v>
      </c>
      <c r="CC30" s="10">
        <v>10.908305168151855</v>
      </c>
      <c r="CE30" s="16" t="s">
        <v>13</v>
      </c>
      <c r="CF30" s="16">
        <f>1/CF28</f>
        <v>1316939320.1394827</v>
      </c>
      <c r="CH30" s="10">
        <v>6.3812498410698026E-5</v>
      </c>
      <c r="CI30" s="11">
        <f t="shared" si="22"/>
        <v>87.927916186387392</v>
      </c>
      <c r="CJ30" s="12">
        <f t="shared" si="16"/>
        <v>86.125866057791995</v>
      </c>
      <c r="CK30" s="12">
        <f t="shared" si="17"/>
        <v>5657.681466186722</v>
      </c>
    </row>
    <row r="31" spans="2:93" x14ac:dyDescent="0.2">
      <c r="B31" s="10">
        <v>1.035625027725473E-4</v>
      </c>
      <c r="C31" s="10">
        <v>3.8961148262023926</v>
      </c>
      <c r="H31" s="10">
        <v>1.035625027725473E-4</v>
      </c>
      <c r="I31" s="11">
        <f t="shared" si="18"/>
        <v>1.8283045517184608</v>
      </c>
      <c r="J31" s="12">
        <f t="shared" si="19"/>
        <v>2.2919038246275303</v>
      </c>
      <c r="K31" s="12">
        <f t="shared" si="0"/>
        <v>2.5734929375738229</v>
      </c>
      <c r="L31" s="13"/>
      <c r="M31" s="10">
        <v>1.035625027725473E-4</v>
      </c>
      <c r="N31" s="10">
        <v>9.4463472366333008</v>
      </c>
      <c r="O31" s="5"/>
      <c r="P31" s="5"/>
      <c r="Q31" s="5"/>
      <c r="R31" s="5"/>
      <c r="S31" s="10">
        <v>1.035625027725473E-4</v>
      </c>
      <c r="T31" s="11">
        <f t="shared" si="1"/>
        <v>7.3119510638519607</v>
      </c>
      <c r="U31" s="12">
        <f t="shared" si="2"/>
        <v>8.0223653362298251</v>
      </c>
      <c r="V31" s="12">
        <f t="shared" si="3"/>
        <v>2.0277244526766944</v>
      </c>
      <c r="X31" s="10">
        <v>7.1757815021555871E-5</v>
      </c>
      <c r="Y31" s="10">
        <v>11.057099342346191</v>
      </c>
      <c r="Z31" s="5"/>
      <c r="AA31" s="5"/>
      <c r="AB31" s="5"/>
      <c r="AC31" s="5"/>
      <c r="AD31" s="10">
        <v>7.1757815021555871E-5</v>
      </c>
      <c r="AE31" s="11">
        <f t="shared" si="4"/>
        <v>10.539568139825597</v>
      </c>
      <c r="AF31" s="12">
        <f t="shared" si="5"/>
        <v>11.004015621140583</v>
      </c>
      <c r="AG31" s="12">
        <f t="shared" si="20"/>
        <v>2.8178814570347286E-3</v>
      </c>
      <c r="AI31" s="10">
        <v>2.3714599137747427E-6</v>
      </c>
      <c r="AJ31" s="10">
        <v>2.663314013773288E-11</v>
      </c>
      <c r="AO31" s="10">
        <v>2.3714599137747427E-6</v>
      </c>
      <c r="AP31" s="11">
        <f t="shared" si="6"/>
        <v>0.12656744494694738</v>
      </c>
      <c r="AQ31" s="12">
        <f t="shared" si="7"/>
        <v>0.12871645081062955</v>
      </c>
      <c r="AR31" s="12">
        <f t="shared" si="8"/>
        <v>1.656792470242897E-2</v>
      </c>
      <c r="AS31" s="13"/>
      <c r="AU31" s="10">
        <v>1.13376463559689E-5</v>
      </c>
      <c r="AV31" s="10">
        <v>2.6513598608279842E-11</v>
      </c>
      <c r="AW31" s="5"/>
      <c r="AX31" s="5"/>
      <c r="AY31" s="5"/>
      <c r="AZ31" s="5"/>
      <c r="BA31" s="10">
        <v>1.13376463559689E-5</v>
      </c>
      <c r="BB31" s="11">
        <f t="shared" si="9"/>
        <v>1.9834598929311478</v>
      </c>
      <c r="BC31" s="12">
        <f t="shared" si="10"/>
        <v>2.0021477005418116</v>
      </c>
      <c r="BD31" s="12">
        <f t="shared" si="23"/>
        <v>4.0085954146786955</v>
      </c>
      <c r="BF31" s="10">
        <v>1.9522583897924051E-5</v>
      </c>
      <c r="BG31" s="10">
        <v>8.7287510552869207E-11</v>
      </c>
      <c r="BL31" s="10">
        <v>1.9522583897924051E-5</v>
      </c>
      <c r="BM31" s="11">
        <f t="shared" si="24"/>
        <v>7.4609330017358442</v>
      </c>
      <c r="BN31" s="12">
        <f t="shared" si="12"/>
        <v>7.3696134571162242</v>
      </c>
      <c r="BO31" s="12">
        <f t="shared" si="13"/>
        <v>54.311202506021992</v>
      </c>
      <c r="BQ31" s="10">
        <v>8.381249790545553E-5</v>
      </c>
      <c r="BR31" s="10">
        <v>47.074684143066406</v>
      </c>
      <c r="BW31" s="10">
        <v>8.381249790545553E-5</v>
      </c>
      <c r="BX31" s="11">
        <f>$BU$32*(BW31^(3/2))</f>
        <v>92.806493043163726</v>
      </c>
      <c r="BY31" s="12">
        <f t="shared" si="14"/>
        <v>91.660907100571848</v>
      </c>
      <c r="BZ31" s="12">
        <f t="shared" si="15"/>
        <v>1987.9312776163852</v>
      </c>
      <c r="CB31" s="10">
        <v>7.8999997640494257E-5</v>
      </c>
      <c r="CC31" s="10">
        <v>50.821567535400391</v>
      </c>
      <c r="CH31" s="10">
        <v>7.8999997640494257E-5</v>
      </c>
      <c r="CI31" s="11">
        <f t="shared" si="22"/>
        <v>121.11802360913931</v>
      </c>
      <c r="CJ31" s="12">
        <f t="shared" si="16"/>
        <v>118.63575450182411</v>
      </c>
      <c r="CK31" s="12">
        <f t="shared" si="17"/>
        <v>4598.7639539170723</v>
      </c>
    </row>
    <row r="32" spans="2:93" x14ac:dyDescent="0.2">
      <c r="B32" s="10">
        <v>1.2356249499134719E-4</v>
      </c>
      <c r="C32" s="10">
        <v>4.7088813781738281</v>
      </c>
      <c r="E32" s="24" t="s">
        <v>14</v>
      </c>
      <c r="F32" s="24">
        <f>(4/3)*(F30)*(F22^(1/2))</f>
        <v>1734781.3093743345</v>
      </c>
      <c r="H32" s="10">
        <v>1.2356249499134719E-4</v>
      </c>
      <c r="I32" s="11">
        <f t="shared" si="18"/>
        <v>2.3827294792726037</v>
      </c>
      <c r="J32" s="12">
        <f t="shared" si="19"/>
        <v>2.9869130946836786</v>
      </c>
      <c r="K32" s="12">
        <f t="shared" si="0"/>
        <v>2.965174769346012</v>
      </c>
      <c r="L32" s="13"/>
      <c r="M32" s="10">
        <v>1.2356249499134719E-4</v>
      </c>
      <c r="N32" s="10">
        <v>11.556108474731445</v>
      </c>
      <c r="O32" s="5"/>
      <c r="P32" s="25" t="s">
        <v>14</v>
      </c>
      <c r="Q32" s="23">
        <f>(4/3)*(Q30)*(Q22^(1/2))</f>
        <v>6937922.9126283219</v>
      </c>
      <c r="R32" s="5"/>
      <c r="S32" s="10">
        <v>1.2356249499134719E-4</v>
      </c>
      <c r="T32" s="11">
        <f t="shared" si="1"/>
        <v>9.5292665187881695</v>
      </c>
      <c r="U32" s="12">
        <f t="shared" si="2"/>
        <v>10.455110644538285</v>
      </c>
      <c r="V32" s="12">
        <f t="shared" si="3"/>
        <v>1.2121962220900464</v>
      </c>
      <c r="X32" s="10">
        <v>9.1757814516313374E-5</v>
      </c>
      <c r="Y32" s="10">
        <v>15.052260398864746</v>
      </c>
      <c r="Z32" s="5"/>
      <c r="AA32" s="25" t="s">
        <v>14</v>
      </c>
      <c r="AB32" s="23">
        <f>(4/3)*(AB30)*(AB22^(1/2))</f>
        <v>17338798.781000562</v>
      </c>
      <c r="AC32" s="5"/>
      <c r="AD32" s="10">
        <v>9.1757814516313374E-5</v>
      </c>
      <c r="AE32" s="11">
        <f t="shared" si="4"/>
        <v>15.239951963315459</v>
      </c>
      <c r="AF32" s="12">
        <f t="shared" si="5"/>
        <v>15.91153140668726</v>
      </c>
      <c r="AG32" s="12">
        <f t="shared" si="20"/>
        <v>0.73834666488431866</v>
      </c>
      <c r="AI32" s="10">
        <v>3.5728148759517353E-6</v>
      </c>
      <c r="AJ32" s="10">
        <v>2.6617122134836579E-12</v>
      </c>
      <c r="AL32" s="24" t="s">
        <v>14</v>
      </c>
      <c r="AM32" s="24">
        <f>(4/3)*(AM30)*(AM22^(1/2))</f>
        <v>34657587.717730463</v>
      </c>
      <c r="AO32" s="10">
        <v>3.5728148759517353E-6</v>
      </c>
      <c r="AP32" s="11">
        <f t="shared" si="6"/>
        <v>0.23405294069607208</v>
      </c>
      <c r="AQ32" s="12">
        <f t="shared" si="7"/>
        <v>0.23802695741244603</v>
      </c>
      <c r="AR32" s="12">
        <f t="shared" si="8"/>
        <v>5.6656832453759284E-2</v>
      </c>
      <c r="AS32" s="13"/>
      <c r="AU32" s="10">
        <v>1.1487815754662734E-5</v>
      </c>
      <c r="AV32" s="10">
        <v>2.6511596737388565E-12</v>
      </c>
      <c r="AW32" s="5"/>
      <c r="AX32" s="25" t="s">
        <v>14</v>
      </c>
      <c r="AY32" s="23">
        <f>(4/3)*(AY30)*(AY22^(1/2))</f>
        <v>51956401.428761214</v>
      </c>
      <c r="AZ32" s="5"/>
      <c r="BA32" s="10">
        <v>1.1487815754662734E-5</v>
      </c>
      <c r="BB32" s="11">
        <f t="shared" si="9"/>
        <v>2.0229970804717814</v>
      </c>
      <c r="BC32" s="12">
        <f t="shared" si="10"/>
        <v>2.0420574004568368</v>
      </c>
      <c r="BD32" s="12">
        <f t="shared" si="23"/>
        <v>4.1699984267497063</v>
      </c>
      <c r="BF32" s="10">
        <v>2.0723937268485315E-5</v>
      </c>
      <c r="BG32" s="10">
        <v>8.7234559853488491E-12</v>
      </c>
      <c r="BI32" s="24" t="s">
        <v>14</v>
      </c>
      <c r="BJ32" s="24">
        <f>(4/3)*(BJ30)*(BJ22^(1/2))</f>
        <v>86494241.249186024</v>
      </c>
      <c r="BL32" s="10">
        <v>2.0723937268485315E-5</v>
      </c>
      <c r="BM32" s="11">
        <f t="shared" si="24"/>
        <v>8.160102176356256</v>
      </c>
      <c r="BN32" s="12">
        <f t="shared" si="12"/>
        <v>8.0602250142612402</v>
      </c>
      <c r="BO32" s="12">
        <f t="shared" si="13"/>
        <v>64.967227280381977</v>
      </c>
      <c r="BQ32" s="10">
        <v>1.0381249740021303E-4</v>
      </c>
      <c r="BR32" s="10">
        <v>88.551666259765625</v>
      </c>
      <c r="BT32" s="24" t="s">
        <v>14</v>
      </c>
      <c r="BU32" s="24">
        <f>(4/3)*(BU30)*(BU22^(1/2))</f>
        <v>120952593.59875847</v>
      </c>
      <c r="BW32" s="10">
        <v>1.0381249740021303E-4</v>
      </c>
      <c r="BX32" s="11">
        <f t="shared" si="21"/>
        <v>127.93507963468562</v>
      </c>
      <c r="BY32" s="12">
        <f t="shared" si="14"/>
        <v>126.35587300820849</v>
      </c>
      <c r="BZ32" s="12">
        <f t="shared" si="15"/>
        <v>1429.1580478790131</v>
      </c>
      <c r="CB32" s="10">
        <v>9.4187496870290488E-5</v>
      </c>
      <c r="CC32" s="10">
        <v>92.345130920410156</v>
      </c>
      <c r="CE32" s="24" t="s">
        <v>14</v>
      </c>
      <c r="CF32" s="24">
        <f>(4/3)*(CF30)*(CF22^(1/2))</f>
        <v>172491682.34385037</v>
      </c>
      <c r="CH32" s="10">
        <v>9.4187496870290488E-5</v>
      </c>
      <c r="CI32" s="11">
        <f t="shared" si="22"/>
        <v>157.67325773522077</v>
      </c>
      <c r="CJ32" s="12">
        <f t="shared" si="16"/>
        <v>154.44180262174456</v>
      </c>
      <c r="CK32" s="12">
        <f t="shared" si="17"/>
        <v>3855.9966363833046</v>
      </c>
    </row>
    <row r="33" spans="2:89" x14ac:dyDescent="0.2">
      <c r="B33" s="10">
        <v>1.4356250176206231E-4</v>
      </c>
      <c r="C33" s="10">
        <v>5.5251197814941406</v>
      </c>
      <c r="D33" s="5"/>
      <c r="E33" s="26" t="s">
        <v>15</v>
      </c>
      <c r="F33" s="27">
        <v>1.2535678601649396</v>
      </c>
      <c r="G33" s="5"/>
      <c r="H33" s="10">
        <v>1.4356250176206231E-4</v>
      </c>
      <c r="I33" s="11">
        <f t="shared" si="18"/>
        <v>2.9840511364859763</v>
      </c>
      <c r="J33" s="12">
        <f t="shared" si="19"/>
        <v>3.7407105977874813</v>
      </c>
      <c r="K33" s="12">
        <f t="shared" si="0"/>
        <v>3.1841161348966662</v>
      </c>
      <c r="L33" s="13"/>
      <c r="M33" s="10">
        <v>1.4356250176206231E-4</v>
      </c>
      <c r="N33" s="10">
        <v>13.806270599365234</v>
      </c>
      <c r="O33" s="5"/>
      <c r="P33" s="26" t="s">
        <v>15</v>
      </c>
      <c r="Q33" s="26">
        <v>1.0971579631994441</v>
      </c>
      <c r="R33" s="5"/>
      <c r="S33" s="10">
        <v>1.4356250176206231E-4</v>
      </c>
      <c r="T33" s="11">
        <f t="shared" si="1"/>
        <v>11.934136389645225</v>
      </c>
      <c r="U33" s="12">
        <f t="shared" si="2"/>
        <v>13.093632773807522</v>
      </c>
      <c r="V33" s="12">
        <f t="shared" si="3"/>
        <v>0.50785267041562387</v>
      </c>
      <c r="X33" s="10">
        <v>1.1175781401107088E-4</v>
      </c>
      <c r="Y33" s="10">
        <v>19.385583877563477</v>
      </c>
      <c r="Z33" s="5"/>
      <c r="AA33" s="26" t="s">
        <v>15</v>
      </c>
      <c r="AB33" s="26">
        <v>1.044067031509573</v>
      </c>
      <c r="AC33" s="5"/>
      <c r="AD33" s="10">
        <v>1.1175781401107088E-4</v>
      </c>
      <c r="AE33" s="11">
        <f t="shared" si="4"/>
        <v>20.484994615478346</v>
      </c>
      <c r="AF33" s="12">
        <f t="shared" si="5"/>
        <v>21.387707518672062</v>
      </c>
      <c r="AG33" s="12">
        <f t="shared" si="20"/>
        <v>4.0084990742859015</v>
      </c>
      <c r="AI33" s="10">
        <v>5.3748472055303864E-6</v>
      </c>
      <c r="AJ33" s="10">
        <v>2.6593096756795387E-13</v>
      </c>
      <c r="AK33" s="5"/>
      <c r="AL33" s="26" t="s">
        <v>15</v>
      </c>
      <c r="AM33" s="27">
        <v>1.0169791360217704</v>
      </c>
      <c r="AN33" s="5"/>
      <c r="AO33" s="10">
        <v>5.3748472055303864E-6</v>
      </c>
      <c r="AP33" s="11">
        <f t="shared" si="6"/>
        <v>0.43186450944792976</v>
      </c>
      <c r="AQ33" s="12">
        <f t="shared" si="7"/>
        <v>0.43919719569682131</v>
      </c>
      <c r="AR33" s="12">
        <f t="shared" si="8"/>
        <v>0.19289417670771833</v>
      </c>
      <c r="AS33" s="13"/>
      <c r="AU33" s="10">
        <v>1.1713070307450835E-5</v>
      </c>
      <c r="AV33" s="10">
        <v>2.6508594039471867E-13</v>
      </c>
      <c r="AW33" s="5"/>
      <c r="AX33" s="26" t="s">
        <v>15</v>
      </c>
      <c r="AY33" s="26">
        <v>1.0094218227841487</v>
      </c>
      <c r="AZ33" s="5"/>
      <c r="BA33" s="10">
        <v>1.1713070307450835E-5</v>
      </c>
      <c r="BB33" s="11">
        <f t="shared" si="9"/>
        <v>2.0827885850878229</v>
      </c>
      <c r="BC33" s="12">
        <f t="shared" si="10"/>
        <v>2.1024122500333684</v>
      </c>
      <c r="BD33" s="12">
        <f t="shared" si="23"/>
        <v>4.4201372690892562</v>
      </c>
      <c r="BF33" s="10">
        <v>2.1174446374061517E-5</v>
      </c>
      <c r="BG33" s="10">
        <v>8.7214702690699419E-13</v>
      </c>
      <c r="BH33" s="5"/>
      <c r="BI33" s="26" t="s">
        <v>15</v>
      </c>
      <c r="BJ33" s="27">
        <v>0.98776030496475786</v>
      </c>
      <c r="BK33" s="5"/>
      <c r="BL33" s="10">
        <v>2.1174446374061517E-5</v>
      </c>
      <c r="BM33" s="11">
        <f t="shared" si="24"/>
        <v>8.4276266819510575</v>
      </c>
      <c r="BN33" s="12">
        <f t="shared" si="12"/>
        <v>8.3244751014931069</v>
      </c>
      <c r="BO33" s="12">
        <f t="shared" si="13"/>
        <v>69.296885715364155</v>
      </c>
      <c r="BQ33" s="10">
        <v>1.2381249689497054E-4</v>
      </c>
      <c r="BR33" s="10">
        <v>129.74461364746094</v>
      </c>
      <c r="BS33" s="5"/>
      <c r="BT33" s="26" t="s">
        <v>15</v>
      </c>
      <c r="BU33" s="27">
        <v>0.98765618756805007</v>
      </c>
      <c r="BV33" s="5"/>
      <c r="BW33" s="10">
        <v>1.2381249689497054E-4</v>
      </c>
      <c r="BX33" s="11">
        <f t="shared" si="21"/>
        <v>166.63334345205385</v>
      </c>
      <c r="BY33" s="12">
        <f t="shared" si="14"/>
        <v>164.576452715573</v>
      </c>
      <c r="BZ33" s="12">
        <f t="shared" si="15"/>
        <v>1213.2570128668576</v>
      </c>
      <c r="CB33" s="10">
        <v>1.0937500337604433E-4</v>
      </c>
      <c r="CC33" s="10">
        <v>134.38175964355469</v>
      </c>
      <c r="CD33" s="5"/>
      <c r="CE33" s="26" t="s">
        <v>15</v>
      </c>
      <c r="CF33" s="27">
        <v>0.97950536977613056</v>
      </c>
      <c r="CG33" s="5"/>
      <c r="CH33" s="10">
        <v>1.0937500337604433E-4</v>
      </c>
      <c r="CI33" s="11">
        <f t="shared" si="22"/>
        <v>197.30826473830746</v>
      </c>
      <c r="CJ33" s="12">
        <f t="shared" si="16"/>
        <v>193.26450481238251</v>
      </c>
      <c r="CK33" s="12">
        <f t="shared" si="17"/>
        <v>3467.1776786171167</v>
      </c>
    </row>
    <row r="34" spans="2:89" x14ac:dyDescent="0.2">
      <c r="B34" s="10">
        <v>1.635624939808622E-4</v>
      </c>
      <c r="C34" s="10">
        <v>6.3647980690002441</v>
      </c>
      <c r="D34" s="5"/>
      <c r="E34" s="5"/>
      <c r="F34" s="5"/>
      <c r="G34" s="5"/>
      <c r="H34" s="10">
        <v>1.635624939808622E-4</v>
      </c>
      <c r="I34" s="11">
        <f t="shared" si="18"/>
        <v>3.6288608922321028</v>
      </c>
      <c r="J34" s="12">
        <f t="shared" si="19"/>
        <v>4.5490233835116305</v>
      </c>
      <c r="K34" s="12">
        <f t="shared" si="0"/>
        <v>3.2970377084612736</v>
      </c>
      <c r="L34" s="13"/>
      <c r="M34" s="10">
        <v>1.635624939808622E-4</v>
      </c>
      <c r="N34" s="10">
        <v>16.117946624755859</v>
      </c>
      <c r="O34" s="5"/>
      <c r="P34" s="5"/>
      <c r="Q34" s="5"/>
      <c r="R34" s="5"/>
      <c r="S34" s="10">
        <v>1.635624939808622E-4</v>
      </c>
      <c r="T34" s="11">
        <f t="shared" si="1"/>
        <v>14.512928514337176</v>
      </c>
      <c r="U34" s="12">
        <f t="shared" si="2"/>
        <v>15.922975088849311</v>
      </c>
      <c r="V34" s="12">
        <f t="shared" si="3"/>
        <v>3.8013899813758432E-2</v>
      </c>
      <c r="X34" s="10">
        <v>1.3175781350582838E-4</v>
      </c>
      <c r="Y34" s="10">
        <v>24.30207633972168</v>
      </c>
      <c r="Z34" s="5"/>
      <c r="AA34" s="5"/>
      <c r="AB34" s="5"/>
      <c r="AC34" s="5"/>
      <c r="AD34" s="10">
        <v>1.3175781350582838E-4</v>
      </c>
      <c r="AE34" s="11">
        <f t="shared" si="4"/>
        <v>26.223072482234091</v>
      </c>
      <c r="AF34" s="12">
        <f t="shared" si="5"/>
        <v>27.378645443586517</v>
      </c>
      <c r="AG34" s="12">
        <f t="shared" si="20"/>
        <v>9.4652774508556909</v>
      </c>
      <c r="AI34" s="10">
        <v>8.0778963820193894E-6</v>
      </c>
      <c r="AJ34" s="10">
        <v>2.6557057876581969E-14</v>
      </c>
      <c r="AK34" s="5"/>
      <c r="AL34" s="5"/>
      <c r="AM34" s="5"/>
      <c r="AN34" s="5"/>
      <c r="AO34" s="10">
        <v>8.0778963820193894E-6</v>
      </c>
      <c r="AP34" s="11">
        <f t="shared" si="6"/>
        <v>0.79569338604711315</v>
      </c>
      <c r="AQ34" s="12">
        <f t="shared" si="7"/>
        <v>0.80920357228043016</v>
      </c>
      <c r="AR34" s="12">
        <f t="shared" si="8"/>
        <v>0.65481042139136647</v>
      </c>
      <c r="AS34" s="13"/>
      <c r="AU34" s="10">
        <v>1.1797540537372697E-5</v>
      </c>
      <c r="AV34" s="10">
        <v>2.6507465791586124E-14</v>
      </c>
      <c r="AW34" s="5"/>
      <c r="AX34" s="5"/>
      <c r="AY34" s="5"/>
      <c r="AZ34" s="5"/>
      <c r="BA34" s="10">
        <v>1.1797540537372697E-5</v>
      </c>
      <c r="BB34" s="11">
        <f t="shared" si="9"/>
        <v>2.1053595811000032</v>
      </c>
      <c r="BC34" s="12">
        <f t="shared" si="10"/>
        <v>2.1251959059700369</v>
      </c>
      <c r="BD34" s="12">
        <f t="shared" si="23"/>
        <v>4.5164576387516933</v>
      </c>
      <c r="BF34" s="10">
        <v>2.1343386833905242E-5</v>
      </c>
      <c r="BG34" s="10">
        <v>8.7207259642785306E-14</v>
      </c>
      <c r="BH34" s="5"/>
      <c r="BI34" s="5"/>
      <c r="BJ34" s="5"/>
      <c r="BK34" s="5"/>
      <c r="BL34" s="10">
        <v>2.1343386833905242E-5</v>
      </c>
      <c r="BM34" s="11">
        <f t="shared" si="24"/>
        <v>8.5286874053770454</v>
      </c>
      <c r="BN34" s="12">
        <f t="shared" si="12"/>
        <v>8.4242988724843197</v>
      </c>
      <c r="BO34" s="12">
        <f t="shared" si="13"/>
        <v>70.968811492939111</v>
      </c>
      <c r="BQ34" s="10">
        <v>1.4381250366568565E-4</v>
      </c>
      <c r="BR34" s="10">
        <v>171.25912475585938</v>
      </c>
      <c r="BS34" s="5"/>
      <c r="BT34" s="5"/>
      <c r="BU34" s="5"/>
      <c r="BV34" s="5"/>
      <c r="BW34" s="10">
        <v>1.4381250366568565E-4</v>
      </c>
      <c r="BX34" s="11">
        <f t="shared" si="21"/>
        <v>208.59800762213615</v>
      </c>
      <c r="BY34" s="12">
        <f t="shared" si="14"/>
        <v>206.02311294237003</v>
      </c>
      <c r="BZ34" s="12">
        <f t="shared" si="15"/>
        <v>1208.5348746318527</v>
      </c>
      <c r="CB34" s="10">
        <v>1.2937499559484422E-4</v>
      </c>
      <c r="CC34" s="10">
        <v>190.29896545410156</v>
      </c>
      <c r="CD34" s="5"/>
      <c r="CE34" s="5"/>
      <c r="CF34" s="5"/>
      <c r="CG34" s="5"/>
      <c r="CH34" s="10">
        <v>1.2937499559484422E-4</v>
      </c>
      <c r="CI34" s="11">
        <f t="shared" si="22"/>
        <v>253.83042678526741</v>
      </c>
      <c r="CJ34" s="12">
        <f t="shared" si="16"/>
        <v>248.62826604873638</v>
      </c>
      <c r="CK34" s="12">
        <f t="shared" si="17"/>
        <v>3402.3073078592656</v>
      </c>
    </row>
    <row r="35" spans="2:89" x14ac:dyDescent="0.2">
      <c r="B35" s="10">
        <v>1.8356250075157732E-4</v>
      </c>
      <c r="C35" s="10">
        <v>7.2312874794006348</v>
      </c>
      <c r="D35" s="5"/>
      <c r="E35" s="22" t="s">
        <v>16</v>
      </c>
      <c r="F35" s="22">
        <f>SUM(K21:K126)</f>
        <v>190.79899517519274</v>
      </c>
      <c r="G35" s="5"/>
      <c r="H35" s="10">
        <v>1.8356250075157732E-4</v>
      </c>
      <c r="I35" s="11">
        <f>$F$32*(H35^(3/2))</f>
        <v>4.3144027376645919</v>
      </c>
      <c r="J35" s="12">
        <f t="shared" si="19"/>
        <v>5.4083966077439598</v>
      </c>
      <c r="K35" s="12">
        <f t="shared" si="0"/>
        <v>3.3229311299692323</v>
      </c>
      <c r="L35" s="13"/>
      <c r="M35" s="10">
        <v>1.8356250075157732E-4</v>
      </c>
      <c r="N35" s="10">
        <v>18.651247024536133</v>
      </c>
      <c r="O35" s="5"/>
      <c r="P35" s="22" t="s">
        <v>16</v>
      </c>
      <c r="Q35" s="22">
        <f>SUM(V21:V128)</f>
        <v>1675.8627072015893</v>
      </c>
      <c r="R35" s="5"/>
      <c r="S35" s="10">
        <v>1.8356250075157732E-4</v>
      </c>
      <c r="T35" s="11">
        <f t="shared" si="1"/>
        <v>17.254620767585486</v>
      </c>
      <c r="U35" s="12">
        <f t="shared" si="2"/>
        <v>18.93104457714292</v>
      </c>
      <c r="V35" s="12">
        <f t="shared" si="3"/>
        <v>7.8286670444747908E-2</v>
      </c>
      <c r="X35" s="10">
        <v>1.5175780572462827E-4</v>
      </c>
      <c r="Y35" s="10">
        <v>30.244943618774414</v>
      </c>
      <c r="Z35" s="5"/>
      <c r="AA35" s="22" t="s">
        <v>16</v>
      </c>
      <c r="AB35" s="22">
        <f>SUM(AG21:AG128)</f>
        <v>2781.3618428173249</v>
      </c>
      <c r="AC35" s="5"/>
      <c r="AD35" s="10">
        <v>1.5175780572462827E-4</v>
      </c>
      <c r="AE35" s="11">
        <f t="shared" si="4"/>
        <v>32.414965539535565</v>
      </c>
      <c r="AF35" s="12">
        <f t="shared" si="5"/>
        <v>33.843396847348004</v>
      </c>
      <c r="AG35" s="12">
        <f t="shared" si="20"/>
        <v>12.948865638231689</v>
      </c>
      <c r="AI35" s="10">
        <v>9.0915391410817392E-6</v>
      </c>
      <c r="AJ35" s="10">
        <v>2.6543543465908526E-15</v>
      </c>
      <c r="AK35" s="5"/>
      <c r="AL35" s="22" t="s">
        <v>16</v>
      </c>
      <c r="AM35" s="22">
        <f>SUM(AR21:AR158)</f>
        <v>18564.319137520113</v>
      </c>
      <c r="AN35" s="5"/>
      <c r="AO35" s="10">
        <v>9.0915391410817392E-6</v>
      </c>
      <c r="AP35" s="11">
        <f t="shared" si="6"/>
        <v>0.95006747451381202</v>
      </c>
      <c r="AQ35" s="12">
        <f t="shared" si="7"/>
        <v>0.96619879939344189</v>
      </c>
      <c r="AR35" s="12">
        <f t="shared" si="8"/>
        <v>0.9335401199493234</v>
      </c>
      <c r="AS35" s="13"/>
      <c r="AU35" s="10">
        <v>1.1924245882255491E-5</v>
      </c>
      <c r="AV35" s="10">
        <v>2.7938827406615019E-4</v>
      </c>
      <c r="AW35" s="5"/>
      <c r="AX35" s="22" t="s">
        <v>16</v>
      </c>
      <c r="AY35" s="22">
        <f>SUM(BD21:BD149)</f>
        <v>40769.912056711313</v>
      </c>
      <c r="AZ35" s="5"/>
      <c r="BA35" s="10">
        <v>1.1924245882255491E-5</v>
      </c>
      <c r="BB35" s="11">
        <f t="shared" si="9"/>
        <v>2.1393677649380134</v>
      </c>
      <c r="BC35" s="12">
        <f t="shared" si="10"/>
        <v>2.1595245088893797</v>
      </c>
      <c r="BD35" s="12">
        <f t="shared" si="23"/>
        <v>4.6623394909010401</v>
      </c>
      <c r="BF35" s="10">
        <v>2.159679752367083E-5</v>
      </c>
      <c r="BG35" s="10">
        <v>8.7196087278211022E-15</v>
      </c>
      <c r="BH35" s="5"/>
      <c r="BI35" s="22" t="s">
        <v>16</v>
      </c>
      <c r="BJ35" s="22">
        <f>SUM(BO21:BO153)</f>
        <v>151362.50737779378</v>
      </c>
      <c r="BK35" s="5"/>
      <c r="BL35" s="10">
        <v>2.159679752367083E-5</v>
      </c>
      <c r="BM35" s="11">
        <f t="shared" si="24"/>
        <v>8.6810294245903226</v>
      </c>
      <c r="BN35" s="12">
        <f t="shared" si="12"/>
        <v>8.5747762718413743</v>
      </c>
      <c r="BO35" s="12">
        <f t="shared" si="13"/>
        <v>73.526788112133701</v>
      </c>
      <c r="BQ35" s="10">
        <v>1.6381249588448554E-4</v>
      </c>
      <c r="BR35" s="10">
        <v>213.06155395507812</v>
      </c>
      <c r="BS35" s="5"/>
      <c r="BT35" s="22" t="s">
        <v>16</v>
      </c>
      <c r="BU35" s="22">
        <f>SUM(BZ21:BZ127)</f>
        <v>1018705.3893474841</v>
      </c>
      <c r="BV35" s="5"/>
      <c r="BW35" s="10">
        <v>1.6381249588448554E-4</v>
      </c>
      <c r="BX35" s="11">
        <f t="shared" si="21"/>
        <v>253.59210372466052</v>
      </c>
      <c r="BY35" s="12">
        <f t="shared" si="14"/>
        <v>250.46181036205971</v>
      </c>
      <c r="BZ35" s="12">
        <f t="shared" si="15"/>
        <v>1398.7791793079671</v>
      </c>
      <c r="CB35" s="10">
        <v>1.4937500236555934E-4</v>
      </c>
      <c r="CC35" s="10">
        <v>247.350830078125</v>
      </c>
      <c r="CD35" s="5"/>
      <c r="CE35" s="22" t="s">
        <v>16</v>
      </c>
      <c r="CF35" s="22">
        <f>SUM(CK21:CK128)</f>
        <v>2291594.2750536548</v>
      </c>
      <c r="CG35" s="5"/>
      <c r="CH35" s="10">
        <v>1.4937500236555934E-4</v>
      </c>
      <c r="CI35" s="11">
        <f t="shared" si="22"/>
        <v>314.90898035381747</v>
      </c>
      <c r="CJ35" s="12">
        <f t="shared" si="16"/>
        <v>308.45503724729019</v>
      </c>
      <c r="CK35" s="12">
        <f t="shared" si="17"/>
        <v>3733.7241337722589</v>
      </c>
    </row>
    <row r="36" spans="2:89" x14ac:dyDescent="0.2">
      <c r="B36" s="10">
        <v>2.0356249297037721E-4</v>
      </c>
      <c r="C36" s="10">
        <v>8.1037168502807617</v>
      </c>
      <c r="D36" s="5"/>
      <c r="E36" s="5"/>
      <c r="F36" s="5"/>
      <c r="G36" s="5"/>
      <c r="H36" s="10">
        <v>2.0356249297037721E-4</v>
      </c>
      <c r="I36" s="11">
        <f t="shared" si="18"/>
        <v>5.0383852949099319</v>
      </c>
      <c r="J36" s="12">
        <f t="shared" si="19"/>
        <v>6.3159578728267416</v>
      </c>
      <c r="K36" s="12">
        <f t="shared" si="0"/>
        <v>3.1960821614674435</v>
      </c>
      <c r="L36" s="13"/>
      <c r="M36" s="10">
        <v>2.0356249297037721E-4</v>
      </c>
      <c r="N36" s="10">
        <v>21.847700119018555</v>
      </c>
      <c r="O36" s="5"/>
      <c r="P36" s="5"/>
      <c r="Q36" s="5"/>
      <c r="R36" s="5"/>
      <c r="S36" s="10">
        <v>2.0356249297037721E-4</v>
      </c>
      <c r="T36" s="11">
        <f t="shared" si="1"/>
        <v>20.150049225981348</v>
      </c>
      <c r="U36" s="12">
        <f t="shared" si="2"/>
        <v>22.107786967146232</v>
      </c>
      <c r="V36" s="12">
        <f t="shared" si="3"/>
        <v>6.764516856898968E-2</v>
      </c>
      <c r="X36" s="10">
        <v>1.7175781249534339E-4</v>
      </c>
      <c r="Y36" s="10">
        <v>37.623458862304688</v>
      </c>
      <c r="Z36" s="5"/>
      <c r="AA36" s="5"/>
      <c r="AB36" s="5"/>
      <c r="AC36" s="5"/>
      <c r="AD36" s="10">
        <v>1.7175781249534339E-4</v>
      </c>
      <c r="AE36" s="11">
        <f t="shared" si="4"/>
        <v>39.029569143507558</v>
      </c>
      <c r="AF36" s="12">
        <f t="shared" si="5"/>
        <v>40.749486396759565</v>
      </c>
      <c r="AG36" s="12">
        <f t="shared" si="20"/>
        <v>9.7720481461700395</v>
      </c>
      <c r="AI36" s="10">
        <v>1.0612004189169966E-5</v>
      </c>
      <c r="AJ36" s="10">
        <v>2.6523272379293955E-16</v>
      </c>
      <c r="AK36" s="5"/>
      <c r="AL36" s="5"/>
      <c r="AM36" s="5"/>
      <c r="AN36" s="5"/>
      <c r="AO36" s="10">
        <v>1.0612004189169966E-5</v>
      </c>
      <c r="AP36" s="11">
        <f t="shared" si="6"/>
        <v>1.1981038127431642</v>
      </c>
      <c r="AQ36" s="12">
        <f t="shared" si="7"/>
        <v>1.2184465803479321</v>
      </c>
      <c r="AR36" s="12">
        <f t="shared" si="8"/>
        <v>1.4846120691615692</v>
      </c>
      <c r="AS36" s="13"/>
      <c r="AU36" s="10">
        <v>1.2114303899579681E-5</v>
      </c>
      <c r="AV36" s="10">
        <v>1.3064080849289894E-2</v>
      </c>
      <c r="AW36" s="5"/>
      <c r="AX36" s="5"/>
      <c r="AY36" s="5"/>
      <c r="AZ36" s="5"/>
      <c r="BA36" s="10">
        <v>1.2114303899579681E-5</v>
      </c>
      <c r="BB36" s="11">
        <f t="shared" si="9"/>
        <v>2.1907194288002909</v>
      </c>
      <c r="BC36" s="12">
        <f t="shared" si="10"/>
        <v>2.2113599990282387</v>
      </c>
      <c r="BD36" s="12">
        <f t="shared" si="23"/>
        <v>4.8325049438822276</v>
      </c>
      <c r="BF36" s="10">
        <v>2.1620555344270542E-5</v>
      </c>
      <c r="BG36" s="10">
        <v>8.7195043310103531E-16</v>
      </c>
      <c r="BH36" s="5"/>
      <c r="BI36" s="5"/>
      <c r="BJ36" s="5"/>
      <c r="BK36" s="5"/>
      <c r="BL36" s="10">
        <v>2.1620555344270542E-5</v>
      </c>
      <c r="BM36" s="11">
        <f t="shared" si="24"/>
        <v>8.695357871823246</v>
      </c>
      <c r="BN36" s="12">
        <f t="shared" si="12"/>
        <v>8.5889293432498377</v>
      </c>
      <c r="BO36" s="12">
        <f t="shared" si="13"/>
        <v>73.769707263338091</v>
      </c>
      <c r="BQ36" s="10">
        <v>1.8381250265520066E-4</v>
      </c>
      <c r="BR36" s="10">
        <v>257.25973510742188</v>
      </c>
      <c r="BS36" s="5"/>
      <c r="BT36" s="5"/>
      <c r="BU36" s="5"/>
      <c r="BV36" s="5"/>
      <c r="BW36" s="10">
        <v>1.8381250265520066E-4</v>
      </c>
      <c r="BX36" s="11">
        <f t="shared" si="21"/>
        <v>301.42395060308723</v>
      </c>
      <c r="BY36" s="12">
        <f t="shared" si="14"/>
        <v>297.70322989434538</v>
      </c>
      <c r="BZ36" s="12">
        <f t="shared" si="15"/>
        <v>1635.676270579909</v>
      </c>
      <c r="CB36" s="10">
        <v>1.6937499458435923E-4</v>
      </c>
      <c r="CC36" s="10">
        <v>309.87799072265625</v>
      </c>
      <c r="CD36" s="5"/>
      <c r="CE36" s="5"/>
      <c r="CF36" s="5"/>
      <c r="CG36" s="5"/>
      <c r="CH36" s="10">
        <v>1.6937499458435923E-4</v>
      </c>
      <c r="CI36" s="11">
        <f t="shared" si="22"/>
        <v>380.22625275269371</v>
      </c>
      <c r="CJ36" s="12">
        <f t="shared" si="16"/>
        <v>372.43365630111975</v>
      </c>
      <c r="CK36" s="12">
        <f t="shared" si="17"/>
        <v>3913.2112959645638</v>
      </c>
    </row>
    <row r="37" spans="2:89" x14ac:dyDescent="0.2">
      <c r="B37" s="10">
        <v>2.2356249974109232E-4</v>
      </c>
      <c r="C37" s="10">
        <v>8.9825220108032227</v>
      </c>
      <c r="D37" s="5"/>
      <c r="E37" s="5"/>
      <c r="F37" s="5"/>
      <c r="G37" s="5"/>
      <c r="H37" s="10">
        <v>2.2356249974109232E-4</v>
      </c>
      <c r="I37" s="11">
        <f t="shared" si="18"/>
        <v>5.798867290820394</v>
      </c>
      <c r="J37" s="12">
        <f t="shared" si="19"/>
        <v>7.2692736611341822</v>
      </c>
      <c r="K37" s="12">
        <f t="shared" si="0"/>
        <v>2.9352199076436909</v>
      </c>
      <c r="L37" s="13"/>
      <c r="M37" s="10">
        <v>2.2356249974109232E-4</v>
      </c>
      <c r="N37" s="10">
        <v>25.823049545288086</v>
      </c>
      <c r="O37" s="5"/>
      <c r="P37" s="5"/>
      <c r="Q37" s="5"/>
      <c r="R37" s="5"/>
      <c r="S37" s="10">
        <v>2.2356249974109232E-4</v>
      </c>
      <c r="T37" s="11">
        <f t="shared" si="1"/>
        <v>23.191450142372023</v>
      </c>
      <c r="U37" s="12">
        <f t="shared" si="2"/>
        <v>25.444684201846346</v>
      </c>
      <c r="V37" s="12">
        <f t="shared" si="3"/>
        <v>0.14316033311778553</v>
      </c>
      <c r="X37" s="10">
        <v>1.917578192660585E-4</v>
      </c>
      <c r="Y37" s="10">
        <v>46.228496551513672</v>
      </c>
      <c r="Z37" s="5"/>
      <c r="AA37" s="5"/>
      <c r="AB37" s="5"/>
      <c r="AC37" s="5"/>
      <c r="AD37" s="10">
        <v>1.917578192660585E-4</v>
      </c>
      <c r="AE37" s="11">
        <f t="shared" si="4"/>
        <v>46.041411536688841</v>
      </c>
      <c r="AF37" s="12">
        <f t="shared" si="5"/>
        <v>48.070319869621329</v>
      </c>
      <c r="AG37" s="12">
        <f t="shared" si="20"/>
        <v>3.3923131351251006</v>
      </c>
      <c r="AI37" s="10">
        <v>1.1182178241142537E-5</v>
      </c>
      <c r="AJ37" s="10">
        <v>2.6515669927720102E-17</v>
      </c>
      <c r="AK37" s="5"/>
      <c r="AL37" s="5"/>
      <c r="AM37" s="5"/>
      <c r="AN37" s="5"/>
      <c r="AO37" s="10">
        <v>1.1182178241142537E-5</v>
      </c>
      <c r="AP37" s="11">
        <f t="shared" si="6"/>
        <v>1.2959491073746114</v>
      </c>
      <c r="AQ37" s="12">
        <f t="shared" si="7"/>
        <v>1.3179532035460169</v>
      </c>
      <c r="AR37" s="12">
        <f t="shared" si="8"/>
        <v>1.7370006467372086</v>
      </c>
      <c r="AS37" s="13"/>
      <c r="AU37" s="10">
        <v>1.2399390470818616E-5</v>
      </c>
      <c r="AV37" s="10">
        <v>3.2363180071115494E-2</v>
      </c>
      <c r="AW37" s="5"/>
      <c r="AX37" s="5"/>
      <c r="AY37" s="5"/>
      <c r="AZ37" s="5"/>
      <c r="BA37" s="10">
        <v>1.2399390470818616E-5</v>
      </c>
      <c r="BB37" s="11">
        <f t="shared" si="9"/>
        <v>2.2685041002453268</v>
      </c>
      <c r="BC37" s="12">
        <f t="shared" si="10"/>
        <v>2.2898775438629531</v>
      </c>
      <c r="BD37" s="12">
        <f t="shared" si="23"/>
        <v>5.0963711027264651</v>
      </c>
      <c r="BF37" s="10">
        <v>2.1656191165675409E-5</v>
      </c>
      <c r="BG37" s="10">
        <v>8.7193472328684171E-17</v>
      </c>
      <c r="BH37" s="5"/>
      <c r="BI37" s="5"/>
      <c r="BJ37" s="5"/>
      <c r="BK37" s="5"/>
      <c r="BL37" s="10">
        <v>2.1656191165675409E-5</v>
      </c>
      <c r="BM37" s="11">
        <f t="shared" si="24"/>
        <v>8.7168647570653395</v>
      </c>
      <c r="BN37" s="12">
        <f t="shared" si="12"/>
        <v>8.6101729907754105</v>
      </c>
      <c r="BO37" s="12">
        <f t="shared" si="13"/>
        <v>74.135078931078382</v>
      </c>
      <c r="BQ37" s="10">
        <v>2.0381249487400055E-4</v>
      </c>
      <c r="BR37" s="10">
        <v>302.65310668945312</v>
      </c>
      <c r="BS37" s="5"/>
      <c r="BT37" s="5"/>
      <c r="BU37" s="5"/>
      <c r="BV37" s="5"/>
      <c r="BW37" s="10">
        <v>2.0381249487400055E-4</v>
      </c>
      <c r="BX37" s="11">
        <f t="shared" si="21"/>
        <v>351.93413584167024</v>
      </c>
      <c r="BY37" s="12">
        <f t="shared" si="14"/>
        <v>347.58992688044026</v>
      </c>
      <c r="BZ37" s="12">
        <f t="shared" si="15"/>
        <v>2019.317808877109</v>
      </c>
      <c r="CB37" s="10">
        <v>1.8937500135507435E-4</v>
      </c>
      <c r="CC37" s="10">
        <v>372.38504028320312</v>
      </c>
      <c r="CD37" s="5"/>
      <c r="CE37" s="5"/>
      <c r="CF37" s="5"/>
      <c r="CG37" s="5"/>
      <c r="CH37" s="10">
        <v>1.8937500135507435E-4</v>
      </c>
      <c r="CI37" s="11">
        <f t="shared" si="22"/>
        <v>449.52322143143726</v>
      </c>
      <c r="CJ37" s="12">
        <f t="shared" si="16"/>
        <v>440.31040923115739</v>
      </c>
      <c r="CK37" s="12">
        <f t="shared" si="17"/>
        <v>4613.8557467157098</v>
      </c>
    </row>
    <row r="38" spans="2:89" x14ac:dyDescent="0.2">
      <c r="B38" s="10">
        <v>2.4356250651180744E-4</v>
      </c>
      <c r="C38" s="10">
        <v>9.8681535720825195</v>
      </c>
      <c r="D38" s="5"/>
      <c r="E38" s="5"/>
      <c r="F38" s="5"/>
      <c r="G38" s="5"/>
      <c r="H38" s="10">
        <v>2.4356250651180744E-4</v>
      </c>
      <c r="I38" s="11">
        <f t="shared" si="18"/>
        <v>6.5941737548776382</v>
      </c>
      <c r="J38" s="12">
        <f t="shared" si="19"/>
        <v>8.2662442834577661</v>
      </c>
      <c r="K38" s="12">
        <f t="shared" si="0"/>
        <v>2.5661133689822635</v>
      </c>
      <c r="L38" s="13"/>
      <c r="M38" s="10">
        <v>2.4356250651180744E-4</v>
      </c>
      <c r="N38" s="10">
        <v>30.209457397460938</v>
      </c>
      <c r="O38" s="5"/>
      <c r="P38" s="5"/>
      <c r="Q38" s="5"/>
      <c r="R38" s="5"/>
      <c r="S38" s="10">
        <v>2.4356250651180744E-4</v>
      </c>
      <c r="T38" s="11">
        <f t="shared" si="1"/>
        <v>26.372124795555948</v>
      </c>
      <c r="U38" s="12">
        <f t="shared" si="2"/>
        <v>28.93438672593372</v>
      </c>
      <c r="V38" s="12">
        <f t="shared" si="3"/>
        <v>1.6258052173888689</v>
      </c>
      <c r="X38" s="10">
        <v>2.1175781148485839E-4</v>
      </c>
      <c r="Y38" s="10">
        <v>55.656974792480469</v>
      </c>
      <c r="Z38" s="5"/>
      <c r="AA38" s="5"/>
      <c r="AB38" s="5"/>
      <c r="AC38" s="5"/>
      <c r="AD38" s="10">
        <v>2.1175781148485839E-4</v>
      </c>
      <c r="AE38" s="11">
        <f t="shared" si="4"/>
        <v>53.429137861560619</v>
      </c>
      <c r="AF38" s="12">
        <f t="shared" si="5"/>
        <v>55.783601363235334</v>
      </c>
      <c r="AG38" s="12">
        <f t="shared" si="20"/>
        <v>1.6034288421136959E-2</v>
      </c>
      <c r="AI38" s="10">
        <v>1.139599407906644E-5</v>
      </c>
      <c r="AJ38" s="10">
        <v>2.6512819876919551E-18</v>
      </c>
      <c r="AK38" s="5"/>
      <c r="AL38" s="5"/>
      <c r="AM38" s="5"/>
      <c r="AN38" s="5"/>
      <c r="AO38" s="10">
        <v>1.139599407906644E-5</v>
      </c>
      <c r="AP38" s="11">
        <f t="shared" si="6"/>
        <v>1.3332962373044597</v>
      </c>
      <c r="AQ38" s="12">
        <f t="shared" si="7"/>
        <v>1.3559344554749668</v>
      </c>
      <c r="AR38" s="12">
        <f t="shared" si="8"/>
        <v>1.8385582475441948</v>
      </c>
      <c r="AS38" s="13"/>
      <c r="AU38" s="10">
        <v>1.2827021237171721E-5</v>
      </c>
      <c r="AV38" s="10">
        <v>6.1720862984657288E-2</v>
      </c>
      <c r="AW38" s="5"/>
      <c r="AX38" s="5"/>
      <c r="AY38" s="5"/>
      <c r="AZ38" s="5"/>
      <c r="BA38" s="10">
        <v>1.2827021237171721E-5</v>
      </c>
      <c r="BB38" s="11">
        <f t="shared" si="9"/>
        <v>2.3868646047616688</v>
      </c>
      <c r="BC38" s="12">
        <f t="shared" si="10"/>
        <v>2.4093532200774903</v>
      </c>
      <c r="BD38" s="12">
        <f t="shared" si="23"/>
        <v>5.5113776840692514</v>
      </c>
      <c r="BF38" s="10">
        <v>2.1676190954167396E-5</v>
      </c>
      <c r="BG38" s="10">
        <v>4.5940515701659024E-4</v>
      </c>
      <c r="BH38" s="5"/>
      <c r="BI38" s="5"/>
      <c r="BJ38" s="5"/>
      <c r="BK38" s="5"/>
      <c r="BL38" s="10">
        <v>2.1676190954167396E-5</v>
      </c>
      <c r="BM38" s="11">
        <f t="shared" si="24"/>
        <v>8.7289427601329272</v>
      </c>
      <c r="BN38" s="12">
        <f t="shared" si="12"/>
        <v>8.6221031627688163</v>
      </c>
      <c r="BO38" s="12">
        <f t="shared" si="13"/>
        <v>74.332741083166511</v>
      </c>
      <c r="BQ38" s="10">
        <v>2.2381250164471567E-4</v>
      </c>
      <c r="BR38" s="10">
        <v>348.00332641601562</v>
      </c>
      <c r="BS38" s="5"/>
      <c r="BT38" s="5"/>
      <c r="BU38" s="5"/>
      <c r="BV38" s="5"/>
      <c r="BW38" s="10">
        <v>2.2381250164471567E-4</v>
      </c>
      <c r="BX38" s="11">
        <f t="shared" si="21"/>
        <v>404.98757355937499</v>
      </c>
      <c r="BY38" s="12">
        <f t="shared" si="14"/>
        <v>399.98848291408757</v>
      </c>
      <c r="BZ38" s="12">
        <f t="shared" si="15"/>
        <v>2702.4564961290316</v>
      </c>
      <c r="CB38" s="10">
        <v>2.0937499357387424E-4</v>
      </c>
      <c r="CC38" s="10">
        <v>434.85107421875</v>
      </c>
      <c r="CD38" s="5"/>
      <c r="CE38" s="5"/>
      <c r="CF38" s="5"/>
      <c r="CG38" s="5"/>
      <c r="CH38" s="10">
        <v>2.0937499357387424E-4</v>
      </c>
      <c r="CI38" s="11">
        <f t="shared" si="22"/>
        <v>522.58311651683425</v>
      </c>
      <c r="CJ38" s="12">
        <f t="shared" si="16"/>
        <v>511.87296878258445</v>
      </c>
      <c r="CK38" s="12">
        <f t="shared" si="17"/>
        <v>5932.3722422024312</v>
      </c>
    </row>
    <row r="39" spans="2:89" x14ac:dyDescent="0.2">
      <c r="B39" s="10">
        <v>2.6356251328252256E-4</v>
      </c>
      <c r="C39" s="10">
        <v>10.766135215759277</v>
      </c>
      <c r="D39" s="5"/>
      <c r="E39" s="5"/>
      <c r="F39" s="5"/>
      <c r="G39" s="5"/>
      <c r="H39" s="10">
        <v>2.6356251328252256E-4</v>
      </c>
      <c r="I39" s="11">
        <f t="shared" si="18"/>
        <v>7.4228416299130311</v>
      </c>
      <c r="J39" s="12">
        <f t="shared" si="19"/>
        <v>9.3050356983533113</v>
      </c>
      <c r="K39" s="12">
        <f t="shared" si="0"/>
        <v>2.1348117997639466</v>
      </c>
      <c r="L39" s="13"/>
      <c r="M39" s="10">
        <v>2.6356251328252256E-4</v>
      </c>
      <c r="N39" s="10">
        <v>34.561908721923828</v>
      </c>
      <c r="O39" s="5"/>
      <c r="P39" s="5"/>
      <c r="Q39" s="5"/>
      <c r="R39" s="5"/>
      <c r="S39" s="10">
        <v>2.6356251328252256E-4</v>
      </c>
      <c r="T39" s="11">
        <f t="shared" si="1"/>
        <v>29.686221970859613</v>
      </c>
      <c r="U39" s="12">
        <f t="shared" si="2"/>
        <v>32.570474832634922</v>
      </c>
      <c r="V39" s="12">
        <f t="shared" si="3"/>
        <v>3.9658089354083401</v>
      </c>
      <c r="X39" s="10">
        <v>2.3175781825557351E-4</v>
      </c>
      <c r="Y39" s="10">
        <v>65.101478576660156</v>
      </c>
      <c r="Z39" s="5"/>
      <c r="AA39" s="5"/>
      <c r="AB39" s="5"/>
      <c r="AC39" s="5"/>
      <c r="AD39" s="10">
        <v>2.3175781825557351E-4</v>
      </c>
      <c r="AE39" s="11">
        <f t="shared" si="4"/>
        <v>61.174523791255261</v>
      </c>
      <c r="AF39" s="12">
        <f t="shared" si="5"/>
        <v>63.870303458747628</v>
      </c>
      <c r="AG39" s="12">
        <f t="shared" si="20"/>
        <v>1.5157921709669275</v>
      </c>
      <c r="AI39" s="10">
        <v>1.1716717381204944E-5</v>
      </c>
      <c r="AJ39" s="10">
        <v>2.6508543353152652E-19</v>
      </c>
      <c r="AK39" s="5"/>
      <c r="AL39" s="5"/>
      <c r="AM39" s="5"/>
      <c r="AN39" s="5"/>
      <c r="AO39" s="10">
        <v>1.1716717381204944E-5</v>
      </c>
      <c r="AP39" s="11">
        <f t="shared" si="6"/>
        <v>1.3899758757513054</v>
      </c>
      <c r="AQ39" s="12">
        <f t="shared" si="7"/>
        <v>1.4135764652126663</v>
      </c>
      <c r="AR39" s="12">
        <f t="shared" si="8"/>
        <v>1.9981984230031364</v>
      </c>
      <c r="AS39" s="13"/>
      <c r="AU39" s="10">
        <v>1.3468467841448728E-5</v>
      </c>
      <c r="AV39" s="10">
        <v>0.10649695247411728</v>
      </c>
      <c r="AW39" s="5"/>
      <c r="AX39" s="5"/>
      <c r="AY39" s="5"/>
      <c r="AZ39" s="5"/>
      <c r="BA39" s="10">
        <v>1.3468467841448728E-5</v>
      </c>
      <c r="BB39" s="11">
        <f t="shared" si="9"/>
        <v>2.568126156005142</v>
      </c>
      <c r="BC39" s="12">
        <f t="shared" si="10"/>
        <v>2.5923225855343595</v>
      </c>
      <c r="BD39" s="12">
        <f t="shared" si="23"/>
        <v>6.1793290779793537</v>
      </c>
      <c r="BF39" s="10">
        <v>2.1706189727410674E-5</v>
      </c>
      <c r="BG39" s="10">
        <v>4.8016901127994061E-3</v>
      </c>
      <c r="BH39" s="5"/>
      <c r="BI39" s="5"/>
      <c r="BJ39" s="5"/>
      <c r="BK39" s="5"/>
      <c r="BL39" s="10">
        <v>2.1706189727410674E-5</v>
      </c>
      <c r="BM39" s="11">
        <f t="shared" si="24"/>
        <v>8.747069664001053</v>
      </c>
      <c r="BN39" s="12">
        <f t="shared" si="12"/>
        <v>8.640008198861663</v>
      </c>
      <c r="BO39" s="12">
        <f t="shared" si="13"/>
        <v>74.566791448738741</v>
      </c>
      <c r="BQ39" s="10">
        <v>2.4381249386351556E-4</v>
      </c>
      <c r="BR39" s="10">
        <v>393.37026977539062</v>
      </c>
      <c r="BS39" s="5"/>
      <c r="BT39" s="5"/>
      <c r="BU39" s="5"/>
      <c r="BV39" s="5"/>
      <c r="BW39" s="10">
        <v>2.4381249386351556E-4</v>
      </c>
      <c r="BX39" s="11">
        <f t="shared" si="21"/>
        <v>460.46764588032647</v>
      </c>
      <c r="BY39" s="12">
        <f t="shared" si="14"/>
        <v>454.78371962859819</v>
      </c>
      <c r="BZ39" s="12">
        <f t="shared" si="15"/>
        <v>3771.6118228724404</v>
      </c>
      <c r="CB39" s="10">
        <v>2.2937500034458935E-4</v>
      </c>
      <c r="CC39" s="10">
        <v>497.41302490234375</v>
      </c>
      <c r="CD39" s="5"/>
      <c r="CE39" s="5"/>
      <c r="CF39" s="5"/>
      <c r="CG39" s="5"/>
      <c r="CH39" s="10">
        <v>2.2937500034458935E-4</v>
      </c>
      <c r="CI39" s="11">
        <f t="shared" si="22"/>
        <v>599.2213536477899</v>
      </c>
      <c r="CJ39" s="12">
        <f t="shared" si="16"/>
        <v>586.940533582532</v>
      </c>
      <c r="CK39" s="12">
        <f t="shared" si="17"/>
        <v>8015.1748104811822</v>
      </c>
    </row>
    <row r="40" spans="2:89" x14ac:dyDescent="0.2">
      <c r="B40" s="10">
        <v>2.8356249094940722E-4</v>
      </c>
      <c r="C40" s="10">
        <v>11.701047897338867</v>
      </c>
      <c r="D40" s="5"/>
      <c r="E40" s="5"/>
      <c r="F40" s="5"/>
      <c r="G40" s="5"/>
      <c r="H40" s="10">
        <v>2.8356249094940722E-4</v>
      </c>
      <c r="I40" s="11">
        <f t="shared" si="18"/>
        <v>8.2835769032582913</v>
      </c>
      <c r="J40" s="12">
        <f t="shared" si="19"/>
        <v>10.384025773129213</v>
      </c>
      <c r="K40" s="12">
        <f t="shared" si="0"/>
        <v>1.7345472756577087</v>
      </c>
      <c r="L40" s="13"/>
      <c r="M40" s="10">
        <v>2.8356249094940722E-4</v>
      </c>
      <c r="N40" s="10">
        <v>38.912624359130859</v>
      </c>
      <c r="O40" s="5"/>
      <c r="P40" s="5"/>
      <c r="Q40" s="5"/>
      <c r="R40" s="5"/>
      <c r="S40" s="10">
        <v>2.8356249094940722E-4</v>
      </c>
      <c r="T40" s="11">
        <f t="shared" si="1"/>
        <v>33.128566514451244</v>
      </c>
      <c r="U40" s="12">
        <f t="shared" si="2"/>
        <v>36.347270560712637</v>
      </c>
      <c r="V40" s="12">
        <f t="shared" si="3"/>
        <v>6.581040111058801</v>
      </c>
      <c r="X40" s="10">
        <v>2.5175782502628863E-4</v>
      </c>
      <c r="Y40" s="10">
        <v>74.664070129394531</v>
      </c>
      <c r="Z40" s="5"/>
      <c r="AA40" s="5"/>
      <c r="AB40" s="5"/>
      <c r="AC40" s="5"/>
      <c r="AD40" s="10">
        <v>2.5175782502628863E-4</v>
      </c>
      <c r="AE40" s="11">
        <f t="shared" si="4"/>
        <v>69.261752092999103</v>
      </c>
      <c r="AF40" s="12">
        <f t="shared" si="5"/>
        <v>72.313911904889537</v>
      </c>
      <c r="AG40" s="12">
        <f t="shared" si="20"/>
        <v>5.5232436802084681</v>
      </c>
      <c r="AI40" s="10">
        <v>1.1836988051072694E-5</v>
      </c>
      <c r="AJ40" s="10">
        <v>2.650693972136355E-20</v>
      </c>
      <c r="AK40" s="5"/>
      <c r="AL40" s="5"/>
      <c r="AM40" s="5"/>
      <c r="AN40" s="5"/>
      <c r="AO40" s="10">
        <v>1.1836988051072694E-5</v>
      </c>
      <c r="AP40" s="11">
        <f t="shared" si="6"/>
        <v>1.4114326024775601</v>
      </c>
      <c r="AQ40" s="12">
        <f t="shared" si="7"/>
        <v>1.4353975086205879</v>
      </c>
      <c r="AR40" s="12">
        <f t="shared" si="8"/>
        <v>2.0603660077541908</v>
      </c>
      <c r="AS40" s="13"/>
      <c r="AU40" s="10">
        <v>1.4430636838369537E-5</v>
      </c>
      <c r="AV40" s="10">
        <v>0.17515876889228821</v>
      </c>
      <c r="AW40" s="5"/>
      <c r="AX40" s="5"/>
      <c r="AY40" s="5"/>
      <c r="AZ40" s="5"/>
      <c r="BA40" s="10">
        <v>1.4430636838369537E-5</v>
      </c>
      <c r="BB40" s="11">
        <f t="shared" si="9"/>
        <v>2.8481791944991341</v>
      </c>
      <c r="BC40" s="12">
        <f t="shared" si="10"/>
        <v>2.8750142341272045</v>
      </c>
      <c r="BD40" s="12">
        <f t="shared" si="23"/>
        <v>7.2892195331588461</v>
      </c>
      <c r="BF40" s="10">
        <v>2.1751191525254399E-5</v>
      </c>
      <c r="BG40" s="10">
        <v>1.1308342218399048E-2</v>
      </c>
      <c r="BH40" s="5"/>
      <c r="BI40" s="5"/>
      <c r="BJ40" s="5"/>
      <c r="BK40" s="5"/>
      <c r="BL40" s="10">
        <v>2.1751191525254399E-5</v>
      </c>
      <c r="BM40" s="11">
        <f t="shared" si="24"/>
        <v>8.7742857128372904</v>
      </c>
      <c r="BN40" s="12">
        <f t="shared" si="12"/>
        <v>8.6668911315600798</v>
      </c>
      <c r="BO40" s="12">
        <f t="shared" si="13"/>
        <v>74.919113423147905</v>
      </c>
      <c r="BQ40" s="10">
        <v>2.6381248608231544E-4</v>
      </c>
      <c r="BR40" s="10">
        <v>439.1842041015625</v>
      </c>
      <c r="BS40" s="5"/>
      <c r="BT40" s="5"/>
      <c r="BU40" s="5"/>
      <c r="BV40" s="5"/>
      <c r="BW40" s="10">
        <v>2.6381248608231544E-4</v>
      </c>
      <c r="BX40" s="11">
        <f t="shared" si="21"/>
        <v>518.27254761473796</v>
      </c>
      <c r="BY40" s="12">
        <f t="shared" si="14"/>
        <v>511.8750884983528</v>
      </c>
      <c r="BZ40" s="12">
        <f t="shared" si="15"/>
        <v>5283.964674387531</v>
      </c>
      <c r="CB40" s="10">
        <v>2.4937500711530447E-4</v>
      </c>
      <c r="CC40" s="10">
        <v>560.91717529296875</v>
      </c>
      <c r="CD40" s="5"/>
      <c r="CE40" s="5"/>
      <c r="CF40" s="5"/>
      <c r="CG40" s="5"/>
      <c r="CH40" s="10">
        <v>2.4937500711530447E-4</v>
      </c>
      <c r="CI40" s="11">
        <f t="shared" si="22"/>
        <v>679.27799517876952</v>
      </c>
      <c r="CJ40" s="12">
        <f t="shared" si="16"/>
        <v>665.35644384836928</v>
      </c>
      <c r="CK40" s="12">
        <f t="shared" si="17"/>
        <v>10907.560816387075</v>
      </c>
    </row>
    <row r="41" spans="2:89" x14ac:dyDescent="0.2">
      <c r="B41" s="10">
        <v>3.0356249772012234E-4</v>
      </c>
      <c r="C41" s="10">
        <v>12.644502639770508</v>
      </c>
      <c r="D41" s="5"/>
      <c r="E41" s="5"/>
      <c r="F41" s="5"/>
      <c r="G41" s="5"/>
      <c r="H41" s="10">
        <v>3.0356249772012234E-4</v>
      </c>
      <c r="I41" s="11">
        <f t="shared" si="18"/>
        <v>9.1752289645666245</v>
      </c>
      <c r="J41" s="12">
        <f t="shared" si="19"/>
        <v>11.501772139635158</v>
      </c>
      <c r="K41" s="12">
        <f t="shared" si="0"/>
        <v>1.3058329959395878</v>
      </c>
      <c r="L41" s="13"/>
      <c r="M41" s="10">
        <v>3.0356249772012234E-4</v>
      </c>
      <c r="N41" s="10">
        <v>43.307491302490234</v>
      </c>
      <c r="O41" s="5"/>
      <c r="P41" s="5"/>
      <c r="Q41" s="5"/>
      <c r="R41" s="5"/>
      <c r="S41" s="10">
        <v>3.0356249772012234E-4</v>
      </c>
      <c r="T41" s="11">
        <f t="shared" si="1"/>
        <v>36.694556782397157</v>
      </c>
      <c r="U41" s="12">
        <f t="shared" si="2"/>
        <v>40.259725179881215</v>
      </c>
      <c r="V41" s="12">
        <f t="shared" si="3"/>
        <v>9.2888783381232152</v>
      </c>
      <c r="X41" s="10">
        <v>2.7175780269317329E-4</v>
      </c>
      <c r="Y41" s="10">
        <v>84.737442016601562</v>
      </c>
      <c r="Z41" s="5"/>
      <c r="AA41" s="5"/>
      <c r="AB41" s="5"/>
      <c r="AC41" s="5"/>
      <c r="AD41" s="10">
        <v>2.7175780269317329E-4</v>
      </c>
      <c r="AE41" s="11">
        <f t="shared" si="4"/>
        <v>77.676927743948184</v>
      </c>
      <c r="AF41" s="12">
        <f t="shared" si="5"/>
        <v>81.099919366407576</v>
      </c>
      <c r="AG41" s="12">
        <f t="shared" si="20"/>
        <v>13.231571030674282</v>
      </c>
      <c r="AI41" s="10">
        <v>1.1882089893333614E-5</v>
      </c>
      <c r="AJ41" s="10">
        <v>2.6506338319052958E-21</v>
      </c>
      <c r="AK41" s="5"/>
      <c r="AL41" s="5"/>
      <c r="AM41" s="5"/>
      <c r="AN41" s="5"/>
      <c r="AO41" s="10">
        <v>1.1882089893333614E-5</v>
      </c>
      <c r="AP41" s="11">
        <f t="shared" si="6"/>
        <v>1.419507140980022</v>
      </c>
      <c r="AQ41" s="12">
        <f t="shared" si="7"/>
        <v>1.4436091458105962</v>
      </c>
      <c r="AR41" s="12">
        <f t="shared" si="8"/>
        <v>2.0840073658679992</v>
      </c>
      <c r="AS41" s="13"/>
      <c r="AU41" s="10">
        <v>1.5873891243245453E-5</v>
      </c>
      <c r="AV41" s="10">
        <v>0.28135472536087036</v>
      </c>
      <c r="AW41" s="5"/>
      <c r="AX41" s="5"/>
      <c r="AY41" s="5"/>
      <c r="AZ41" s="5"/>
      <c r="BA41" s="10">
        <v>1.5873891243245453E-5</v>
      </c>
      <c r="BB41" s="11">
        <f t="shared" si="9"/>
        <v>3.2859743145266607</v>
      </c>
      <c r="BC41" s="12">
        <f t="shared" si="10"/>
        <v>3.3169341821913956</v>
      </c>
      <c r="BD41" s="12">
        <f t="shared" si="23"/>
        <v>9.2147426387315061</v>
      </c>
      <c r="BF41" s="10">
        <v>2.1818690584041178E-5</v>
      </c>
      <c r="BG41" s="10">
        <v>2.1067434921860695E-2</v>
      </c>
      <c r="BH41" s="5"/>
      <c r="BI41" s="5"/>
      <c r="BJ41" s="5"/>
      <c r="BK41" s="5"/>
      <c r="BL41" s="10">
        <v>2.1818690584041178E-5</v>
      </c>
      <c r="BM41" s="11">
        <f t="shared" si="24"/>
        <v>8.8151603885874081</v>
      </c>
      <c r="BN41" s="12">
        <f t="shared" si="12"/>
        <v>8.7072655137443515</v>
      </c>
      <c r="BO41" s="12">
        <f t="shared" si="13"/>
        <v>75.450037064539529</v>
      </c>
      <c r="BQ41" s="10">
        <v>2.8381249285303056E-4</v>
      </c>
      <c r="BR41" s="10">
        <v>486.21408081054688</v>
      </c>
      <c r="BS41" s="5"/>
      <c r="BT41" s="5"/>
      <c r="BU41" s="5"/>
      <c r="BV41" s="5"/>
      <c r="BW41" s="10">
        <v>2.8381249285303056E-4</v>
      </c>
      <c r="BX41" s="11">
        <f t="shared" si="21"/>
        <v>578.31232471954422</v>
      </c>
      <c r="BY41" s="12">
        <f t="shared" si="14"/>
        <v>571.17374585612129</v>
      </c>
      <c r="BZ41" s="12">
        <f t="shared" si="15"/>
        <v>7218.1446846561985</v>
      </c>
      <c r="CB41" s="10">
        <v>2.6937501388601959E-4</v>
      </c>
      <c r="CC41" s="10">
        <v>625.862060546875</v>
      </c>
      <c r="CD41" s="5"/>
      <c r="CE41" s="5"/>
      <c r="CF41" s="5"/>
      <c r="CG41" s="5"/>
      <c r="CH41" s="10">
        <v>2.6937501388601959E-4</v>
      </c>
      <c r="CI41" s="11">
        <f t="shared" si="22"/>
        <v>762.61285694750427</v>
      </c>
      <c r="CJ41" s="12">
        <f t="shared" si="16"/>
        <v>746.98338844039654</v>
      </c>
      <c r="CK41" s="12">
        <f t="shared" si="17"/>
        <v>14670.376070689959</v>
      </c>
    </row>
    <row r="42" spans="2:89" x14ac:dyDescent="0.2">
      <c r="B42" s="10">
        <v>3.2356250449083745E-4</v>
      </c>
      <c r="C42" s="10">
        <v>13.86943531036377</v>
      </c>
      <c r="D42" s="5"/>
      <c r="E42" s="5"/>
      <c r="F42" s="5"/>
      <c r="G42" s="5"/>
      <c r="H42" s="10">
        <v>3.2356250449083745E-4</v>
      </c>
      <c r="I42" s="11">
        <f t="shared" si="18"/>
        <v>10.096759621482819</v>
      </c>
      <c r="J42" s="12">
        <f t="shared" si="19"/>
        <v>12.656973353301984</v>
      </c>
      <c r="K42" s="12">
        <f t="shared" si="0"/>
        <v>1.4700639973220953</v>
      </c>
      <c r="L42" s="13"/>
      <c r="M42" s="10">
        <v>3.2356250449083745E-4</v>
      </c>
      <c r="N42" s="10">
        <v>47.907585144042969</v>
      </c>
      <c r="O42" s="5"/>
      <c r="P42" s="5"/>
      <c r="Q42" s="5"/>
      <c r="R42" s="5"/>
      <c r="S42" s="10">
        <v>3.2356250449083745E-4</v>
      </c>
      <c r="T42" s="11">
        <f t="shared" si="1"/>
        <v>40.380040724816503</v>
      </c>
      <c r="U42" s="12">
        <f t="shared" si="2"/>
        <v>44.303283235550282</v>
      </c>
      <c r="V42" s="12">
        <f t="shared" si="3"/>
        <v>12.990992247564025</v>
      </c>
      <c r="X42" s="10">
        <v>2.9175780946388841E-4</v>
      </c>
      <c r="Y42" s="10">
        <v>94.812942504882812</v>
      </c>
      <c r="Z42" s="5"/>
      <c r="AA42" s="5"/>
      <c r="AB42" s="5"/>
      <c r="AC42" s="5"/>
      <c r="AD42" s="10">
        <v>2.9175780946388841E-4</v>
      </c>
      <c r="AE42" s="11">
        <f t="shared" si="4"/>
        <v>86.407758844276344</v>
      </c>
      <c r="AF42" s="12">
        <f t="shared" si="5"/>
        <v>90.215492275938658</v>
      </c>
      <c r="AG42" s="12">
        <f t="shared" si="20"/>
        <v>21.136548607618661</v>
      </c>
      <c r="AI42" s="10">
        <v>1.1902089681825601E-5</v>
      </c>
      <c r="AJ42" s="10">
        <v>2.6506072252046846E-22</v>
      </c>
      <c r="AK42" s="5"/>
      <c r="AL42" s="5"/>
      <c r="AM42" s="5"/>
      <c r="AN42" s="5"/>
      <c r="AO42" s="10">
        <v>1.1902089681825601E-5</v>
      </c>
      <c r="AP42" s="11">
        <f t="shared" si="6"/>
        <v>1.4230925942774522</v>
      </c>
      <c r="AQ42" s="12">
        <f t="shared" si="7"/>
        <v>1.4472554770072632</v>
      </c>
      <c r="AR42" s="12">
        <f t="shared" si="8"/>
        <v>2.0945484157275209</v>
      </c>
      <c r="AS42" s="13"/>
      <c r="AU42" s="10">
        <v>1.8038770576822571E-5</v>
      </c>
      <c r="AV42" s="10">
        <v>0.4474760890007019</v>
      </c>
      <c r="AW42" s="5"/>
      <c r="AX42" s="5"/>
      <c r="AY42" s="5"/>
      <c r="AZ42" s="5"/>
      <c r="BA42" s="10">
        <v>1.8038770576822571E-5</v>
      </c>
      <c r="BB42" s="11">
        <f t="shared" si="9"/>
        <v>3.9806085019916808</v>
      </c>
      <c r="BC42" s="12">
        <f t="shared" si="10"/>
        <v>4.0181130898705222</v>
      </c>
      <c r="BD42" s="12">
        <f t="shared" si="23"/>
        <v>12.749448591980626</v>
      </c>
      <c r="BF42" s="10">
        <v>2.1919940991210751E-5</v>
      </c>
      <c r="BG42" s="10">
        <v>3.5709742456674576E-2</v>
      </c>
      <c r="BH42" s="5"/>
      <c r="BI42" s="5"/>
      <c r="BJ42" s="5"/>
      <c r="BK42" s="5"/>
      <c r="BL42" s="10">
        <v>2.1919940991210751E-5</v>
      </c>
      <c r="BM42" s="11">
        <f t="shared" si="24"/>
        <v>8.8765921165778607</v>
      </c>
      <c r="BN42" s="12">
        <f t="shared" si="12"/>
        <v>8.7679453361187125</v>
      </c>
      <c r="BO42" s="12">
        <f t="shared" si="13"/>
        <v>76.25193846321821</v>
      </c>
      <c r="BQ42" s="10">
        <v>3.0381249962374568E-4</v>
      </c>
      <c r="BR42" s="10">
        <v>533.10296630859375</v>
      </c>
      <c r="BS42" s="5"/>
      <c r="BT42" s="5"/>
      <c r="BU42" s="5"/>
      <c r="BV42" s="5"/>
      <c r="BW42" s="10">
        <v>3.0381249962374568E-4</v>
      </c>
      <c r="BX42" s="11">
        <f t="shared" si="21"/>
        <v>640.50664869320326</v>
      </c>
      <c r="BY42" s="12">
        <f t="shared" si="14"/>
        <v>632.60035476031749</v>
      </c>
      <c r="BZ42" s="12">
        <f t="shared" si="15"/>
        <v>9899.7303087132077</v>
      </c>
      <c r="CB42" s="10">
        <v>2.8937499155290425E-4</v>
      </c>
      <c r="CC42" s="10">
        <v>693.177001953125</v>
      </c>
      <c r="CD42" s="5"/>
      <c r="CE42" s="5"/>
      <c r="CF42" s="5"/>
      <c r="CG42" s="5"/>
      <c r="CH42" s="10">
        <v>2.8937499155290425E-4</v>
      </c>
      <c r="CI42" s="11">
        <f t="shared" si="22"/>
        <v>849.10158484612487</v>
      </c>
      <c r="CJ42" s="12">
        <f t="shared" si="16"/>
        <v>831.699561842202</v>
      </c>
      <c r="CK42" s="12">
        <f t="shared" si="17"/>
        <v>19188.499598222923</v>
      </c>
    </row>
    <row r="43" spans="2:89" x14ac:dyDescent="0.2">
      <c r="B43" s="10">
        <v>3.4356251126155257E-4</v>
      </c>
      <c r="C43" s="10">
        <v>15.266545295715332</v>
      </c>
      <c r="D43" s="5"/>
      <c r="E43" s="5"/>
      <c r="F43" s="5"/>
      <c r="G43" s="5"/>
      <c r="H43" s="10">
        <v>3.4356251126155257E-4</v>
      </c>
      <c r="I43" s="11">
        <f t="shared" si="18"/>
        <v>11.047229776800984</v>
      </c>
      <c r="J43" s="12">
        <f t="shared" si="19"/>
        <v>13.848452192054813</v>
      </c>
      <c r="K43" s="12">
        <f t="shared" si="0"/>
        <v>2.0109880506495239</v>
      </c>
      <c r="L43" s="13"/>
      <c r="M43" s="10">
        <v>3.4356251126155257E-4</v>
      </c>
      <c r="N43" s="10">
        <v>52.520275115966797</v>
      </c>
      <c r="O43" s="5"/>
      <c r="P43" s="5"/>
      <c r="Q43" s="5"/>
      <c r="R43" s="5"/>
      <c r="S43" s="10">
        <v>3.4356251126155257E-4</v>
      </c>
      <c r="T43" s="11">
        <f t="shared" si="1"/>
        <v>44.181262603745772</v>
      </c>
      <c r="U43" s="12">
        <f t="shared" si="2"/>
        <v>48.473824089905484</v>
      </c>
      <c r="V43" s="12">
        <f t="shared" si="3"/>
        <v>16.373765906312649</v>
      </c>
      <c r="X43" s="10">
        <v>3.1175781623460352E-4</v>
      </c>
      <c r="Y43" s="10">
        <v>104.90288543701172</v>
      </c>
      <c r="Z43" s="5"/>
      <c r="AA43" s="5"/>
      <c r="AB43" s="5"/>
      <c r="AC43" s="5"/>
      <c r="AD43" s="10">
        <v>3.1175781623460352E-4</v>
      </c>
      <c r="AE43" s="11">
        <f t="shared" si="4"/>
        <v>95.44320896467589</v>
      </c>
      <c r="AF43" s="12">
        <f t="shared" si="5"/>
        <v>99.649107861497029</v>
      </c>
      <c r="AG43" s="12">
        <f t="shared" si="20"/>
        <v>27.602178812981009</v>
      </c>
      <c r="AI43" s="10">
        <v>1.1932090274058282E-5</v>
      </c>
      <c r="AJ43" s="10">
        <v>6.3778308685868979E-4</v>
      </c>
      <c r="AK43" s="5"/>
      <c r="AL43" s="5"/>
      <c r="AM43" s="5"/>
      <c r="AN43" s="5"/>
      <c r="AO43" s="10">
        <v>1.1932090274058282E-5</v>
      </c>
      <c r="AP43" s="11">
        <f t="shared" si="6"/>
        <v>1.4284765874288636</v>
      </c>
      <c r="AQ43" s="12">
        <f t="shared" si="7"/>
        <v>1.4527308857107326</v>
      </c>
      <c r="AR43" s="12">
        <f t="shared" si="8"/>
        <v>2.1085743786878286</v>
      </c>
      <c r="AS43" s="13"/>
      <c r="AU43" s="10">
        <v>2.1286092305672355E-5</v>
      </c>
      <c r="AV43" s="10">
        <v>0.71073585748672485</v>
      </c>
      <c r="AW43" s="5"/>
      <c r="AX43" s="5"/>
      <c r="AY43" s="5"/>
      <c r="AZ43" s="5"/>
      <c r="BA43" s="10">
        <v>2.1286092305672355E-5</v>
      </c>
      <c r="BB43" s="11">
        <f t="shared" si="9"/>
        <v>5.1024995522134367</v>
      </c>
      <c r="BC43" s="12">
        <f t="shared" si="10"/>
        <v>5.1505743987505896</v>
      </c>
      <c r="BD43" s="12">
        <f t="shared" si="23"/>
        <v>19.712166272492041</v>
      </c>
      <c r="BF43" s="10">
        <v>2.2071815692470409E-5</v>
      </c>
      <c r="BG43" s="10">
        <v>5.7690944522619247E-2</v>
      </c>
      <c r="BH43" s="5"/>
      <c r="BI43" s="5"/>
      <c r="BJ43" s="5"/>
      <c r="BK43" s="5"/>
      <c r="BL43" s="10">
        <v>2.2071815692470409E-5</v>
      </c>
      <c r="BM43" s="11">
        <f t="shared" si="24"/>
        <v>8.9690053844485025</v>
      </c>
      <c r="BN43" s="12">
        <f t="shared" si="12"/>
        <v>8.8592274937734086</v>
      </c>
      <c r="BO43" s="12">
        <f t="shared" si="13"/>
        <v>77.467045627797489</v>
      </c>
      <c r="BQ43" s="10">
        <v>3.238125063944608E-4</v>
      </c>
      <c r="BR43" s="10">
        <v>583.29412841796875</v>
      </c>
      <c r="BS43" s="5"/>
      <c r="BT43" s="5"/>
      <c r="BU43" s="5"/>
      <c r="BV43" s="5"/>
      <c r="BW43" s="10">
        <v>3.238125063944608E-4</v>
      </c>
      <c r="BX43" s="11">
        <f t="shared" si="21"/>
        <v>704.7833128362123</v>
      </c>
      <c r="BY43" s="12">
        <f t="shared" si="14"/>
        <v>696.08359981739386</v>
      </c>
      <c r="BZ43" s="12">
        <f t="shared" si="15"/>
        <v>12721.464858561734</v>
      </c>
      <c r="CB43" s="10">
        <v>3.0937499832361937E-4</v>
      </c>
      <c r="CC43" s="10">
        <v>776.70849609375</v>
      </c>
      <c r="CD43" s="5"/>
      <c r="CE43" s="5"/>
      <c r="CF43" s="5"/>
      <c r="CG43" s="5"/>
      <c r="CH43" s="10">
        <v>3.0937499832361937E-4</v>
      </c>
      <c r="CI43" s="11">
        <f t="shared" si="22"/>
        <v>938.63334579003003</v>
      </c>
      <c r="CJ43" s="12">
        <f t="shared" si="16"/>
        <v>919.39640245226997</v>
      </c>
      <c r="CK43" s="12">
        <f t="shared" si="17"/>
        <v>20359.838620977764</v>
      </c>
    </row>
    <row r="44" spans="2:89" x14ac:dyDescent="0.2">
      <c r="B44" s="10">
        <v>3.6356248892843723E-4</v>
      </c>
      <c r="C44" s="10">
        <v>16.67767333984375</v>
      </c>
      <c r="D44" s="5"/>
      <c r="E44" s="5"/>
      <c r="F44" s="5"/>
      <c r="G44" s="5"/>
      <c r="H44" s="10">
        <v>3.6356248892843723E-4</v>
      </c>
      <c r="I44" s="11">
        <f t="shared" si="18"/>
        <v>12.025782261760536</v>
      </c>
      <c r="J44" s="12">
        <f t="shared" si="19"/>
        <v>15.075134136684643</v>
      </c>
      <c r="K44" s="12">
        <f t="shared" si="0"/>
        <v>2.5681318976618273</v>
      </c>
      <c r="L44" s="13"/>
      <c r="M44" s="10">
        <v>3.6356248892843723E-4</v>
      </c>
      <c r="N44" s="10">
        <v>57.154541015625</v>
      </c>
      <c r="O44" s="5"/>
      <c r="P44" s="5"/>
      <c r="Q44" s="5"/>
      <c r="R44" s="5"/>
      <c r="S44" s="10">
        <v>3.6356248892843723E-4</v>
      </c>
      <c r="T44" s="11">
        <f t="shared" si="1"/>
        <v>48.094794338220602</v>
      </c>
      <c r="U44" s="12">
        <f t="shared" si="2"/>
        <v>52.767586596618273</v>
      </c>
      <c r="V44" s="12">
        <f t="shared" si="3"/>
        <v>19.245369074442653</v>
      </c>
      <c r="X44" s="10">
        <v>3.3175782300531864E-4</v>
      </c>
      <c r="Y44" s="10">
        <v>115.03777313232422</v>
      </c>
      <c r="Z44" s="5"/>
      <c r="AA44" s="5"/>
      <c r="AB44" s="5"/>
      <c r="AC44" s="5"/>
      <c r="AD44" s="10">
        <v>3.3175782300531864E-4</v>
      </c>
      <c r="AE44" s="11">
        <f t="shared" si="4"/>
        <v>104.77333436814327</v>
      </c>
      <c r="AF44" s="12">
        <f t="shared" si="5"/>
        <v>109.39038419510727</v>
      </c>
      <c r="AG44" s="12">
        <f t="shared" si="20"/>
        <v>31.893001808200339</v>
      </c>
      <c r="AI44" s="10">
        <v>1.1977090252912603E-5</v>
      </c>
      <c r="AJ44" s="10">
        <v>2.9673161916434765E-3</v>
      </c>
      <c r="AK44" s="5"/>
      <c r="AL44" s="5"/>
      <c r="AM44" s="5"/>
      <c r="AN44" s="5"/>
      <c r="AO44" s="10">
        <v>1.1977090252912603E-5</v>
      </c>
      <c r="AP44" s="11">
        <f t="shared" si="6"/>
        <v>1.4365651096606618</v>
      </c>
      <c r="AQ44" s="12">
        <f t="shared" si="7"/>
        <v>1.4609567440617195</v>
      </c>
      <c r="AR44" s="12">
        <f t="shared" si="8"/>
        <v>2.1257331717809116</v>
      </c>
      <c r="AS44" s="13"/>
      <c r="AU44" s="10">
        <v>2.6157073079957627E-5</v>
      </c>
      <c r="AV44" s="10">
        <v>1.1332029104232788</v>
      </c>
      <c r="AW44" s="5"/>
      <c r="AX44" s="5"/>
      <c r="AY44" s="5"/>
      <c r="AZ44" s="5"/>
      <c r="BA44" s="10">
        <v>2.6157073079957627E-5</v>
      </c>
      <c r="BB44" s="11">
        <f t="shared" si="9"/>
        <v>6.9506077817494489</v>
      </c>
      <c r="BC44" s="12">
        <f t="shared" si="10"/>
        <v>7.0160951765112172</v>
      </c>
      <c r="BD44" s="12">
        <f t="shared" si="23"/>
        <v>34.608421414397277</v>
      </c>
      <c r="BF44" s="10">
        <v>2.2299627744359896E-5</v>
      </c>
      <c r="BG44" s="10">
        <v>9.0710408985614777E-2</v>
      </c>
      <c r="BH44" s="5"/>
      <c r="BI44" s="5"/>
      <c r="BJ44" s="5"/>
      <c r="BK44" s="5"/>
      <c r="BL44" s="10">
        <v>2.2299627744359896E-5</v>
      </c>
      <c r="BM44" s="11">
        <f t="shared" si="24"/>
        <v>9.108222121846385</v>
      </c>
      <c r="BN44" s="12">
        <f t="shared" si="12"/>
        <v>8.9967402607617384</v>
      </c>
      <c r="BO44" s="12">
        <f t="shared" si="13"/>
        <v>79.317367720727447</v>
      </c>
      <c r="BQ44" s="10">
        <v>3.4381251316517591E-4</v>
      </c>
      <c r="BR44" s="10">
        <v>645.08526611328125</v>
      </c>
      <c r="BS44" s="5"/>
      <c r="BT44" s="5"/>
      <c r="BU44" s="5"/>
      <c r="BV44" s="5"/>
      <c r="BW44" s="10">
        <v>3.4381251316517591E-4</v>
      </c>
      <c r="BX44" s="11">
        <f t="shared" si="21"/>
        <v>771.07691974756062</v>
      </c>
      <c r="BY44" s="12">
        <f t="shared" si="14"/>
        <v>761.55889087959099</v>
      </c>
      <c r="BZ44" s="12">
        <f t="shared" si="15"/>
        <v>13566.105266203122</v>
      </c>
      <c r="CB44" s="10">
        <v>3.2937500509433448E-4</v>
      </c>
      <c r="CC44" s="10">
        <v>861.15576171875</v>
      </c>
      <c r="CD44" s="5"/>
      <c r="CE44" s="5"/>
      <c r="CF44" s="5"/>
      <c r="CG44" s="5"/>
      <c r="CH44" s="10">
        <v>3.2937500509433448E-4</v>
      </c>
      <c r="CI44" s="11">
        <f t="shared" si="22"/>
        <v>1031.1079061439821</v>
      </c>
      <c r="CJ44" s="12">
        <f t="shared" si="16"/>
        <v>1009.9757308866529</v>
      </c>
      <c r="CK44" s="12">
        <f t="shared" si="17"/>
        <v>22147.383223135555</v>
      </c>
    </row>
    <row r="45" spans="2:89" x14ac:dyDescent="0.2">
      <c r="B45" s="10">
        <v>3.8356249569915235E-4</v>
      </c>
      <c r="C45" s="10">
        <v>18.092828750610352</v>
      </c>
      <c r="D45" s="5"/>
      <c r="E45" s="5"/>
      <c r="F45" s="5"/>
      <c r="G45" s="5"/>
      <c r="H45" s="10">
        <v>3.8356249569915235E-4</v>
      </c>
      <c r="I45" s="11">
        <f t="shared" si="18"/>
        <v>13.031635918463211</v>
      </c>
      <c r="J45" s="12">
        <f t="shared" si="19"/>
        <v>16.336039952756494</v>
      </c>
      <c r="K45" s="12">
        <f t="shared" si="0"/>
        <v>3.0863068802648033</v>
      </c>
      <c r="L45" s="13"/>
      <c r="M45" s="10">
        <v>3.8356249569915235E-4</v>
      </c>
      <c r="N45" s="10">
        <v>61.795181274414062</v>
      </c>
      <c r="O45" s="5"/>
      <c r="P45" s="5"/>
      <c r="Q45" s="5"/>
      <c r="R45" s="5"/>
      <c r="S45" s="10">
        <v>3.8356249569915235E-4</v>
      </c>
      <c r="T45" s="11">
        <f t="shared" si="1"/>
        <v>52.117511838045033</v>
      </c>
      <c r="U45" s="12">
        <f t="shared" si="2"/>
        <v>57.181143135252405</v>
      </c>
      <c r="V45" s="12">
        <f t="shared" si="3"/>
        <v>21.289347949638369</v>
      </c>
      <c r="X45" s="10">
        <v>3.517578006722033E-4</v>
      </c>
      <c r="Y45" s="10">
        <v>125.19652557373047</v>
      </c>
      <c r="Z45" s="5"/>
      <c r="AA45" s="5"/>
      <c r="AB45" s="5"/>
      <c r="AC45" s="5"/>
      <c r="AD45" s="10">
        <v>3.517578006722033E-4</v>
      </c>
      <c r="AE45" s="11">
        <f t="shared" si="4"/>
        <v>114.38909194496215</v>
      </c>
      <c r="AF45" s="12">
        <f t="shared" si="5"/>
        <v>119.42987966405224</v>
      </c>
      <c r="AG45" s="12">
        <f t="shared" si="20"/>
        <v>33.254205047608686</v>
      </c>
      <c r="AI45" s="10">
        <v>1.2044590221194085E-5</v>
      </c>
      <c r="AJ45" s="10">
        <v>6.480872631072998E-3</v>
      </c>
      <c r="AK45" s="5"/>
      <c r="AL45" s="5"/>
      <c r="AM45" s="5"/>
      <c r="AN45" s="5"/>
      <c r="AO45" s="10">
        <v>1.2044590221194085E-5</v>
      </c>
      <c r="AP45" s="11">
        <f t="shared" si="6"/>
        <v>1.4487264015168642</v>
      </c>
      <c r="AQ45" s="12">
        <f t="shared" si="7"/>
        <v>1.4733245241465489</v>
      </c>
      <c r="AR45" s="12">
        <f t="shared" si="8"/>
        <v>2.1516302979912547</v>
      </c>
      <c r="AS45" s="13"/>
      <c r="AU45" s="10">
        <v>3.3463547879364341E-5</v>
      </c>
      <c r="AV45" s="10">
        <v>1.818056583404541</v>
      </c>
      <c r="AW45" s="5"/>
      <c r="AX45" s="5"/>
      <c r="AY45" s="5"/>
      <c r="AZ45" s="5"/>
      <c r="BA45" s="10">
        <v>3.3463547879364341E-5</v>
      </c>
      <c r="BB45" s="11">
        <f t="shared" si="9"/>
        <v>10.057662068864264</v>
      </c>
      <c r="BC45" s="12">
        <f t="shared" si="10"/>
        <v>10.152423578499958</v>
      </c>
      <c r="BD45" s="12">
        <f t="shared" si="23"/>
        <v>69.461673208935807</v>
      </c>
      <c r="BF45" s="10">
        <v>2.2641346731688827E-5</v>
      </c>
      <c r="BG45" s="10">
        <v>0.14036509394645691</v>
      </c>
      <c r="BH45" s="5"/>
      <c r="BI45" s="5"/>
      <c r="BJ45" s="5"/>
      <c r="BK45" s="5"/>
      <c r="BL45" s="10">
        <v>2.2641346731688827E-5</v>
      </c>
      <c r="BM45" s="11">
        <f t="shared" si="24"/>
        <v>9.3183834292628358</v>
      </c>
      <c r="BN45" s="12">
        <f t="shared" si="12"/>
        <v>9.2043292578672045</v>
      </c>
      <c r="BO45" s="12">
        <f t="shared" si="13"/>
        <v>82.155446364839534</v>
      </c>
      <c r="BQ45" s="10">
        <v>3.6381249083206058E-4</v>
      </c>
      <c r="BR45" s="10">
        <v>703.3162841796875</v>
      </c>
      <c r="BS45" s="5"/>
      <c r="BT45" s="5"/>
      <c r="BU45" s="5"/>
      <c r="BV45" s="5"/>
      <c r="BW45" s="10">
        <v>3.6381249083206058E-4</v>
      </c>
      <c r="BX45" s="11">
        <f t="shared" si="21"/>
        <v>839.32777295118831</v>
      </c>
      <c r="BY45" s="12">
        <f t="shared" si="14"/>
        <v>828.9672683529526</v>
      </c>
      <c r="BZ45" s="12">
        <f t="shared" si="15"/>
        <v>15788.169823710117</v>
      </c>
      <c r="CB45" s="10">
        <v>3.493750118650496E-4</v>
      </c>
      <c r="CC45" s="10">
        <v>937.1041259765625</v>
      </c>
      <c r="CD45" s="5"/>
      <c r="CE45" s="5"/>
      <c r="CF45" s="5"/>
      <c r="CG45" s="5"/>
      <c r="CH45" s="10">
        <v>3.493750118650496E-4</v>
      </c>
      <c r="CI45" s="11">
        <f t="shared" si="22"/>
        <v>1126.4344339341374</v>
      </c>
      <c r="CJ45" s="12">
        <f t="shared" si="16"/>
        <v>1103.3485767392235</v>
      </c>
      <c r="CK45" s="12">
        <f t="shared" si="17"/>
        <v>27637.217409378824</v>
      </c>
    </row>
    <row r="46" spans="2:89" x14ac:dyDescent="0.2">
      <c r="B46" s="10">
        <v>4.0356250246986747E-4</v>
      </c>
      <c r="C46" s="10">
        <v>19.519037246704102</v>
      </c>
      <c r="D46" s="5"/>
      <c r="E46" s="5"/>
      <c r="F46" s="5"/>
      <c r="G46" s="5"/>
      <c r="H46" s="10">
        <v>4.0356250246986747E-4</v>
      </c>
      <c r="I46" s="11">
        <f t="shared" si="18"/>
        <v>14.064067561079531</v>
      </c>
      <c r="J46" s="12">
        <f t="shared" si="19"/>
        <v>17.630263077757608</v>
      </c>
      <c r="K46" s="12">
        <f t="shared" si="0"/>
        <v>3.5674678612795185</v>
      </c>
      <c r="L46" s="13"/>
      <c r="M46" s="10">
        <v>4.0356250246986747E-4</v>
      </c>
      <c r="N46" s="10">
        <v>66.432418823242188</v>
      </c>
      <c r="O46" s="5"/>
      <c r="P46" s="5"/>
      <c r="Q46" s="5"/>
      <c r="R46" s="5"/>
      <c r="S46" s="10">
        <v>4.0356250246986747E-4</v>
      </c>
      <c r="T46" s="11">
        <f t="shared" si="1"/>
        <v>56.246522861119544</v>
      </c>
      <c r="U46" s="12">
        <f t="shared" si="2"/>
        <v>61.711320459356891</v>
      </c>
      <c r="V46" s="12">
        <f t="shared" si="3"/>
        <v>22.288769761480424</v>
      </c>
      <c r="X46" s="10">
        <v>3.7175780744291842E-4</v>
      </c>
      <c r="Y46" s="10">
        <v>135.37080383300781</v>
      </c>
      <c r="Z46" s="5"/>
      <c r="AA46" s="5"/>
      <c r="AB46" s="5"/>
      <c r="AC46" s="5"/>
      <c r="AD46" s="10">
        <v>3.7175780744291842E-4</v>
      </c>
      <c r="AE46" s="11">
        <f t="shared" si="4"/>
        <v>124.2822633420042</v>
      </c>
      <c r="AF46" s="12">
        <f t="shared" si="5"/>
        <v>129.75901375677736</v>
      </c>
      <c r="AG46" s="12">
        <f t="shared" si="20"/>
        <v>31.492187859678545</v>
      </c>
      <c r="AI46" s="10">
        <v>1.2145839718868956E-5</v>
      </c>
      <c r="AJ46" s="10">
        <v>1.1776560917496681E-2</v>
      </c>
      <c r="AK46" s="5"/>
      <c r="AL46" s="5"/>
      <c r="AM46" s="5"/>
      <c r="AN46" s="5"/>
      <c r="AO46" s="10">
        <v>1.2145839718868956E-5</v>
      </c>
      <c r="AP46" s="11">
        <f t="shared" si="6"/>
        <v>1.4670322113378795</v>
      </c>
      <c r="AQ46" s="12">
        <f t="shared" si="7"/>
        <v>1.491941150802504</v>
      </c>
      <c r="AR46" s="12">
        <f t="shared" si="8"/>
        <v>2.1908872131494519</v>
      </c>
      <c r="AS46" s="13"/>
      <c r="AU46" s="10">
        <v>4.4423253712011501E-5</v>
      </c>
      <c r="AV46" s="10">
        <v>5.8518075942993164</v>
      </c>
      <c r="AW46" s="5"/>
      <c r="AX46" s="5"/>
      <c r="AY46" s="5"/>
      <c r="AZ46" s="5"/>
      <c r="BA46" s="10">
        <v>4.4423253712011501E-5</v>
      </c>
      <c r="BB46" s="11">
        <f t="shared" si="9"/>
        <v>15.383480682682915</v>
      </c>
      <c r="BC46" s="12">
        <f t="shared" si="10"/>
        <v>15.528421111478529</v>
      </c>
      <c r="BD46" s="12">
        <f t="shared" si="23"/>
        <v>93.636849160855462</v>
      </c>
      <c r="BF46" s="10">
        <v>2.3153925212682225E-5</v>
      </c>
      <c r="BG46" s="10">
        <v>0.21514607965946198</v>
      </c>
      <c r="BH46" s="5"/>
      <c r="BI46" s="5"/>
      <c r="BJ46" s="5"/>
      <c r="BK46" s="5"/>
      <c r="BL46" s="10">
        <v>2.3153925212682225E-5</v>
      </c>
      <c r="BM46" s="11">
        <f t="shared" si="24"/>
        <v>9.6366066583617922</v>
      </c>
      <c r="BN46" s="12">
        <f t="shared" si="12"/>
        <v>9.5186575316888593</v>
      </c>
      <c r="BO46" s="12">
        <f t="shared" si="13"/>
        <v>86.555325338042138</v>
      </c>
      <c r="BQ46" s="10">
        <v>3.8381249760277569E-4</v>
      </c>
      <c r="BR46" s="10">
        <v>767.3790283203125</v>
      </c>
      <c r="BS46" s="5"/>
      <c r="BT46" s="5"/>
      <c r="BU46" s="5"/>
      <c r="BV46" s="5"/>
      <c r="BW46" s="10">
        <v>3.8381249760277569E-4</v>
      </c>
      <c r="BX46" s="11">
        <f t="shared" si="21"/>
        <v>909.48146659152803</v>
      </c>
      <c r="BY46" s="12">
        <f t="shared" si="14"/>
        <v>898.25499795758742</v>
      </c>
      <c r="BZ46" s="12">
        <f t="shared" si="15"/>
        <v>17128.519428496907</v>
      </c>
      <c r="CB46" s="10">
        <v>3.6937498953193426E-4</v>
      </c>
      <c r="CC46" s="10">
        <v>1021.451171875</v>
      </c>
      <c r="CD46" s="5"/>
      <c r="CE46" s="5"/>
      <c r="CF46" s="5"/>
      <c r="CG46" s="5"/>
      <c r="CH46" s="10">
        <v>3.6937498953193426E-4</v>
      </c>
      <c r="CI46" s="11">
        <f t="shared" si="22"/>
        <v>1224.5298798404385</v>
      </c>
      <c r="CJ46" s="12">
        <f t="shared" si="16"/>
        <v>1199.4335927550294</v>
      </c>
      <c r="CK46" s="12">
        <f t="shared" si="17"/>
        <v>31677.742142315925</v>
      </c>
    </row>
    <row r="47" spans="2:89" x14ac:dyDescent="0.2">
      <c r="B47" s="10">
        <v>4.2356250924058259E-4</v>
      </c>
      <c r="C47" s="10">
        <v>20.959806442260742</v>
      </c>
      <c r="D47" s="5"/>
      <c r="E47" s="5"/>
      <c r="F47" s="5"/>
      <c r="G47" s="5"/>
      <c r="H47" s="10">
        <v>4.2356250924058259E-4</v>
      </c>
      <c r="I47" s="11">
        <f t="shared" si="18"/>
        <v>15.12240981076941</v>
      </c>
      <c r="J47" s="12">
        <f t="shared" si="19"/>
        <v>18.956966907023499</v>
      </c>
      <c r="K47" s="12">
        <f t="shared" si="0"/>
        <v>4.0113662039093345</v>
      </c>
      <c r="L47" s="13"/>
      <c r="M47" s="10">
        <v>4.2356250924058259E-4</v>
      </c>
      <c r="N47" s="10">
        <v>71.083198547363281</v>
      </c>
      <c r="O47" s="5"/>
      <c r="P47" s="5"/>
      <c r="Q47" s="5"/>
      <c r="R47" s="5"/>
      <c r="S47" s="10">
        <v>4.2356250924058259E-4</v>
      </c>
      <c r="T47" s="11">
        <f t="shared" si="1"/>
        <v>60.47915835462404</v>
      </c>
      <c r="U47" s="12">
        <f t="shared" si="2"/>
        <v>66.355190196375958</v>
      </c>
      <c r="V47" s="12">
        <f t="shared" si="3"/>
        <v>22.35406296700587</v>
      </c>
      <c r="X47" s="10">
        <v>3.9175781421363354E-4</v>
      </c>
      <c r="Y47" s="10">
        <v>145.57156372070312</v>
      </c>
      <c r="Z47" s="5"/>
      <c r="AA47" s="5"/>
      <c r="AB47" s="5"/>
      <c r="AC47" s="5"/>
      <c r="AD47" s="10">
        <v>3.9175781421363354E-4</v>
      </c>
      <c r="AE47" s="11">
        <f t="shared" si="4"/>
        <v>134.44526405111301</v>
      </c>
      <c r="AF47" s="12">
        <f t="shared" si="5"/>
        <v>140.36986773836628</v>
      </c>
      <c r="AG47" s="12">
        <f t="shared" si="20"/>
        <v>27.057641092659264</v>
      </c>
      <c r="AI47" s="10">
        <v>1.2297715329623315E-5</v>
      </c>
      <c r="AJ47" s="10">
        <v>1.9784964621067047E-2</v>
      </c>
      <c r="AK47" s="5"/>
      <c r="AL47" s="5"/>
      <c r="AM47" s="5"/>
      <c r="AN47" s="5"/>
      <c r="AO47" s="10">
        <v>1.2297715329623315E-5</v>
      </c>
      <c r="AP47" s="11">
        <f t="shared" si="6"/>
        <v>1.4946344378775045</v>
      </c>
      <c r="AQ47" s="12">
        <f t="shared" si="7"/>
        <v>1.520012039301049</v>
      </c>
      <c r="AR47" s="12">
        <f t="shared" si="8"/>
        <v>2.2506812756028562</v>
      </c>
      <c r="AS47" s="13"/>
      <c r="AU47" s="10">
        <v>5.5382963182637468E-5</v>
      </c>
      <c r="AV47" s="10">
        <v>11.063148498535156</v>
      </c>
      <c r="AW47" s="5"/>
      <c r="AX47" s="5"/>
      <c r="AY47" s="5"/>
      <c r="AZ47" s="5"/>
      <c r="BA47" s="10">
        <v>5.5382963182637468E-5</v>
      </c>
      <c r="BB47" s="11">
        <f t="shared" si="9"/>
        <v>21.414273547116814</v>
      </c>
      <c r="BC47" s="12">
        <f t="shared" si="10"/>
        <v>21.616035037529031</v>
      </c>
      <c r="BD47" s="12">
        <f t="shared" si="23"/>
        <v>111.36341430487812</v>
      </c>
      <c r="BF47" s="10">
        <v>2.3922792024677619E-5</v>
      </c>
      <c r="BG47" s="10">
        <v>0.32795464992523193</v>
      </c>
      <c r="BH47" s="5"/>
      <c r="BI47" s="5"/>
      <c r="BJ47" s="5"/>
      <c r="BK47" s="5"/>
      <c r="BL47" s="10">
        <v>2.3922792024677619E-5</v>
      </c>
      <c r="BM47" s="11">
        <f t="shared" si="24"/>
        <v>10.12057040246903</v>
      </c>
      <c r="BN47" s="12">
        <f t="shared" si="12"/>
        <v>9.9966977071601111</v>
      </c>
      <c r="BO47" s="12">
        <f t="shared" si="13"/>
        <v>93.484592306827679</v>
      </c>
      <c r="BQ47" s="10">
        <v>4.0381250437349081E-4</v>
      </c>
      <c r="BR47" s="10">
        <v>834.754638671875</v>
      </c>
      <c r="BS47" s="5"/>
      <c r="BT47" s="5"/>
      <c r="BU47" s="5"/>
      <c r="BV47" s="5"/>
      <c r="BW47" s="10">
        <v>4.0381250437349081E-4</v>
      </c>
      <c r="BX47" s="11">
        <f t="shared" si="21"/>
        <v>981.48762916584292</v>
      </c>
      <c r="BY47" s="12">
        <f t="shared" si="14"/>
        <v>969.37232996714056</v>
      </c>
      <c r="BZ47" s="12">
        <f t="shared" si="15"/>
        <v>18121.922809667416</v>
      </c>
      <c r="CB47" s="10">
        <v>3.8937499630264938E-4</v>
      </c>
      <c r="CC47" s="10">
        <v>1109.9188232421875</v>
      </c>
      <c r="CD47" s="5"/>
      <c r="CE47" s="5"/>
      <c r="CF47" s="5"/>
      <c r="CG47" s="5"/>
      <c r="CH47" s="10">
        <v>3.8937499630264938E-4</v>
      </c>
      <c r="CI47" s="11">
        <f t="shared" si="22"/>
        <v>1325.3184618395555</v>
      </c>
      <c r="CJ47" s="12">
        <f t="shared" si="16"/>
        <v>1298.1565500352865</v>
      </c>
      <c r="CK47" s="12">
        <f t="shared" si="17"/>
        <v>35433.44178823338</v>
      </c>
    </row>
    <row r="48" spans="2:89" x14ac:dyDescent="0.2">
      <c r="B48" s="10">
        <v>4.4356248690746725E-4</v>
      </c>
      <c r="C48" s="10">
        <v>22.503589630126953</v>
      </c>
      <c r="D48" s="5"/>
      <c r="E48" s="5"/>
      <c r="F48" s="5"/>
      <c r="G48" s="5"/>
      <c r="H48" s="10">
        <v>4.4356248690746725E-4</v>
      </c>
      <c r="I48" s="11">
        <f t="shared" si="18"/>
        <v>16.206041586531676</v>
      </c>
      <c r="J48" s="12">
        <f t="shared" si="19"/>
        <v>20.315372873372535</v>
      </c>
      <c r="K48" s="12">
        <f t="shared" si="0"/>
        <v>4.7882925745408231</v>
      </c>
      <c r="L48" s="13"/>
      <c r="M48" s="10">
        <v>4.4356248690746725E-4</v>
      </c>
      <c r="N48" s="10">
        <v>75.746185302734375</v>
      </c>
      <c r="O48" s="5"/>
      <c r="P48" s="5"/>
      <c r="Q48" s="5"/>
      <c r="R48" s="5"/>
      <c r="S48" s="10">
        <v>4.4356248690746725E-4</v>
      </c>
      <c r="T48" s="11">
        <f t="shared" si="1"/>
        <v>64.812934425006432</v>
      </c>
      <c r="U48" s="12">
        <f t="shared" si="2"/>
        <v>71.110027122719188</v>
      </c>
      <c r="V48" s="12">
        <f t="shared" si="3"/>
        <v>21.493962670121729</v>
      </c>
      <c r="X48" s="10">
        <v>4.1175782098434865E-4</v>
      </c>
      <c r="Y48" s="10">
        <v>155.78579711914062</v>
      </c>
      <c r="Z48" s="5"/>
      <c r="AA48" s="5"/>
      <c r="AB48" s="5"/>
      <c r="AC48" s="5"/>
      <c r="AD48" s="10">
        <v>4.1175782098434865E-4</v>
      </c>
      <c r="AE48" s="11">
        <f t="shared" si="4"/>
        <v>144.87111145085944</v>
      </c>
      <c r="AF48" s="12">
        <f t="shared" si="5"/>
        <v>151.25515128399132</v>
      </c>
      <c r="AG48" s="12">
        <f t="shared" si="20"/>
        <v>20.526751683555705</v>
      </c>
      <c r="AI48" s="10">
        <v>1.2525527381512802E-5</v>
      </c>
      <c r="AJ48" s="10">
        <v>3.1929396092891693E-2</v>
      </c>
      <c r="AK48" s="5"/>
      <c r="AL48" s="5"/>
      <c r="AM48" s="5"/>
      <c r="AN48" s="5"/>
      <c r="AO48" s="10">
        <v>1.2525527381512802E-5</v>
      </c>
      <c r="AP48" s="11">
        <f t="shared" si="6"/>
        <v>1.5363577734454625</v>
      </c>
      <c r="AQ48" s="12">
        <f t="shared" si="7"/>
        <v>1.5624438010588972</v>
      </c>
      <c r="AR48" s="12">
        <f t="shared" si="8"/>
        <v>2.3424743438084459</v>
      </c>
      <c r="AS48" s="13"/>
      <c r="AU48" s="10">
        <v>6.6342669015284628E-5</v>
      </c>
      <c r="AV48" s="10">
        <v>16.267032623291016</v>
      </c>
      <c r="AW48" s="5"/>
      <c r="AX48" s="5"/>
      <c r="AY48" s="5"/>
      <c r="AZ48" s="5"/>
      <c r="BA48" s="10">
        <v>6.6342669015284628E-5</v>
      </c>
      <c r="BB48" s="11">
        <f t="shared" si="9"/>
        <v>28.075562933153176</v>
      </c>
      <c r="BC48" s="12">
        <f t="shared" si="10"/>
        <v>28.34008591167456</v>
      </c>
      <c r="BD48" s="12">
        <f t="shared" si="23"/>
        <v>145.75861570414872</v>
      </c>
      <c r="BF48" s="10">
        <v>2.5076093152165413E-5</v>
      </c>
      <c r="BG48" s="10">
        <v>0.49846610426902771</v>
      </c>
      <c r="BH48" s="5"/>
      <c r="BI48" s="5"/>
      <c r="BJ48" s="5"/>
      <c r="BK48" s="5"/>
      <c r="BL48" s="10">
        <v>2.5076093152165413E-5</v>
      </c>
      <c r="BM48" s="11">
        <f t="shared" si="24"/>
        <v>10.861179844284507</v>
      </c>
      <c r="BN48" s="12">
        <f t="shared" si="12"/>
        <v>10.728242315267545</v>
      </c>
      <c r="BO48" s="12">
        <f t="shared" si="13"/>
        <v>104.64832132711119</v>
      </c>
      <c r="BQ48" s="10">
        <v>4.2381251114420593E-4</v>
      </c>
      <c r="BR48" s="10">
        <v>904.309326171875</v>
      </c>
      <c r="BS48" s="5"/>
      <c r="BT48" s="5"/>
      <c r="BU48" s="5"/>
      <c r="BV48" s="5"/>
      <c r="BW48" s="10">
        <v>4.2381251114420593E-4</v>
      </c>
      <c r="BX48" s="11">
        <f t="shared" si="21"/>
        <v>1055.2997739940147</v>
      </c>
      <c r="BY48" s="12">
        <f t="shared" si="14"/>
        <v>1042.2733515243535</v>
      </c>
      <c r="BZ48" s="12">
        <f t="shared" si="15"/>
        <v>19034.072291459339</v>
      </c>
      <c r="CB48" s="10">
        <v>4.093750030733645E-4</v>
      </c>
      <c r="CC48" s="10">
        <v>1200.600830078125</v>
      </c>
      <c r="CD48" s="5"/>
      <c r="CE48" s="5"/>
      <c r="CF48" s="5"/>
      <c r="CG48" s="5"/>
      <c r="CH48" s="10">
        <v>4.093750030733645E-4</v>
      </c>
      <c r="CI48" s="11">
        <f t="shared" si="22"/>
        <v>1428.7299172977532</v>
      </c>
      <c r="CJ48" s="12">
        <f t="shared" si="16"/>
        <v>1399.4486259529563</v>
      </c>
      <c r="CK48" s="12">
        <f t="shared" si="17"/>
        <v>39540.44592427856</v>
      </c>
    </row>
    <row r="49" spans="2:89" x14ac:dyDescent="0.2">
      <c r="B49" s="10">
        <v>4.6356249367818236E-4</v>
      </c>
      <c r="C49" s="10">
        <v>24.015436172485352</v>
      </c>
      <c r="D49" s="5"/>
      <c r="E49" s="5"/>
      <c r="F49" s="5"/>
      <c r="G49" s="5"/>
      <c r="H49" s="10">
        <v>4.6356249367818236E-4</v>
      </c>
      <c r="I49" s="11">
        <f t="shared" si="18"/>
        <v>17.314388980648776</v>
      </c>
      <c r="J49" s="12">
        <f t="shared" si="19"/>
        <v>21.704761544535295</v>
      </c>
      <c r="K49" s="12">
        <f t="shared" si="0"/>
        <v>5.339217236252134</v>
      </c>
      <c r="L49" s="13"/>
      <c r="M49" s="10">
        <v>4.6356249367818236E-4</v>
      </c>
      <c r="N49" s="10">
        <v>80.436019897460938</v>
      </c>
      <c r="O49" s="5"/>
      <c r="P49" s="5"/>
      <c r="Q49" s="5"/>
      <c r="R49" s="5"/>
      <c r="S49" s="10">
        <v>4.6356249367818236E-4</v>
      </c>
      <c r="T49" s="11">
        <f t="shared" si="1"/>
        <v>69.245555839154747</v>
      </c>
      <c r="U49" s="12">
        <f t="shared" si="2"/>
        <v>75.973313005100394</v>
      </c>
      <c r="V49" s="12">
        <f t="shared" si="3"/>
        <v>19.915752807122299</v>
      </c>
      <c r="X49" s="10">
        <v>4.3175779865123332E-4</v>
      </c>
      <c r="Y49" s="10">
        <v>166.0260009765625</v>
      </c>
      <c r="Z49" s="5"/>
      <c r="AA49" s="5"/>
      <c r="AB49" s="5"/>
      <c r="AC49" s="5"/>
      <c r="AD49" s="10">
        <v>4.3175779865123332E-4</v>
      </c>
      <c r="AE49" s="11">
        <f t="shared" si="4"/>
        <v>155.55332286349883</v>
      </c>
      <c r="AF49" s="12">
        <f t="shared" si="5"/>
        <v>162.40809604354342</v>
      </c>
      <c r="AG49" s="12">
        <f t="shared" si="20"/>
        <v>13.089236104363769</v>
      </c>
      <c r="AI49" s="10">
        <v>1.2867246368841734E-5</v>
      </c>
      <c r="AJ49" s="10">
        <v>5.039098858833313E-2</v>
      </c>
      <c r="AK49" s="5"/>
      <c r="AL49" s="5"/>
      <c r="AM49" s="5"/>
      <c r="AN49" s="5"/>
      <c r="AO49" s="10">
        <v>1.2867246368841734E-5</v>
      </c>
      <c r="AP49" s="11">
        <f t="shared" si="6"/>
        <v>1.5996565764280541</v>
      </c>
      <c r="AQ49" s="12">
        <f t="shared" si="7"/>
        <v>1.6268173630273455</v>
      </c>
      <c r="AR49" s="12">
        <f t="shared" si="8"/>
        <v>2.485120114026929</v>
      </c>
      <c r="AS49" s="13"/>
      <c r="AU49" s="10">
        <v>7.0452559157274663E-5</v>
      </c>
      <c r="AV49" s="10">
        <v>18.218193054199219</v>
      </c>
      <c r="AW49" s="5"/>
      <c r="AX49" s="5"/>
      <c r="AY49" s="5"/>
      <c r="AZ49" s="5"/>
      <c r="BA49" s="10">
        <v>7.0452559157274663E-5</v>
      </c>
      <c r="BB49" s="11">
        <f t="shared" si="9"/>
        <v>30.724457515868213</v>
      </c>
      <c r="BC49" s="12">
        <f t="shared" si="10"/>
        <v>31.013937909721829</v>
      </c>
      <c r="BD49" s="12">
        <f t="shared" si="23"/>
        <v>163.73108640763334</v>
      </c>
      <c r="BF49" s="10">
        <v>2.6806044843397103E-5</v>
      </c>
      <c r="BG49" s="10">
        <v>0.75689506530761719</v>
      </c>
      <c r="BH49" s="5"/>
      <c r="BI49" s="5"/>
      <c r="BJ49" s="5"/>
      <c r="BK49" s="5"/>
      <c r="BL49" s="10">
        <v>2.6806044843397103E-5</v>
      </c>
      <c r="BM49" s="11">
        <f t="shared" si="24"/>
        <v>12.004285145437901</v>
      </c>
      <c r="BN49" s="12">
        <f t="shared" si="12"/>
        <v>11.857356356141654</v>
      </c>
      <c r="BO49" s="12">
        <f t="shared" si="13"/>
        <v>123.22024086930486</v>
      </c>
      <c r="BQ49" s="10">
        <v>4.4381248881109059E-4</v>
      </c>
      <c r="BR49" s="10">
        <v>975.585693359375</v>
      </c>
      <c r="BS49" s="5"/>
      <c r="BT49" s="5"/>
      <c r="BU49" s="5"/>
      <c r="BV49" s="5"/>
      <c r="BW49" s="10">
        <v>4.4381248881109059E-4</v>
      </c>
      <c r="BX49" s="11">
        <f t="shared" si="21"/>
        <v>1130.8746371663597</v>
      </c>
      <c r="BY49" s="12">
        <f t="shared" si="14"/>
        <v>1116.9153327611286</v>
      </c>
      <c r="BZ49" s="12">
        <f t="shared" si="15"/>
        <v>19974.066973429715</v>
      </c>
      <c r="CB49" s="10">
        <v>4.2937500984407961E-4</v>
      </c>
      <c r="CC49" s="10">
        <v>1293.8260498046875</v>
      </c>
      <c r="CD49" s="5"/>
      <c r="CE49" s="5"/>
      <c r="CF49" s="5"/>
      <c r="CG49" s="5"/>
      <c r="CH49" s="10">
        <v>4.2937500984407961E-4</v>
      </c>
      <c r="CI49" s="11">
        <f t="shared" si="22"/>
        <v>1534.6993334859012</v>
      </c>
      <c r="CJ49" s="12">
        <f t="shared" si="16"/>
        <v>1503.2462381412888</v>
      </c>
      <c r="CK49" s="12">
        <f t="shared" si="17"/>
        <v>43856.815282937561</v>
      </c>
    </row>
    <row r="50" spans="2:89" x14ac:dyDescent="0.2">
      <c r="B50" s="10">
        <v>4.8356250044889748E-4</v>
      </c>
      <c r="C50" s="10">
        <v>25.533002853393555</v>
      </c>
      <c r="D50" s="5"/>
      <c r="E50" s="5"/>
      <c r="F50" s="5"/>
      <c r="G50" s="5"/>
      <c r="H50" s="10">
        <v>4.8356250044889748E-4</v>
      </c>
      <c r="I50" s="11">
        <f t="shared" si="18"/>
        <v>18.446911163512397</v>
      </c>
      <c r="J50" s="12">
        <f t="shared" si="19"/>
        <v>23.124454953896972</v>
      </c>
      <c r="K50" s="12">
        <f t="shared" si="0"/>
        <v>5.8011029841693995</v>
      </c>
      <c r="L50" s="13"/>
      <c r="M50" s="10">
        <v>4.8356250044889748E-4</v>
      </c>
      <c r="N50" s="10">
        <v>85.146713256835938</v>
      </c>
      <c r="O50" s="5"/>
      <c r="P50" s="5"/>
      <c r="Q50" s="5"/>
      <c r="R50" s="5"/>
      <c r="S50" s="10">
        <v>4.8356250044889748E-4</v>
      </c>
      <c r="T50" s="11">
        <f t="shared" si="1"/>
        <v>73.774859653468496</v>
      </c>
      <c r="U50" s="12">
        <f t="shared" si="2"/>
        <v>80.942674752724344</v>
      </c>
      <c r="V50" s="12">
        <f t="shared" si="3"/>
        <v>17.673939744052849</v>
      </c>
      <c r="X50" s="10">
        <v>4.5175780542194843E-4</v>
      </c>
      <c r="Y50" s="10">
        <v>176.54978942871094</v>
      </c>
      <c r="Z50" s="5"/>
      <c r="AA50" s="5"/>
      <c r="AB50" s="5"/>
      <c r="AC50" s="5"/>
      <c r="AD50" s="10">
        <v>4.5175780542194843E-4</v>
      </c>
      <c r="AE50" s="11">
        <f t="shared" si="4"/>
        <v>166.48591758707857</v>
      </c>
      <c r="AF50" s="12">
        <f t="shared" si="5"/>
        <v>173.82245776328855</v>
      </c>
      <c r="AG50" s="12">
        <f t="shared" si="20"/>
        <v>7.4383380132156312</v>
      </c>
      <c r="AI50" s="10">
        <v>1.337982394034043E-5</v>
      </c>
      <c r="AJ50" s="10">
        <v>7.8553840517997742E-2</v>
      </c>
      <c r="AK50" s="5"/>
      <c r="AL50" s="5"/>
      <c r="AM50" s="5"/>
      <c r="AN50" s="5"/>
      <c r="AO50" s="10">
        <v>1.337982394034043E-5</v>
      </c>
      <c r="AP50" s="11">
        <f t="shared" si="6"/>
        <v>1.6961877768507216</v>
      </c>
      <c r="AQ50" s="12">
        <f t="shared" si="7"/>
        <v>1.7249875798323344</v>
      </c>
      <c r="AR50" s="12">
        <f t="shared" si="8"/>
        <v>2.710744057952589</v>
      </c>
      <c r="AS50" s="13"/>
      <c r="AU50" s="10">
        <v>7.6617398008238524E-5</v>
      </c>
      <c r="AV50" s="10">
        <v>21.149168014526367</v>
      </c>
      <c r="AW50" s="5"/>
      <c r="AX50" s="5"/>
      <c r="AY50" s="5"/>
      <c r="AZ50" s="5"/>
      <c r="BA50" s="10">
        <v>7.6617398008238524E-5</v>
      </c>
      <c r="BB50" s="11">
        <f t="shared" si="9"/>
        <v>34.844173049691591</v>
      </c>
      <c r="BC50" s="12">
        <f t="shared" si="10"/>
        <v>35.172468673225993</v>
      </c>
      <c r="BD50" s="12">
        <f t="shared" si="23"/>
        <v>196.65296136428535</v>
      </c>
      <c r="BF50" s="10">
        <v>2.9400971470749937E-5</v>
      </c>
      <c r="BG50" s="10">
        <v>1.1500920057296753</v>
      </c>
      <c r="BH50" s="5"/>
      <c r="BI50" s="5"/>
      <c r="BJ50" s="5"/>
      <c r="BK50" s="5"/>
      <c r="BL50" s="10">
        <v>2.9400971470749937E-5</v>
      </c>
      <c r="BM50" s="11">
        <f t="shared" si="24"/>
        <v>13.788902929342141</v>
      </c>
      <c r="BN50" s="12">
        <f t="shared" si="12"/>
        <v>13.620130962616436</v>
      </c>
      <c r="BO50" s="12">
        <f t="shared" si="13"/>
        <v>155.50187158627344</v>
      </c>
      <c r="BQ50" s="10">
        <v>4.6381249558180571E-4</v>
      </c>
      <c r="BR50" s="10">
        <v>1048.2371826171875</v>
      </c>
      <c r="BS50" s="5"/>
      <c r="BT50" s="5"/>
      <c r="BU50" s="5"/>
      <c r="BV50" s="5"/>
      <c r="BW50" s="10">
        <v>4.6381249558180571E-4</v>
      </c>
      <c r="BX50" s="11">
        <f t="shared" si="21"/>
        <v>1208.1722395167189</v>
      </c>
      <c r="BY50" s="12">
        <f t="shared" si="14"/>
        <v>1193.2587880066358</v>
      </c>
      <c r="BZ50" s="12">
        <f t="shared" si="15"/>
        <v>21031.266029732851</v>
      </c>
      <c r="CB50" s="10">
        <v>4.4937498751096427E-4</v>
      </c>
      <c r="CC50" s="10">
        <v>1388.6295166015625</v>
      </c>
      <c r="CD50" s="5"/>
      <c r="CE50" s="5"/>
      <c r="CF50" s="5"/>
      <c r="CG50" s="5"/>
      <c r="CH50" s="10">
        <v>4.4937498751096427E-4</v>
      </c>
      <c r="CI50" s="11">
        <f t="shared" si="22"/>
        <v>1643.166232391213</v>
      </c>
      <c r="CJ50" s="12">
        <f t="shared" si="16"/>
        <v>1609.4901480620065</v>
      </c>
      <c r="CK50" s="12">
        <f t="shared" si="17"/>
        <v>48779.418529106057</v>
      </c>
    </row>
    <row r="51" spans="2:89" x14ac:dyDescent="0.2">
      <c r="B51" s="10">
        <v>5.035625072196126E-4</v>
      </c>
      <c r="C51" s="10">
        <v>27.05790901184082</v>
      </c>
      <c r="D51" s="5"/>
      <c r="E51" s="5"/>
      <c r="F51" s="5"/>
      <c r="G51" s="5"/>
      <c r="H51" s="10">
        <v>5.035625072196126E-4</v>
      </c>
      <c r="I51" s="11">
        <f t="shared" si="18"/>
        <v>19.603102701669677</v>
      </c>
      <c r="J51" s="12">
        <f t="shared" si="19"/>
        <v>24.573819506325602</v>
      </c>
      <c r="K51" s="12">
        <f t="shared" si="0"/>
        <v>6.1707006714108408</v>
      </c>
      <c r="L51" s="13"/>
      <c r="M51" s="10">
        <v>5.035625072196126E-4</v>
      </c>
      <c r="N51" s="10">
        <v>89.875152587890625</v>
      </c>
      <c r="O51" s="5"/>
      <c r="P51" s="5"/>
      <c r="Q51" s="5"/>
      <c r="R51" s="5"/>
      <c r="S51" s="10">
        <v>5.035625072196126E-4</v>
      </c>
      <c r="T51" s="11">
        <f t="shared" si="1"/>
        <v>78.398824484436972</v>
      </c>
      <c r="U51" s="12">
        <f t="shared" si="2"/>
        <v>86.015894588575577</v>
      </c>
      <c r="V51" s="12">
        <f t="shared" si="3"/>
        <v>14.893872305277187</v>
      </c>
      <c r="X51" s="10">
        <v>4.7175781219266355E-4</v>
      </c>
      <c r="Y51" s="10">
        <v>187.43473815917969</v>
      </c>
      <c r="Z51" s="5"/>
      <c r="AA51" s="5"/>
      <c r="AB51" s="5"/>
      <c r="AC51" s="5"/>
      <c r="AD51" s="10">
        <v>4.7175781219266355E-4</v>
      </c>
      <c r="AE51" s="11">
        <f t="shared" si="4"/>
        <v>177.66327259566887</v>
      </c>
      <c r="AF51" s="12">
        <f t="shared" si="5"/>
        <v>185.49236562723607</v>
      </c>
      <c r="AG51" s="12">
        <f t="shared" si="20"/>
        <v>3.7728110528490642</v>
      </c>
      <c r="AI51" s="10">
        <v>1.4148691661830526E-5</v>
      </c>
      <c r="AJ51" s="10">
        <v>0.12176397442817688</v>
      </c>
      <c r="AK51" s="5"/>
      <c r="AL51" s="5"/>
      <c r="AM51" s="5"/>
      <c r="AN51" s="5"/>
      <c r="AO51" s="10">
        <v>1.4148691661830526E-5</v>
      </c>
      <c r="AP51" s="11">
        <f t="shared" si="6"/>
        <v>1.8444749205192048</v>
      </c>
      <c r="AQ51" s="12">
        <f t="shared" si="7"/>
        <v>1.8757925110834446</v>
      </c>
      <c r="AR51" s="12">
        <f t="shared" si="8"/>
        <v>3.0766161074010197</v>
      </c>
      <c r="AS51" s="13"/>
      <c r="AU51" s="10">
        <v>8.5864652646705508E-5</v>
      </c>
      <c r="AV51" s="10">
        <v>25.584234237670898</v>
      </c>
      <c r="AW51" s="5"/>
      <c r="AX51" s="5"/>
      <c r="AY51" s="5"/>
      <c r="AZ51" s="5"/>
      <c r="BA51" s="10">
        <v>8.5864652646705508E-5</v>
      </c>
      <c r="BB51" s="11">
        <f t="shared" si="9"/>
        <v>41.339068815799209</v>
      </c>
      <c r="BC51" s="12">
        <f t="shared" si="10"/>
        <v>41.728558196243398</v>
      </c>
      <c r="BD51" s="12">
        <f t="shared" si="23"/>
        <v>260.63919607933803</v>
      </c>
      <c r="BF51" s="10">
        <v>3.3293359592789784E-5</v>
      </c>
      <c r="BG51" s="10">
        <v>1.7513324022293091</v>
      </c>
      <c r="BH51" s="5"/>
      <c r="BI51" s="5"/>
      <c r="BJ51" s="5"/>
      <c r="BK51" s="5"/>
      <c r="BL51" s="10">
        <v>3.3293359592789784E-5</v>
      </c>
      <c r="BM51" s="11">
        <f t="shared" si="24"/>
        <v>16.615890654147954</v>
      </c>
      <c r="BN51" s="12">
        <f t="shared" si="12"/>
        <v>16.412517219802254</v>
      </c>
      <c r="BO51" s="12">
        <f t="shared" si="13"/>
        <v>214.95034025503142</v>
      </c>
      <c r="BQ51" s="10">
        <v>4.8381250235252082E-4</v>
      </c>
      <c r="BR51" s="10">
        <v>1121.3291015625</v>
      </c>
      <c r="BS51" s="5"/>
      <c r="BT51" s="5"/>
      <c r="BU51" s="5"/>
      <c r="BV51" s="5"/>
      <c r="BW51" s="10">
        <v>4.8381250235252082E-4</v>
      </c>
      <c r="BX51" s="11">
        <f t="shared" si="21"/>
        <v>1287.154904340842</v>
      </c>
      <c r="BY51" s="12">
        <f t="shared" si="14"/>
        <v>1271.2665056307942</v>
      </c>
      <c r="BZ51" s="12">
        <f t="shared" si="15"/>
        <v>22481.225138738926</v>
      </c>
      <c r="CB51" s="10">
        <v>4.6937499428167939E-4</v>
      </c>
      <c r="CC51" s="10">
        <v>1499.9794921875</v>
      </c>
      <c r="CD51" s="5"/>
      <c r="CE51" s="5"/>
      <c r="CF51" s="5"/>
      <c r="CG51" s="5"/>
      <c r="CH51" s="10">
        <v>4.6937499428167939E-4</v>
      </c>
      <c r="CI51" s="11">
        <f t="shared" si="22"/>
        <v>1754.0746879650221</v>
      </c>
      <c r="CJ51" s="12">
        <f t="shared" si="16"/>
        <v>1718.1255758501297</v>
      </c>
      <c r="CK51" s="12">
        <f t="shared" si="17"/>
        <v>47587.71381734305</v>
      </c>
    </row>
    <row r="52" spans="2:89" x14ac:dyDescent="0.2">
      <c r="B52" s="10">
        <v>5.2356248488649726E-4</v>
      </c>
      <c r="C52" s="10">
        <v>28.591142654418945</v>
      </c>
      <c r="D52" s="5"/>
      <c r="E52" s="5"/>
      <c r="F52" s="5"/>
      <c r="G52" s="5"/>
      <c r="H52" s="10">
        <v>5.2356248488649726E-4</v>
      </c>
      <c r="I52" s="11">
        <f t="shared" si="18"/>
        <v>20.782486868581071</v>
      </c>
      <c r="J52" s="12">
        <f t="shared" si="19"/>
        <v>26.052257592753129</v>
      </c>
      <c r="K52" s="12">
        <f>(J52-C52)^2</f>
        <v>6.4459373563498348</v>
      </c>
      <c r="L52" s="13"/>
      <c r="M52" s="10">
        <v>5.2356248488649726E-4</v>
      </c>
      <c r="N52" s="10">
        <v>94.622840881347656</v>
      </c>
      <c r="O52" s="5"/>
      <c r="P52" s="5"/>
      <c r="Q52" s="5"/>
      <c r="R52" s="5"/>
      <c r="S52" s="10">
        <v>5.2356248488649726E-4</v>
      </c>
      <c r="T52" s="11">
        <f t="shared" si="1"/>
        <v>83.115543756306877</v>
      </c>
      <c r="U52" s="12">
        <f t="shared" si="2"/>
        <v>91.190880697883927</v>
      </c>
      <c r="V52" s="12">
        <f t="shared" si="3"/>
        <v>11.778350700880397</v>
      </c>
      <c r="X52" s="10">
        <v>4.9175781896337867E-4</v>
      </c>
      <c r="Y52" s="10">
        <v>198.30403137207031</v>
      </c>
      <c r="Z52" s="5"/>
      <c r="AA52" s="5"/>
      <c r="AB52" s="5"/>
      <c r="AC52" s="5"/>
      <c r="AD52" s="10">
        <v>4.9175781896337867E-4</v>
      </c>
      <c r="AE52" s="11">
        <f t="shared" si="4"/>
        <v>189.08014100263904</v>
      </c>
      <c r="AF52" s="12">
        <f t="shared" si="5"/>
        <v>197.41234153403684</v>
      </c>
      <c r="AG52" s="12">
        <f>(AF52-Y52)^2</f>
        <v>0.79511076725215857</v>
      </c>
      <c r="AI52" s="10">
        <v>1.5301991879823618E-5</v>
      </c>
      <c r="AJ52" s="10">
        <v>0.1886407732963562</v>
      </c>
      <c r="AK52" s="5"/>
      <c r="AL52" s="5"/>
      <c r="AM52" s="5"/>
      <c r="AN52" s="5"/>
      <c r="AO52" s="10">
        <v>1.5301991879823618E-5</v>
      </c>
      <c r="AP52" s="11">
        <f t="shared" si="6"/>
        <v>2.0745326858000088</v>
      </c>
      <c r="AQ52" s="12">
        <f t="shared" si="7"/>
        <v>2.1097564584538158</v>
      </c>
      <c r="AR52" s="12">
        <f>(AQ52-AJ52)^2</f>
        <v>3.6906854757580154</v>
      </c>
      <c r="AS52" s="13"/>
      <c r="AU52" s="10">
        <v>9.9735530966427177E-5</v>
      </c>
      <c r="AV52" s="10">
        <v>32.5389404296875</v>
      </c>
      <c r="AW52" s="5"/>
      <c r="AX52" s="5"/>
      <c r="AY52" s="5"/>
      <c r="AZ52" s="5"/>
      <c r="BA52" s="10">
        <v>9.9735530966427177E-5</v>
      </c>
      <c r="BB52" s="11">
        <f t="shared" si="9"/>
        <v>51.750424875973636</v>
      </c>
      <c r="BC52" s="12">
        <f t="shared" si="10"/>
        <v>52.238008208159464</v>
      </c>
      <c r="BD52" s="12">
        <f>(BC52-AV52)^2</f>
        <v>388.05327134083234</v>
      </c>
      <c r="BF52" s="10">
        <v>3.913194450433366E-5</v>
      </c>
      <c r="BG52" s="10">
        <v>2.6755332946777344</v>
      </c>
      <c r="BH52" s="5"/>
      <c r="BI52" s="5"/>
      <c r="BJ52" s="5"/>
      <c r="BK52" s="5"/>
      <c r="BL52" s="10">
        <v>3.913194450433366E-5</v>
      </c>
      <c r="BM52" s="11">
        <f t="shared" si="24"/>
        <v>21.173094540921628</v>
      </c>
      <c r="BN52" s="12">
        <f t="shared" si="12"/>
        <v>20.913942320788397</v>
      </c>
      <c r="BO52" s="12">
        <f>(BN52-BG52)^2</f>
        <v>332.63956380371491</v>
      </c>
      <c r="BQ52" s="10">
        <v>5.0381250912323594E-4</v>
      </c>
      <c r="BR52" s="10">
        <v>1212.25927734375</v>
      </c>
      <c r="BS52" s="5"/>
      <c r="BT52" s="5"/>
      <c r="BU52" s="5"/>
      <c r="BV52" s="5"/>
      <c r="BW52" s="10">
        <v>5.0381250912323594E-4</v>
      </c>
      <c r="BX52" s="11">
        <f t="shared" si="21"/>
        <v>1367.7874196760124</v>
      </c>
      <c r="BY52" s="12">
        <f t="shared" si="14"/>
        <v>1350.9037083207509</v>
      </c>
      <c r="BZ52" s="12">
        <f>(BY52-BR52)^2</f>
        <v>19222.278240936357</v>
      </c>
      <c r="CB52" s="10">
        <v>4.8937497194856405E-4</v>
      </c>
      <c r="CC52" s="10">
        <v>1634.9090576171875</v>
      </c>
      <c r="CD52" s="5"/>
      <c r="CE52" s="5"/>
      <c r="CF52" s="5"/>
      <c r="CG52" s="5"/>
      <c r="CH52" s="10">
        <v>4.8937497194856405E-4</v>
      </c>
      <c r="CI52" s="11">
        <f t="shared" si="22"/>
        <v>1867.3717728126403</v>
      </c>
      <c r="CJ52" s="12">
        <f t="shared" si="16"/>
        <v>1829.1006788383538</v>
      </c>
      <c r="CK52" s="12">
        <f>(CJ52-CC52)^2</f>
        <v>37710.385752504932</v>
      </c>
    </row>
    <row r="53" spans="2:89" x14ac:dyDescent="0.2">
      <c r="B53" s="10">
        <v>5.4356252076104283E-4</v>
      </c>
      <c r="C53" s="10">
        <v>30.133811950683594</v>
      </c>
      <c r="D53" s="5"/>
      <c r="E53" s="5"/>
      <c r="F53" s="5"/>
      <c r="G53" s="5"/>
      <c r="H53" s="10">
        <v>5.4356252076104283E-4</v>
      </c>
      <c r="I53" s="11">
        <f t="shared" si="18"/>
        <v>21.984621370683545</v>
      </c>
      <c r="J53" s="12">
        <f t="shared" si="19"/>
        <v>27.559214768184173</v>
      </c>
      <c r="K53" s="12">
        <f t="shared" si="0"/>
        <v>6.6285506521339554</v>
      </c>
      <c r="L53" s="13"/>
      <c r="M53" s="10">
        <v>5.4356252076104283E-4</v>
      </c>
      <c r="N53" s="10">
        <v>99.390121459960938</v>
      </c>
      <c r="O53" s="5"/>
      <c r="P53" s="5"/>
      <c r="Q53" s="5"/>
      <c r="R53" s="5"/>
      <c r="S53" s="10">
        <v>5.4356252076104283E-4</v>
      </c>
      <c r="T53" s="11">
        <f t="shared" si="1"/>
        <v>87.923248601366467</v>
      </c>
      <c r="U53" s="12">
        <f t="shared" si="2"/>
        <v>96.465692353353603</v>
      </c>
      <c r="V53" s="12">
        <f t="shared" si="3"/>
        <v>8.5522855995721727</v>
      </c>
      <c r="X53" s="10">
        <v>5.1175779663026333E-4</v>
      </c>
      <c r="Y53" s="10">
        <v>209.19798278808594</v>
      </c>
      <c r="Z53" s="5"/>
      <c r="AA53" s="5"/>
      <c r="AB53" s="5"/>
      <c r="AC53" s="5"/>
      <c r="AD53" s="10">
        <v>5.1175779663026333E-4</v>
      </c>
      <c r="AE53" s="11">
        <f t="shared" si="4"/>
        <v>200.73158246974273</v>
      </c>
      <c r="AF53" s="12">
        <f t="shared" si="5"/>
        <v>209.57722743940334</v>
      </c>
      <c r="AG53" s="12">
        <f t="shared" ref="AG53:AG116" si="25">(AF53-Y53)^2</f>
        <v>0.14382650555286164</v>
      </c>
      <c r="AI53" s="10">
        <v>1.7031943571055308E-5</v>
      </c>
      <c r="AJ53" s="10">
        <v>0.29337924718856812</v>
      </c>
      <c r="AK53" s="5"/>
      <c r="AL53" s="5"/>
      <c r="AM53" s="5"/>
      <c r="AN53" s="5"/>
      <c r="AO53" s="10">
        <v>1.7031943571055308E-5</v>
      </c>
      <c r="AP53" s="11">
        <f t="shared" si="6"/>
        <v>2.4360973841998725</v>
      </c>
      <c r="AQ53" s="12">
        <f t="shared" si="7"/>
        <v>2.4774602130484813</v>
      </c>
      <c r="AR53" s="12">
        <f t="shared" ref="AR53:AR116" si="26">(AQ53-AJ53)^2</f>
        <v>4.7702096654315715</v>
      </c>
      <c r="AS53" s="13"/>
      <c r="AU53" s="10">
        <v>1.1973553046118468E-4</v>
      </c>
      <c r="AV53" s="10">
        <v>50.345790863037109</v>
      </c>
      <c r="AW53" s="5"/>
      <c r="AX53" s="5"/>
      <c r="AY53" s="5"/>
      <c r="AZ53" s="5"/>
      <c r="BA53" s="10">
        <v>1.1973553046118468E-4</v>
      </c>
      <c r="BB53" s="11">
        <f t="shared" si="9"/>
        <v>68.072802026311265</v>
      </c>
      <c r="BC53" s="12">
        <f t="shared" si="10"/>
        <v>68.714171903423605</v>
      </c>
      <c r="BD53" s="12">
        <f t="shared" ref="BD53:BD116" si="27">(BC53-AV53)^2</f>
        <v>337.39742204483008</v>
      </c>
      <c r="BF53" s="10">
        <v>4.7889825509628281E-5</v>
      </c>
      <c r="BG53" s="10">
        <v>4.1006641387939453</v>
      </c>
      <c r="BH53" s="5"/>
      <c r="BI53" s="5"/>
      <c r="BJ53" s="5"/>
      <c r="BK53" s="5"/>
      <c r="BL53" s="10">
        <v>4.7889825509628281E-5</v>
      </c>
      <c r="BM53" s="11">
        <f t="shared" si="24"/>
        <v>28.665008524919347</v>
      </c>
      <c r="BN53" s="12">
        <f t="shared" si="12"/>
        <v>28.314157562391717</v>
      </c>
      <c r="BO53" s="12">
        <f t="shared" ref="BO53:BO116" si="28">(BN53-BG53)^2</f>
        <v>586.29326377461257</v>
      </c>
      <c r="BQ53" s="10">
        <v>5.238124867901206E-4</v>
      </c>
      <c r="BR53" s="10">
        <v>1306.2449951171875</v>
      </c>
      <c r="BS53" s="5"/>
      <c r="BT53" s="5"/>
      <c r="BU53" s="5"/>
      <c r="BV53" s="5"/>
      <c r="BW53" s="10">
        <v>5.238124867901206E-4</v>
      </c>
      <c r="BX53" s="11">
        <f t="shared" si="21"/>
        <v>1450.0365722907975</v>
      </c>
      <c r="BY53" s="12">
        <f t="shared" si="14"/>
        <v>1432.1375928229722</v>
      </c>
      <c r="BZ53" s="12">
        <f t="shared" ref="BZ53:BZ116" si="29">(BY53-BR53)^2</f>
        <v>15848.946157110557</v>
      </c>
      <c r="CB53" s="10">
        <v>5.0937500782310963E-4</v>
      </c>
      <c r="CC53" s="10">
        <v>1758.0213623046875</v>
      </c>
      <c r="CD53" s="5"/>
      <c r="CE53" s="5"/>
      <c r="CF53" s="5"/>
      <c r="CG53" s="5"/>
      <c r="CH53" s="10">
        <v>5.0937500782310963E-4</v>
      </c>
      <c r="CI53" s="11">
        <f t="shared" si="22"/>
        <v>1983.0086430046304</v>
      </c>
      <c r="CJ53" s="12">
        <f t="shared" si="16"/>
        <v>1942.3676141355133</v>
      </c>
      <c r="CK53" s="12">
        <f t="shared" ref="CK53:CK116" si="30">(CJ53-CC53)^2</f>
        <v>33983.540564074261</v>
      </c>
    </row>
    <row r="54" spans="2:89" x14ac:dyDescent="0.2">
      <c r="B54" s="10">
        <v>5.6356249842792749E-4</v>
      </c>
      <c r="C54" s="10">
        <v>31.686214447021484</v>
      </c>
      <c r="D54" s="5"/>
      <c r="E54" s="5"/>
      <c r="F54" s="5"/>
      <c r="G54" s="5"/>
      <c r="H54" s="10">
        <v>5.6356249842792749E-4</v>
      </c>
      <c r="I54" s="11">
        <f t="shared" si="18"/>
        <v>23.209076664721536</v>
      </c>
      <c r="J54" s="12">
        <f t="shared" si="19"/>
        <v>29.094152570999007</v>
      </c>
      <c r="K54" s="12">
        <f t="shared" si="0"/>
        <v>6.7187847691291624</v>
      </c>
      <c r="L54" s="13"/>
      <c r="M54" s="10">
        <v>5.6356249842792749E-4</v>
      </c>
      <c r="N54" s="10">
        <v>104.17707824707031</v>
      </c>
      <c r="O54" s="5"/>
      <c r="P54" s="5"/>
      <c r="Q54" s="5"/>
      <c r="R54" s="5"/>
      <c r="S54" s="10">
        <v>5.6356249842792749E-4</v>
      </c>
      <c r="T54" s="11">
        <f t="shared" si="1"/>
        <v>92.820221144297022</v>
      </c>
      <c r="U54" s="12">
        <f t="shared" si="2"/>
        <v>101.83844477439889</v>
      </c>
      <c r="V54" s="12">
        <f t="shared" si="3"/>
        <v>5.4692065194991768</v>
      </c>
      <c r="X54" s="10">
        <v>5.317578325048089E-4</v>
      </c>
      <c r="Y54" s="10">
        <v>220.10459899902344</v>
      </c>
      <c r="Z54" s="5"/>
      <c r="AA54" s="5"/>
      <c r="AB54" s="5"/>
      <c r="AC54" s="5"/>
      <c r="AD54" s="10">
        <v>5.317578325048089E-4</v>
      </c>
      <c r="AE54" s="11">
        <f t="shared" si="4"/>
        <v>212.61301685077677</v>
      </c>
      <c r="AF54" s="12">
        <f t="shared" si="5"/>
        <v>221.98224136368535</v>
      </c>
      <c r="AG54" s="12">
        <f t="shared" si="25"/>
        <v>3.5255408495731668</v>
      </c>
      <c r="AI54" s="10">
        <v>1.9626870198408142E-5</v>
      </c>
      <c r="AJ54" s="10">
        <v>0.45979347825050354</v>
      </c>
      <c r="AK54" s="5"/>
      <c r="AL54" s="5"/>
      <c r="AM54" s="5"/>
      <c r="AN54" s="5"/>
      <c r="AO54" s="10">
        <v>1.9626870198408142E-5</v>
      </c>
      <c r="AP54" s="11">
        <f t="shared" si="6"/>
        <v>3.0135257483152325</v>
      </c>
      <c r="AQ54" s="12">
        <f t="shared" si="7"/>
        <v>3.0646928119009842</v>
      </c>
      <c r="AR54" s="12">
        <f t="shared" si="26"/>
        <v>6.7855005384527178</v>
      </c>
      <c r="AS54" s="13"/>
      <c r="AU54" s="10">
        <v>1.397355372318998E-4</v>
      </c>
      <c r="AV54" s="10">
        <v>68.11212158203125</v>
      </c>
      <c r="AW54" s="5"/>
      <c r="AX54" s="5"/>
      <c r="AY54" s="5"/>
      <c r="AZ54" s="5"/>
      <c r="BA54" s="10">
        <v>1.397355372318998E-4</v>
      </c>
      <c r="BB54" s="11">
        <f t="shared" si="9"/>
        <v>85.822145430268961</v>
      </c>
      <c r="BC54" s="12">
        <f t="shared" si="10"/>
        <v>86.630746475468399</v>
      </c>
      <c r="BD54" s="12">
        <f t="shared" si="27"/>
        <v>342.93946794383004</v>
      </c>
      <c r="BF54" s="10">
        <v>6.1026639741612598E-5</v>
      </c>
      <c r="BG54" s="10">
        <v>6.2874855995178223</v>
      </c>
      <c r="BH54" s="5"/>
      <c r="BI54" s="5"/>
      <c r="BJ54" s="5"/>
      <c r="BK54" s="5"/>
      <c r="BL54" s="10">
        <v>6.1026639741612598E-5</v>
      </c>
      <c r="BM54" s="11">
        <f t="shared" si="24"/>
        <v>41.23503612904684</v>
      </c>
      <c r="BN54" s="12">
        <f t="shared" si="12"/>
        <v>40.730331862060112</v>
      </c>
      <c r="BO54" s="12">
        <f t="shared" si="28"/>
        <v>1186.3096586651234</v>
      </c>
      <c r="BQ54" s="10">
        <v>5.4381252266466618E-4</v>
      </c>
      <c r="BR54" s="10">
        <v>1397.2880859375</v>
      </c>
      <c r="BS54" s="5"/>
      <c r="BT54" s="5"/>
      <c r="BU54" s="5"/>
      <c r="BV54" s="5"/>
      <c r="BW54" s="10">
        <v>5.4381252266466618E-4</v>
      </c>
      <c r="BX54" s="11">
        <f t="shared" si="21"/>
        <v>1533.871547426322</v>
      </c>
      <c r="BY54" s="12">
        <f t="shared" si="14"/>
        <v>1514.9377247501866</v>
      </c>
      <c r="BZ54" s="12">
        <f t="shared" si="29"/>
        <v>13841.43751275561</v>
      </c>
      <c r="CB54" s="10">
        <v>5.2937498548999429E-4</v>
      </c>
      <c r="CC54" s="10">
        <v>1881.8092041015625</v>
      </c>
      <c r="CD54" s="5"/>
      <c r="CE54" s="5"/>
      <c r="CF54" s="5"/>
      <c r="CG54" s="5"/>
      <c r="CH54" s="10">
        <v>5.2937498548999429E-4</v>
      </c>
      <c r="CI54" s="11">
        <f t="shared" si="22"/>
        <v>2100.9382192808735</v>
      </c>
      <c r="CJ54" s="12">
        <f t="shared" si="16"/>
        <v>2057.8802673535174</v>
      </c>
      <c r="CK54" s="12">
        <f t="shared" si="30"/>
        <v>31001.019314673908</v>
      </c>
    </row>
    <row r="55" spans="2:89" x14ac:dyDescent="0.2">
      <c r="B55" s="10">
        <v>5.8356247609481215E-4</v>
      </c>
      <c r="C55" s="10">
        <v>33.251861572265625</v>
      </c>
      <c r="D55" s="5"/>
      <c r="E55" s="5"/>
      <c r="F55" s="5"/>
      <c r="G55" s="5"/>
      <c r="H55" s="10">
        <v>5.8356247609481215E-4</v>
      </c>
      <c r="I55" s="11">
        <f t="shared" si="18"/>
        <v>24.45545638177104</v>
      </c>
      <c r="J55" s="12">
        <f t="shared" si="19"/>
        <v>30.656574125853737</v>
      </c>
      <c r="K55" s="12">
        <f t="shared" si="0"/>
        <v>6.7355169295031372</v>
      </c>
      <c r="L55" s="13"/>
      <c r="M55" s="10">
        <v>5.8356247609481215E-4</v>
      </c>
      <c r="N55" s="10">
        <v>109.16654968261719</v>
      </c>
      <c r="O55" s="5"/>
      <c r="P55" s="5"/>
      <c r="Q55" s="5"/>
      <c r="R55" s="5"/>
      <c r="S55" s="10">
        <v>5.8356247609481215E-4</v>
      </c>
      <c r="T55" s="11">
        <f t="shared" si="1"/>
        <v>97.804876184113922</v>
      </c>
      <c r="U55" s="12">
        <f t="shared" si="2"/>
        <v>107.30739874513625</v>
      </c>
      <c r="V55" s="12">
        <f t="shared" si="3"/>
        <v>3.4564422083362336</v>
      </c>
      <c r="X55" s="10">
        <v>5.5175781017169356E-4</v>
      </c>
      <c r="Y55" s="10">
        <v>231.03091430664062</v>
      </c>
      <c r="Z55" s="5"/>
      <c r="AA55" s="5"/>
      <c r="AB55" s="5"/>
      <c r="AC55" s="5"/>
      <c r="AD55" s="10">
        <v>5.5175781017169356E-4</v>
      </c>
      <c r="AE55" s="11">
        <f t="shared" si="4"/>
        <v>224.72000745768685</v>
      </c>
      <c r="AF55" s="12">
        <f t="shared" si="5"/>
        <v>234.62275110715623</v>
      </c>
      <c r="AG55" s="12">
        <f t="shared" si="25"/>
        <v>12.901291601538201</v>
      </c>
      <c r="AI55" s="10">
        <v>2.3519260139437392E-5</v>
      </c>
      <c r="AJ55" s="10">
        <v>0.72833114862442017</v>
      </c>
      <c r="AK55" s="5"/>
      <c r="AL55" s="5"/>
      <c r="AM55" s="5"/>
      <c r="AN55" s="5"/>
      <c r="AO55" s="10">
        <v>2.3519260139437392E-5</v>
      </c>
      <c r="AP55" s="11">
        <f t="shared" si="6"/>
        <v>3.9530637186735871</v>
      </c>
      <c r="AQ55" s="12">
        <f t="shared" si="7"/>
        <v>4.0201833252556716</v>
      </c>
      <c r="AR55" s="12">
        <f t="shared" si="26"/>
        <v>10.836290752791907</v>
      </c>
      <c r="AS55" s="13"/>
      <c r="AU55" s="10">
        <v>1.5973552945069969E-4</v>
      </c>
      <c r="AV55" s="10">
        <v>85.871505737304688</v>
      </c>
      <c r="AW55" s="5"/>
      <c r="AX55" s="5"/>
      <c r="AY55" s="5"/>
      <c r="AZ55" s="5"/>
      <c r="BA55" s="10">
        <v>1.5973552945069969E-4</v>
      </c>
      <c r="BB55" s="11">
        <f t="shared" si="9"/>
        <v>104.8917550248191</v>
      </c>
      <c r="BC55" s="12">
        <f t="shared" si="10"/>
        <v>105.88002655218129</v>
      </c>
      <c r="BD55" s="12">
        <f t="shared" si="27"/>
        <v>400.34090519935035</v>
      </c>
      <c r="BF55" s="10">
        <v>6.5952946897596121E-5</v>
      </c>
      <c r="BG55" s="10">
        <v>11.68852710723877</v>
      </c>
      <c r="BH55" s="5"/>
      <c r="BI55" s="5"/>
      <c r="BJ55" s="5"/>
      <c r="BK55" s="5"/>
      <c r="BL55" s="10">
        <v>6.5952946897596121E-5</v>
      </c>
      <c r="BM55" s="11">
        <f t="shared" si="24"/>
        <v>46.327461237773981</v>
      </c>
      <c r="BN55" s="12">
        <f t="shared" si="12"/>
        <v>45.760427240466626</v>
      </c>
      <c r="BO55" s="12">
        <f t="shared" si="28"/>
        <v>1160.8943786886525</v>
      </c>
      <c r="BQ55" s="10">
        <v>5.6381250033155084E-4</v>
      </c>
      <c r="BR55" s="10">
        <v>1488.6739501953125</v>
      </c>
      <c r="BS55" s="5"/>
      <c r="BT55" s="5"/>
      <c r="BU55" s="5"/>
      <c r="BV55" s="5"/>
      <c r="BW55" s="10">
        <v>5.6381250033155084E-4</v>
      </c>
      <c r="BX55" s="11">
        <f t="shared" si="21"/>
        <v>1619.2624170229994</v>
      </c>
      <c r="BY55" s="12">
        <f t="shared" si="14"/>
        <v>1599.2745454691617</v>
      </c>
      <c r="BZ55" s="12">
        <f t="shared" si="29"/>
        <v>12232.491674929794</v>
      </c>
      <c r="CB55" s="10">
        <v>5.4937502136453986E-4</v>
      </c>
      <c r="CC55" s="10">
        <v>2009.58447265625</v>
      </c>
      <c r="CD55" s="5"/>
      <c r="CE55" s="5"/>
      <c r="CF55" s="5"/>
      <c r="CG55" s="5"/>
      <c r="CH55" s="10">
        <v>5.4937502136453986E-4</v>
      </c>
      <c r="CI55" s="11">
        <f t="shared" si="22"/>
        <v>2221.1174387644246</v>
      </c>
      <c r="CJ55" s="12">
        <f t="shared" si="16"/>
        <v>2175.5964581731596</v>
      </c>
      <c r="CK55" s="12">
        <f t="shared" si="30"/>
        <v>27559.979335266598</v>
      </c>
    </row>
    <row r="56" spans="2:89" x14ac:dyDescent="0.2">
      <c r="B56" s="10">
        <v>6.0356251196935773E-4</v>
      </c>
      <c r="C56" s="10">
        <v>34.830718994140625</v>
      </c>
      <c r="D56" s="5"/>
      <c r="E56" s="5"/>
      <c r="F56" s="5"/>
      <c r="G56" s="5"/>
      <c r="H56" s="10">
        <v>6.0356251196935773E-4</v>
      </c>
      <c r="I56" s="11">
        <f t="shared" si="18"/>
        <v>25.723385154020939</v>
      </c>
      <c r="J56" s="12">
        <f t="shared" si="19"/>
        <v>32.246008883724606</v>
      </c>
      <c r="K56" s="12">
        <f t="shared" si="0"/>
        <v>6.6807263548867883</v>
      </c>
      <c r="L56" s="13"/>
      <c r="M56" s="10">
        <v>6.0356251196935773E-4</v>
      </c>
      <c r="N56" s="10">
        <v>114.24665832519531</v>
      </c>
      <c r="O56" s="5"/>
      <c r="P56" s="5"/>
      <c r="Q56" s="5"/>
      <c r="R56" s="5"/>
      <c r="S56" s="10">
        <v>6.0356251196935773E-4</v>
      </c>
      <c r="T56" s="11">
        <f t="shared" si="1"/>
        <v>102.87571250972888</v>
      </c>
      <c r="U56" s="12">
        <f t="shared" si="2"/>
        <v>112.87090719986571</v>
      </c>
      <c r="V56" s="12">
        <f t="shared" si="3"/>
        <v>1.8926911588456614</v>
      </c>
      <c r="X56" s="10">
        <v>5.7175778783857822E-4</v>
      </c>
      <c r="Y56" s="10">
        <v>242.3592529296875</v>
      </c>
      <c r="Z56" s="5"/>
      <c r="AA56" s="5"/>
      <c r="AB56" s="5"/>
      <c r="AC56" s="5"/>
      <c r="AD56" s="10">
        <v>5.7175778783857822E-4</v>
      </c>
      <c r="AE56" s="11">
        <f t="shared" si="4"/>
        <v>237.04846083202995</v>
      </c>
      <c r="AF56" s="12">
        <f t="shared" si="5"/>
        <v>247.4944828248108</v>
      </c>
      <c r="AG56" s="12">
        <f t="shared" si="25"/>
        <v>26.370586075768085</v>
      </c>
      <c r="AI56" s="10">
        <v>2.9357845050981268E-5</v>
      </c>
      <c r="AJ56" s="10">
        <v>1.1682413816452026</v>
      </c>
      <c r="AK56" s="5"/>
      <c r="AL56" s="5"/>
      <c r="AM56" s="5"/>
      <c r="AN56" s="5"/>
      <c r="AO56" s="10">
        <v>2.9357845050981268E-5</v>
      </c>
      <c r="AP56" s="11">
        <f t="shared" si="6"/>
        <v>5.5129568346777367</v>
      </c>
      <c r="AQ56" s="12">
        <f t="shared" si="7"/>
        <v>5.6065620786558785</v>
      </c>
      <c r="AR56" s="12">
        <f t="shared" si="26"/>
        <v>19.698690609513331</v>
      </c>
      <c r="AS56" s="13"/>
      <c r="AU56" s="10">
        <v>1.797355362214148E-4</v>
      </c>
      <c r="AV56" s="10">
        <v>103.64292144775391</v>
      </c>
      <c r="AW56" s="5"/>
      <c r="AX56" s="5"/>
      <c r="AY56" s="5"/>
      <c r="AZ56" s="5"/>
      <c r="BA56" s="10">
        <v>1.797355362214148E-4</v>
      </c>
      <c r="BB56" s="11">
        <f t="shared" si="9"/>
        <v>125.195866728959</v>
      </c>
      <c r="BC56" s="12">
        <f t="shared" si="10"/>
        <v>126.37543999858715</v>
      </c>
      <c r="BD56" s="12">
        <f t="shared" si="27"/>
        <v>516.76739966397781</v>
      </c>
      <c r="BF56" s="10">
        <v>7.3342409450560808E-5</v>
      </c>
      <c r="BG56" s="10">
        <v>22.011894226074219</v>
      </c>
      <c r="BH56" s="5"/>
      <c r="BI56" s="5"/>
      <c r="BJ56" s="5"/>
      <c r="BK56" s="5"/>
      <c r="BL56" s="10">
        <v>7.3342409450560808E-5</v>
      </c>
      <c r="BM56" s="11">
        <f t="shared" si="24"/>
        <v>54.327529123086158</v>
      </c>
      <c r="BN56" s="12">
        <f t="shared" si="12"/>
        <v>53.662576734601345</v>
      </c>
      <c r="BO56" s="12">
        <f t="shared" si="28"/>
        <v>1001.765703255585</v>
      </c>
      <c r="BQ56" s="10">
        <v>5.838124779984355E-4</v>
      </c>
      <c r="BR56" s="10">
        <v>1580.82666015625</v>
      </c>
      <c r="BS56" s="5"/>
      <c r="BT56" s="5"/>
      <c r="BU56" s="5"/>
      <c r="BV56" s="5"/>
      <c r="BW56" s="10">
        <v>5.838124779984355E-4</v>
      </c>
      <c r="BX56" s="11">
        <f t="shared" si="21"/>
        <v>1706.1815643551211</v>
      </c>
      <c r="BY56" s="12">
        <f t="shared" si="14"/>
        <v>1685.1207791498705</v>
      </c>
      <c r="BZ56" s="12">
        <f t="shared" si="29"/>
        <v>10877.263256655469</v>
      </c>
      <c r="CB56" s="10">
        <v>5.6937499903142452E-4</v>
      </c>
      <c r="CC56" s="10">
        <v>2138.30224609375</v>
      </c>
      <c r="CD56" s="5"/>
      <c r="CE56" s="5"/>
      <c r="CF56" s="5"/>
      <c r="CG56" s="5"/>
      <c r="CH56" s="10">
        <v>5.6937499903142452E-4</v>
      </c>
      <c r="CI56" s="11">
        <f t="shared" si="22"/>
        <v>2343.5042654951994</v>
      </c>
      <c r="CJ56" s="12">
        <f t="shared" si="16"/>
        <v>2295.4750121458146</v>
      </c>
      <c r="CK56" s="12">
        <f t="shared" si="30"/>
        <v>24703.278388457034</v>
      </c>
    </row>
    <row r="57" spans="2:89" x14ac:dyDescent="0.2">
      <c r="B57" s="10">
        <v>6.2356248963624239E-4</v>
      </c>
      <c r="C57" s="10">
        <v>36.419361114501953</v>
      </c>
      <c r="D57" s="5"/>
      <c r="E57" s="5"/>
      <c r="F57" s="5"/>
      <c r="G57" s="5"/>
      <c r="H57" s="10">
        <v>6.2356248963624239E-4</v>
      </c>
      <c r="I57" s="11">
        <f t="shared" si="18"/>
        <v>27.012495522658607</v>
      </c>
      <c r="J57" s="12">
        <f t="shared" si="19"/>
        <v>33.861996210054166</v>
      </c>
      <c r="K57" s="12">
        <f t="shared" si="0"/>
        <v>6.5401152545012415</v>
      </c>
      <c r="L57" s="13"/>
      <c r="M57" s="10">
        <v>6.2356248963624239E-4</v>
      </c>
      <c r="N57" s="10">
        <v>119.34072875976562</v>
      </c>
      <c r="O57" s="5"/>
      <c r="P57" s="5"/>
      <c r="Q57" s="5"/>
      <c r="R57" s="5"/>
      <c r="S57" s="10">
        <v>6.2356248963624239E-4</v>
      </c>
      <c r="T57" s="11">
        <f t="shared" si="1"/>
        <v>108.03126054056609</v>
      </c>
      <c r="U57" s="12">
        <f t="shared" si="2"/>
        <v>118.52735777655597</v>
      </c>
      <c r="V57" s="12">
        <f t="shared" si="3"/>
        <v>0.66157235632743505</v>
      </c>
      <c r="X57" s="10">
        <v>5.917578237131238E-4</v>
      </c>
      <c r="Y57" s="10">
        <v>254.27439880371094</v>
      </c>
      <c r="Z57" s="5"/>
      <c r="AA57" s="5"/>
      <c r="AB57" s="5"/>
      <c r="AC57" s="5"/>
      <c r="AD57" s="10">
        <v>5.917578237131238E-4</v>
      </c>
      <c r="AE57" s="11">
        <f t="shared" si="4"/>
        <v>249.59450473105346</v>
      </c>
      <c r="AF57" s="12">
        <f t="shared" si="5"/>
        <v>260.59339363565306</v>
      </c>
      <c r="AG57" s="12">
        <f t="shared" si="25"/>
        <v>39.929695686111231</v>
      </c>
      <c r="AI57" s="10">
        <v>3.8115722418297082E-5</v>
      </c>
      <c r="AJ57" s="10">
        <v>1.9002118110656738</v>
      </c>
      <c r="AK57" s="5"/>
      <c r="AL57" s="5"/>
      <c r="AM57" s="5"/>
      <c r="AN57" s="5"/>
      <c r="AO57" s="10">
        <v>3.8115722418297082E-5</v>
      </c>
      <c r="AP57" s="11">
        <f t="shared" si="6"/>
        <v>8.1555745948223191</v>
      </c>
      <c r="AQ57" s="12">
        <f t="shared" si="7"/>
        <v>8.2940492052035015</v>
      </c>
      <c r="AR57" s="12">
        <f t="shared" si="26"/>
        <v>40.881156622675206</v>
      </c>
      <c r="AS57" s="13"/>
      <c r="AU57" s="10">
        <v>1.9973552844021469E-4</v>
      </c>
      <c r="AV57" s="10">
        <v>124.08328247070312</v>
      </c>
      <c r="AW57" s="5"/>
      <c r="AX57" s="5"/>
      <c r="AY57" s="5"/>
      <c r="AZ57" s="5"/>
      <c r="BA57" s="10">
        <v>1.9973552844021469E-4</v>
      </c>
      <c r="BB57" s="11">
        <f t="shared" si="9"/>
        <v>146.663501062769</v>
      </c>
      <c r="BC57" s="12">
        <f t="shared" si="10"/>
        <v>148.0453385786852</v>
      </c>
      <c r="BD57" s="12">
        <f t="shared" si="27"/>
        <v>574.18013292208127</v>
      </c>
      <c r="BF57" s="10">
        <v>8.4426596004050225E-5</v>
      </c>
      <c r="BG57" s="10">
        <v>37.524951934814453</v>
      </c>
      <c r="BH57" s="5"/>
      <c r="BI57" s="5"/>
      <c r="BJ57" s="5"/>
      <c r="BK57" s="5"/>
      <c r="BL57" s="10">
        <v>8.4426596004050225E-5</v>
      </c>
      <c r="BM57" s="11">
        <f t="shared" si="24"/>
        <v>67.097464966189918</v>
      </c>
      <c r="BN57" s="12">
        <f t="shared" si="12"/>
        <v>66.276212457365915</v>
      </c>
      <c r="BO57" s="12">
        <f t="shared" si="28"/>
        <v>826.63498163562622</v>
      </c>
      <c r="BQ57" s="10">
        <v>6.0381251387298107E-4</v>
      </c>
      <c r="BR57" s="10">
        <v>1674.070068359375</v>
      </c>
      <c r="BS57" s="5"/>
      <c r="BT57" s="5"/>
      <c r="BU57" s="5"/>
      <c r="BV57" s="5"/>
      <c r="BW57" s="10">
        <v>6.0381251387298107E-4</v>
      </c>
      <c r="BX57" s="11">
        <f t="shared" si="21"/>
        <v>1794.6028353294512</v>
      </c>
      <c r="BY57" s="12">
        <f t="shared" si="14"/>
        <v>1772.4505945402989</v>
      </c>
      <c r="BZ57" s="12">
        <f t="shared" si="29"/>
        <v>9678.7279316354488</v>
      </c>
      <c r="CB57" s="10">
        <v>5.8937497669830918E-4</v>
      </c>
      <c r="CC57" s="10">
        <v>2270.036376953125</v>
      </c>
      <c r="CD57" s="5"/>
      <c r="CE57" s="5"/>
      <c r="CF57" s="5"/>
      <c r="CG57" s="5"/>
      <c r="CH57" s="10">
        <v>5.8937497669830918E-4</v>
      </c>
      <c r="CI57" s="11">
        <f t="shared" si="22"/>
        <v>2468.0599084213527</v>
      </c>
      <c r="CJ57" s="12">
        <f t="shared" si="16"/>
        <v>2417.4779332278999</v>
      </c>
      <c r="CK57" s="12">
        <f t="shared" si="30"/>
        <v>21739.012516727624</v>
      </c>
    </row>
    <row r="58" spans="2:89" x14ac:dyDescent="0.2">
      <c r="B58" s="10">
        <v>6.4356252551078796E-4</v>
      </c>
      <c r="C58" s="10">
        <v>38.018466949462891</v>
      </c>
      <c r="D58" s="5"/>
      <c r="E58" s="5"/>
      <c r="F58" s="5"/>
      <c r="G58" s="5"/>
      <c r="H58" s="10">
        <v>6.4356252551078796E-4</v>
      </c>
      <c r="I58" s="11">
        <f t="shared" si="18"/>
        <v>28.322452384873706</v>
      </c>
      <c r="J58" s="12">
        <f t="shared" si="19"/>
        <v>35.50411603072952</v>
      </c>
      <c r="K58" s="12">
        <f t="shared" si="0"/>
        <v>6.3219605425353445</v>
      </c>
      <c r="L58" s="13"/>
      <c r="M58" s="10">
        <v>6.4356252551078796E-4</v>
      </c>
      <c r="N58" s="10">
        <v>124.45276641845703</v>
      </c>
      <c r="O58" s="5"/>
      <c r="P58" s="5"/>
      <c r="Q58" s="5"/>
      <c r="R58" s="5"/>
      <c r="S58" s="10">
        <v>6.4356252551078796E-4</v>
      </c>
      <c r="T58" s="11">
        <f t="shared" si="1"/>
        <v>113.27018009763385</v>
      </c>
      <c r="U58" s="12">
        <f t="shared" si="2"/>
        <v>124.27528008715417</v>
      </c>
      <c r="V58" s="12">
        <f t="shared" si="3"/>
        <v>3.1501397799348213E-2</v>
      </c>
      <c r="X58" s="10">
        <v>6.1175780138000846E-4</v>
      </c>
      <c r="Y58" s="10">
        <v>266.41217041015625</v>
      </c>
      <c r="Z58" s="5"/>
      <c r="AA58" s="5"/>
      <c r="AB58" s="5"/>
      <c r="AC58" s="5"/>
      <c r="AD58" s="10">
        <v>6.1175780138000846E-4</v>
      </c>
      <c r="AE58" s="11">
        <f t="shared" si="4"/>
        <v>262.35435703782434</v>
      </c>
      <c r="AF58" s="12">
        <f t="shared" si="5"/>
        <v>273.9155347560839</v>
      </c>
      <c r="AG58" s="12">
        <f t="shared" si="25"/>
        <v>56.300476507738274</v>
      </c>
      <c r="AI58" s="10">
        <v>5.1252540288260207E-5</v>
      </c>
      <c r="AJ58" s="10">
        <v>6.1593074798583984</v>
      </c>
      <c r="AK58" s="5"/>
      <c r="AL58" s="5"/>
      <c r="AM58" s="5"/>
      <c r="AN58" s="5"/>
      <c r="AO58" s="10">
        <v>5.1252540288260207E-5</v>
      </c>
      <c r="AP58" s="11">
        <f t="shared" si="6"/>
        <v>12.716612118090058</v>
      </c>
      <c r="AQ58" s="12">
        <f t="shared" si="7"/>
        <v>12.932529204979202</v>
      </c>
      <c r="AR58" s="12">
        <f t="shared" si="26"/>
        <v>45.876532537648437</v>
      </c>
      <c r="AS58" s="13"/>
      <c r="AU58" s="10">
        <v>2.0473553740885109E-4</v>
      </c>
      <c r="AV58" s="10">
        <v>131.65681457519531</v>
      </c>
      <c r="AW58" s="5"/>
      <c r="AX58" s="5"/>
      <c r="AY58" s="5"/>
      <c r="AZ58" s="5"/>
      <c r="BA58" s="10">
        <v>2.0473553740885109E-4</v>
      </c>
      <c r="BB58" s="11">
        <f t="shared" si="9"/>
        <v>152.20499768104852</v>
      </c>
      <c r="BC58" s="12">
        <f t="shared" si="10"/>
        <v>153.63904619606112</v>
      </c>
      <c r="BD58" s="12">
        <f t="shared" si="27"/>
        <v>483.21850703339243</v>
      </c>
      <c r="BF58" s="10">
        <v>1.0105287947226316E-4</v>
      </c>
      <c r="BG58" s="10">
        <v>60.843666076660156</v>
      </c>
      <c r="BH58" s="5"/>
      <c r="BI58" s="5"/>
      <c r="BJ58" s="5"/>
      <c r="BK58" s="5"/>
      <c r="BL58" s="10">
        <v>1.0105287947226316E-4</v>
      </c>
      <c r="BM58" s="11">
        <f t="shared" si="24"/>
        <v>87.863850767030996</v>
      </c>
      <c r="BN58" s="12">
        <f t="shared" si="12"/>
        <v>86.788424029020504</v>
      </c>
      <c r="BO58" s="12">
        <f t="shared" si="28"/>
        <v>673.13046520656553</v>
      </c>
      <c r="BQ58" s="10">
        <v>6.2381249153986573E-4</v>
      </c>
      <c r="BR58" s="10">
        <v>1769.43896484375</v>
      </c>
      <c r="BS58" s="5"/>
      <c r="BT58" s="5"/>
      <c r="BU58" s="5"/>
      <c r="BV58" s="5"/>
      <c r="BW58" s="10">
        <v>6.2381249153986573E-4</v>
      </c>
      <c r="BX58" s="11">
        <f t="shared" si="21"/>
        <v>1884.5006257021435</v>
      </c>
      <c r="BY58" s="12">
        <f t="shared" si="14"/>
        <v>1861.2387034505839</v>
      </c>
      <c r="BZ58" s="12">
        <f t="shared" si="29"/>
        <v>8427.1920082830293</v>
      </c>
      <c r="CB58" s="10">
        <v>6.0937501257285476E-4</v>
      </c>
      <c r="CC58" s="10">
        <v>2403.97412109375</v>
      </c>
      <c r="CD58" s="5"/>
      <c r="CE58" s="5"/>
      <c r="CF58" s="5"/>
      <c r="CG58" s="5"/>
      <c r="CH58" s="10">
        <v>6.0937501257285476E-4</v>
      </c>
      <c r="CI58" s="11">
        <f t="shared" si="22"/>
        <v>2594.7476122123876</v>
      </c>
      <c r="CJ58" s="12">
        <f t="shared" si="16"/>
        <v>2541.5692193758264</v>
      </c>
      <c r="CK58" s="12">
        <f t="shared" si="30"/>
        <v>18932.411071254257</v>
      </c>
    </row>
    <row r="59" spans="2:89" x14ac:dyDescent="0.2">
      <c r="B59" s="10">
        <v>6.6356250317767262E-4</v>
      </c>
      <c r="C59" s="10">
        <v>39.628177642822266</v>
      </c>
      <c r="D59" s="5"/>
      <c r="E59" s="5"/>
      <c r="F59" s="5"/>
      <c r="G59" s="5"/>
      <c r="H59" s="10">
        <v>6.6356250317767262E-4</v>
      </c>
      <c r="I59" s="11">
        <f t="shared" si="18"/>
        <v>29.652921614834046</v>
      </c>
      <c r="J59" s="12">
        <f t="shared" si="19"/>
        <v>37.171949496346201</v>
      </c>
      <c r="K59" s="12">
        <f t="shared" si="0"/>
        <v>6.0330567075412436</v>
      </c>
      <c r="L59" s="13"/>
      <c r="M59" s="10">
        <v>6.6356250317767262E-4</v>
      </c>
      <c r="N59" s="10">
        <v>129.583740234375</v>
      </c>
      <c r="O59" s="5"/>
      <c r="P59" s="5"/>
      <c r="Q59" s="5"/>
      <c r="R59" s="5"/>
      <c r="S59" s="10">
        <v>6.6356250317767262E-4</v>
      </c>
      <c r="T59" s="11">
        <f t="shared" si="1"/>
        <v>118.59113490917603</v>
      </c>
      <c r="U59" s="12">
        <f t="shared" si="2"/>
        <v>130.11320803046206</v>
      </c>
      <c r="V59" s="12">
        <f t="shared" si="3"/>
        <v>0.28033614709329013</v>
      </c>
      <c r="X59" s="10">
        <v>6.3175783725455403E-4</v>
      </c>
      <c r="Y59" s="10">
        <v>279.3258056640625</v>
      </c>
      <c r="Z59" s="5"/>
      <c r="AA59" s="5"/>
      <c r="AB59" s="5"/>
      <c r="AC59" s="5"/>
      <c r="AD59" s="10">
        <v>6.3175783725455403E-4</v>
      </c>
      <c r="AE59" s="11">
        <f t="shared" si="4"/>
        <v>275.32456641698286</v>
      </c>
      <c r="AF59" s="12">
        <f t="shared" si="5"/>
        <v>287.45730276063955</v>
      </c>
      <c r="AG59" s="12">
        <f t="shared" si="25"/>
        <v>66.121245031640996</v>
      </c>
      <c r="AI59" s="10">
        <v>7.095776527421549E-5</v>
      </c>
      <c r="AJ59" s="10">
        <v>12.578178405761719</v>
      </c>
      <c r="AK59" s="5"/>
      <c r="AL59" s="5"/>
      <c r="AM59" s="5"/>
      <c r="AN59" s="5"/>
      <c r="AO59" s="10">
        <v>7.095776527421549E-5</v>
      </c>
      <c r="AP59" s="11">
        <f t="shared" si="6"/>
        <v>20.71563380649977</v>
      </c>
      <c r="AQ59" s="12">
        <f t="shared" si="7"/>
        <v>21.067367370677516</v>
      </c>
      <c r="AR59" s="12">
        <f t="shared" si="26"/>
        <v>72.066329282048144</v>
      </c>
      <c r="AS59" s="13"/>
      <c r="AU59" s="10">
        <v>2.1223553630989045E-4</v>
      </c>
      <c r="AV59" s="10">
        <v>142.98170471191406</v>
      </c>
      <c r="AW59" s="5"/>
      <c r="AX59" s="5"/>
      <c r="AY59" s="5"/>
      <c r="AZ59" s="5"/>
      <c r="BA59" s="10">
        <v>2.1223553630989045E-4</v>
      </c>
      <c r="BB59" s="11">
        <f t="shared" si="9"/>
        <v>160.64463208331046</v>
      </c>
      <c r="BC59" s="12">
        <f t="shared" si="10"/>
        <v>162.15819733802417</v>
      </c>
      <c r="BD59" s="12">
        <f t="shared" si="27"/>
        <v>367.73786943925518</v>
      </c>
      <c r="BF59" s="10">
        <v>1.2105287896702066E-4</v>
      </c>
      <c r="BG59" s="10">
        <v>88.953880310058594</v>
      </c>
      <c r="BH59" s="5"/>
      <c r="BI59" s="5"/>
      <c r="BJ59" s="5"/>
      <c r="BK59" s="5"/>
      <c r="BL59" s="10">
        <v>1.2105287896702066E-4</v>
      </c>
      <c r="BM59" s="11">
        <f t="shared" si="24"/>
        <v>115.19930982823882</v>
      </c>
      <c r="BN59" s="12">
        <f t="shared" si="12"/>
        <v>113.78930540767081</v>
      </c>
      <c r="BO59" s="12">
        <f t="shared" si="28"/>
        <v>616.79833977910675</v>
      </c>
      <c r="BQ59" s="10">
        <v>6.4381252741441131E-4</v>
      </c>
      <c r="BR59" s="10">
        <v>1865.486328125</v>
      </c>
      <c r="BS59" s="5"/>
      <c r="BT59" s="5"/>
      <c r="BU59" s="5"/>
      <c r="BV59" s="5"/>
      <c r="BW59" s="10">
        <v>6.4381252741441131E-4</v>
      </c>
      <c r="BX59" s="11">
        <f t="shared" si="21"/>
        <v>1975.8515861104611</v>
      </c>
      <c r="BY59" s="12">
        <f t="shared" si="14"/>
        <v>1951.4620447381428</v>
      </c>
      <c r="BZ59" s="12">
        <f t="shared" si="29"/>
        <v>7391.8238471434424</v>
      </c>
      <c r="CB59" s="10">
        <v>6.2937499023973942E-4</v>
      </c>
      <c r="CC59" s="10">
        <v>2538.2646484375</v>
      </c>
      <c r="CD59" s="5"/>
      <c r="CE59" s="5"/>
      <c r="CF59" s="5"/>
      <c r="CG59" s="5"/>
      <c r="CH59" s="10">
        <v>6.2937499023973942E-4</v>
      </c>
      <c r="CI59" s="11">
        <f t="shared" si="22"/>
        <v>2723.5313562552528</v>
      </c>
      <c r="CJ59" s="12">
        <f t="shared" si="16"/>
        <v>2667.7135882056878</v>
      </c>
      <c r="CK59" s="12">
        <f t="shared" si="30"/>
        <v>16757.028007107903</v>
      </c>
    </row>
    <row r="60" spans="2:89" x14ac:dyDescent="0.2">
      <c r="B60" s="10">
        <v>6.8356248084455729E-4</v>
      </c>
      <c r="C60" s="10">
        <v>41.249431610107422</v>
      </c>
      <c r="D60" s="5"/>
      <c r="E60" s="5"/>
      <c r="F60" s="5"/>
      <c r="G60" s="5"/>
      <c r="H60" s="10">
        <v>6.8356248084455729E-4</v>
      </c>
      <c r="I60" s="11">
        <f t="shared" si="18"/>
        <v>31.003595375373699</v>
      </c>
      <c r="J60" s="12">
        <f t="shared" si="19"/>
        <v>38.865110712126828</v>
      </c>
      <c r="K60" s="12">
        <f t="shared" si="0"/>
        <v>5.6849861445469845</v>
      </c>
      <c r="L60" s="13"/>
      <c r="M60" s="10">
        <v>6.8356248084455729E-4</v>
      </c>
      <c r="N60" s="10">
        <v>134.73388671875</v>
      </c>
      <c r="O60" s="5"/>
      <c r="P60" s="5"/>
      <c r="Q60" s="5"/>
      <c r="R60" s="5"/>
      <c r="S60" s="10">
        <v>6.8356248084455729E-4</v>
      </c>
      <c r="T60" s="11">
        <f t="shared" si="1"/>
        <v>123.9928938398816</v>
      </c>
      <c r="U60" s="12">
        <f t="shared" si="2"/>
        <v>136.0397908565694</v>
      </c>
      <c r="V60" s="12">
        <f t="shared" si="3"/>
        <v>1.705385617173822</v>
      </c>
      <c r="X60" s="10">
        <v>6.5175781492143869E-4</v>
      </c>
      <c r="Y60" s="10">
        <v>292.78021240234375</v>
      </c>
      <c r="Z60" s="5"/>
      <c r="AA60" s="5"/>
      <c r="AB60" s="5"/>
      <c r="AC60" s="5"/>
      <c r="AD60" s="10">
        <v>6.5175781492143869E-4</v>
      </c>
      <c r="AE60" s="11">
        <f t="shared" si="4"/>
        <v>288.50170062400588</v>
      </c>
      <c r="AF60" s="12">
        <f t="shared" si="5"/>
        <v>301.21511415596933</v>
      </c>
      <c r="AG60" s="12">
        <f t="shared" si="25"/>
        <v>71.147567593315912</v>
      </c>
      <c r="AI60" s="10">
        <v>7.5957766966894269E-5</v>
      </c>
      <c r="AJ60" s="10">
        <v>14.206964492797852</v>
      </c>
      <c r="AK60" s="5"/>
      <c r="AL60" s="5"/>
      <c r="AM60" s="5"/>
      <c r="AN60" s="5"/>
      <c r="AO60" s="10">
        <v>7.5957766966894269E-5</v>
      </c>
      <c r="AP60" s="11">
        <f t="shared" si="6"/>
        <v>22.943338581136903</v>
      </c>
      <c r="AQ60" s="12">
        <f t="shared" si="7"/>
        <v>23.33289664769956</v>
      </c>
      <c r="AR60" s="12">
        <f t="shared" si="26"/>
        <v>83.282637695868928</v>
      </c>
      <c r="AS60" s="13"/>
      <c r="AU60" s="10">
        <v>2.2348553466144949E-4</v>
      </c>
      <c r="AV60" s="10">
        <v>157.80934143066406</v>
      </c>
      <c r="AW60" s="5"/>
      <c r="AX60" s="5"/>
      <c r="AY60" s="5"/>
      <c r="AZ60" s="5"/>
      <c r="BA60" s="10">
        <v>2.2348553466144949E-4</v>
      </c>
      <c r="BB60" s="11">
        <f t="shared" si="9"/>
        <v>173.58539855526286</v>
      </c>
      <c r="BC60" s="12">
        <f t="shared" si="10"/>
        <v>175.22088941836637</v>
      </c>
      <c r="BD60" s="12">
        <f t="shared" si="27"/>
        <v>303.16200332806022</v>
      </c>
      <c r="BF60" s="10">
        <v>1.4105287846177816E-4</v>
      </c>
      <c r="BG60" s="10">
        <v>117.11634826660156</v>
      </c>
      <c r="BH60" s="5"/>
      <c r="BI60" s="5"/>
      <c r="BJ60" s="5"/>
      <c r="BK60" s="5"/>
      <c r="BL60" s="10">
        <v>1.4105287846177816E-4</v>
      </c>
      <c r="BM60" s="11">
        <f t="shared" si="24"/>
        <v>144.89724333232618</v>
      </c>
      <c r="BN60" s="12">
        <f t="shared" si="12"/>
        <v>143.12374526249124</v>
      </c>
      <c r="BO60" s="12">
        <f t="shared" si="28"/>
        <v>676.3846985018115</v>
      </c>
      <c r="BQ60" s="10">
        <v>6.6381250508129597E-4</v>
      </c>
      <c r="BR60" s="10">
        <v>1961.7664794921875</v>
      </c>
      <c r="BS60" s="5"/>
      <c r="BT60" s="5"/>
      <c r="BU60" s="5"/>
      <c r="BV60" s="5"/>
      <c r="BW60" s="10">
        <v>6.6381250508129597E-4</v>
      </c>
      <c r="BX60" s="11">
        <f t="shared" si="21"/>
        <v>2068.6324339711377</v>
      </c>
      <c r="BY60" s="12">
        <f t="shared" si="14"/>
        <v>2043.0976232155499</v>
      </c>
      <c r="BZ60" s="12">
        <f t="shared" si="29"/>
        <v>6614.7549393502313</v>
      </c>
      <c r="CB60" s="10">
        <v>6.4937502611428499E-4</v>
      </c>
      <c r="CC60" s="10">
        <v>2671.636962890625</v>
      </c>
      <c r="CD60" s="5"/>
      <c r="CE60" s="5"/>
      <c r="CF60" s="5"/>
      <c r="CG60" s="5"/>
      <c r="CH60" s="10">
        <v>6.4937502611428499E-4</v>
      </c>
      <c r="CI60" s="11">
        <f t="shared" si="22"/>
        <v>2854.3783030644736</v>
      </c>
      <c r="CJ60" s="12">
        <f t="shared" si="16"/>
        <v>2795.8788752241312</v>
      </c>
      <c r="CK60" s="12">
        <f t="shared" si="30"/>
        <v>15436.052780286642</v>
      </c>
    </row>
    <row r="61" spans="2:89" x14ac:dyDescent="0.2">
      <c r="B61" s="10">
        <v>7.0356251671910286E-4</v>
      </c>
      <c r="C61" s="10">
        <v>42.887176513671875</v>
      </c>
      <c r="D61" s="5"/>
      <c r="E61" s="5"/>
      <c r="F61" s="5"/>
      <c r="G61" s="5"/>
      <c r="H61" s="10">
        <v>7.0356251671910286E-4</v>
      </c>
      <c r="I61" s="11">
        <f t="shared" si="18"/>
        <v>32.37417984804209</v>
      </c>
      <c r="J61" s="12">
        <f t="shared" si="19"/>
        <v>40.583231356705035</v>
      </c>
      <c r="K61" s="12">
        <f t="shared" si="0"/>
        <v>5.3081632863109576</v>
      </c>
      <c r="L61" s="13"/>
      <c r="M61" s="10">
        <v>7.0356251671910286E-4</v>
      </c>
      <c r="N61" s="10">
        <v>139.907470703125</v>
      </c>
      <c r="O61" s="5"/>
      <c r="P61" s="5"/>
      <c r="Q61" s="5"/>
      <c r="R61" s="5"/>
      <c r="S61" s="10">
        <v>7.0356251671910286E-4</v>
      </c>
      <c r="T61" s="11">
        <f t="shared" si="1"/>
        <v>129.474281819585</v>
      </c>
      <c r="U61" s="12">
        <f t="shared" si="2"/>
        <v>142.05373932788669</v>
      </c>
      <c r="V61" s="12">
        <f t="shared" si="3"/>
        <v>4.60646900963643</v>
      </c>
      <c r="X61" s="10">
        <v>6.7175779258832335E-4</v>
      </c>
      <c r="Y61" s="10">
        <v>306.71304321289062</v>
      </c>
      <c r="Z61" s="5"/>
      <c r="AA61" s="5"/>
      <c r="AB61" s="5"/>
      <c r="AC61" s="5"/>
      <c r="AD61" s="10">
        <v>6.7175779258832335E-4</v>
      </c>
      <c r="AE61" s="11">
        <f t="shared" si="4"/>
        <v>301.88259614541209</v>
      </c>
      <c r="AF61" s="12">
        <f t="shared" si="5"/>
        <v>315.18566602194369</v>
      </c>
      <c r="AG61" s="12">
        <f t="shared" si="25"/>
        <v>71.78533726448623</v>
      </c>
      <c r="AI61" s="10">
        <v>8.3457765867933631E-5</v>
      </c>
      <c r="AJ61" s="10">
        <v>16.694217681884766</v>
      </c>
      <c r="AK61" s="5"/>
      <c r="AL61" s="5"/>
      <c r="AM61" s="5"/>
      <c r="AN61" s="5"/>
      <c r="AO61" s="10">
        <v>8.3457765867933631E-5</v>
      </c>
      <c r="AP61" s="11">
        <f t="shared" si="6"/>
        <v>26.423994060110708</v>
      </c>
      <c r="AQ61" s="12">
        <f t="shared" si="7"/>
        <v>26.872650649495778</v>
      </c>
      <c r="AR61" s="12">
        <f t="shared" si="26"/>
        <v>103.60049767615072</v>
      </c>
      <c r="AS61" s="13"/>
      <c r="AU61" s="10">
        <v>2.4036053218878806E-4</v>
      </c>
      <c r="AV61" s="10">
        <v>179.98417663574219</v>
      </c>
      <c r="AW61" s="5"/>
      <c r="AX61" s="5"/>
      <c r="AY61" s="5"/>
      <c r="AZ61" s="5"/>
      <c r="BA61" s="10">
        <v>2.4036053218878806E-4</v>
      </c>
      <c r="BB61" s="11">
        <f t="shared" si="9"/>
        <v>193.61268110013339</v>
      </c>
      <c r="BC61" s="12">
        <f t="shared" si="10"/>
        <v>195.43686547022276</v>
      </c>
      <c r="BD61" s="12">
        <f t="shared" si="27"/>
        <v>238.78559221528042</v>
      </c>
      <c r="BF61" s="10">
        <v>1.6105288523249328E-4</v>
      </c>
      <c r="BG61" s="10">
        <v>145.32275390625</v>
      </c>
      <c r="BH61" s="5"/>
      <c r="BI61" s="5"/>
      <c r="BJ61" s="5"/>
      <c r="BK61" s="5"/>
      <c r="BL61" s="10">
        <v>1.6105288523249328E-4</v>
      </c>
      <c r="BM61" s="11">
        <f t="shared" si="24"/>
        <v>176.78277937121558</v>
      </c>
      <c r="BN61" s="12">
        <f t="shared" si="12"/>
        <v>174.61901206422939</v>
      </c>
      <c r="BO61" s="12">
        <f t="shared" si="28"/>
        <v>858.27074205897429</v>
      </c>
      <c r="BQ61" s="10">
        <v>6.8381248274818063E-4</v>
      </c>
      <c r="BR61" s="10">
        <v>2058.445556640625</v>
      </c>
      <c r="BS61" s="5"/>
      <c r="BT61" s="5"/>
      <c r="BU61" s="5"/>
      <c r="BV61" s="5"/>
      <c r="BW61" s="10">
        <v>6.8381248274818063E-4</v>
      </c>
      <c r="BX61" s="11">
        <f t="shared" si="21"/>
        <v>2162.821718751562</v>
      </c>
      <c r="BY61" s="12">
        <f t="shared" si="14"/>
        <v>2136.1242531315452</v>
      </c>
      <c r="BZ61" s="12">
        <f t="shared" si="29"/>
        <v>6033.9798885284945</v>
      </c>
      <c r="CB61" s="10">
        <v>6.6937500378116965E-4</v>
      </c>
      <c r="CC61" s="10">
        <v>2824.07470703125</v>
      </c>
      <c r="CD61" s="5"/>
      <c r="CE61" s="5"/>
      <c r="CF61" s="5"/>
      <c r="CG61" s="5"/>
      <c r="CH61" s="10">
        <v>6.6937500378116965E-4</v>
      </c>
      <c r="CI61" s="11">
        <f t="shared" si="22"/>
        <v>2987.2556685410304</v>
      </c>
      <c r="CJ61" s="12">
        <f t="shared" si="16"/>
        <v>2926.032968230124</v>
      </c>
      <c r="CK61" s="12">
        <f t="shared" si="30"/>
        <v>10395.487026697809</v>
      </c>
    </row>
    <row r="62" spans="2:89" x14ac:dyDescent="0.2">
      <c r="B62" s="10">
        <v>7.2356249438598752E-4</v>
      </c>
      <c r="C62" s="10">
        <v>44.535392761230469</v>
      </c>
      <c r="D62" s="5"/>
      <c r="E62" s="5"/>
      <c r="F62" s="5"/>
      <c r="G62" s="5"/>
      <c r="H62" s="10">
        <v>7.2356249438598752E-4</v>
      </c>
      <c r="I62" s="11">
        <f t="shared" si="18"/>
        <v>33.764382014513139</v>
      </c>
      <c r="J62" s="12">
        <f t="shared" si="19"/>
        <v>42.325944111724809</v>
      </c>
      <c r="K62" s="12">
        <f t="shared" si="0"/>
        <v>4.8816633348023846</v>
      </c>
      <c r="L62" s="13"/>
      <c r="M62" s="10">
        <v>7.2356249438598752E-4</v>
      </c>
      <c r="N62" s="10">
        <v>145.11602783203125</v>
      </c>
      <c r="O62" s="5"/>
      <c r="P62" s="5"/>
      <c r="Q62" s="5"/>
      <c r="R62" s="5"/>
      <c r="S62" s="10">
        <v>7.2356249438598752E-4</v>
      </c>
      <c r="T62" s="11">
        <f t="shared" si="1"/>
        <v>135.03412697806417</v>
      </c>
      <c r="U62" s="12">
        <f t="shared" si="2"/>
        <v>148.15376771766799</v>
      </c>
      <c r="V62" s="12">
        <f t="shared" si="3"/>
        <v>9.22786361278831</v>
      </c>
      <c r="X62" s="10">
        <v>6.9175782846286893E-4</v>
      </c>
      <c r="Y62" s="10">
        <v>320.95428466796875</v>
      </c>
      <c r="Z62" s="5"/>
      <c r="AA62" s="5"/>
      <c r="AB62" s="5"/>
      <c r="AC62" s="5"/>
      <c r="AD62" s="10">
        <v>6.9175782846286893E-4</v>
      </c>
      <c r="AE62" s="11">
        <f t="shared" si="4"/>
        <v>315.46423593316615</v>
      </c>
      <c r="AF62" s="12">
        <f t="shared" si="5"/>
        <v>329.36580835817637</v>
      </c>
      <c r="AG62" s="12">
        <f t="shared" si="25"/>
        <v>70.753730790923953</v>
      </c>
      <c r="AI62" s="10">
        <v>9.4707764219492674E-5</v>
      </c>
      <c r="AJ62" s="10">
        <v>20.484243392944336</v>
      </c>
      <c r="AK62" s="5"/>
      <c r="AL62" s="5"/>
      <c r="AM62" s="5"/>
      <c r="AN62" s="5"/>
      <c r="AO62" s="10">
        <v>9.4707764219492674E-5</v>
      </c>
      <c r="AP62" s="11">
        <f t="shared" si="6"/>
        <v>31.943073995857649</v>
      </c>
      <c r="AQ62" s="12">
        <f t="shared" si="7"/>
        <v>32.485439794186789</v>
      </c>
      <c r="AR62" s="12">
        <f t="shared" si="26"/>
        <v>144.02871506119479</v>
      </c>
      <c r="AS62" s="13"/>
      <c r="AU62" s="10">
        <v>2.6036053895950317E-4</v>
      </c>
      <c r="AV62" s="10">
        <v>206.29597473144531</v>
      </c>
      <c r="AW62" s="5"/>
      <c r="AX62" s="5"/>
      <c r="AY62" s="5"/>
      <c r="AZ62" s="5"/>
      <c r="BA62" s="10">
        <v>2.6036053895950317E-4</v>
      </c>
      <c r="BB62" s="11">
        <f t="shared" si="9"/>
        <v>218.27389908766992</v>
      </c>
      <c r="BC62" s="12">
        <f t="shared" si="10"/>
        <v>220.33043708327909</v>
      </c>
      <c r="BD62" s="12">
        <f t="shared" si="27"/>
        <v>196.96613350503978</v>
      </c>
      <c r="BF62" s="10">
        <v>1.8105287745129317E-4</v>
      </c>
      <c r="BG62" s="10">
        <v>173.56782531738281</v>
      </c>
      <c r="BH62" s="5"/>
      <c r="BI62" s="5"/>
      <c r="BJ62" s="5"/>
      <c r="BK62" s="5"/>
      <c r="BL62" s="10">
        <v>1.8105287745129317E-4</v>
      </c>
      <c r="BM62" s="11">
        <f t="shared" si="24"/>
        <v>210.71494560732233</v>
      </c>
      <c r="BN62" s="12">
        <f t="shared" si="12"/>
        <v>208.13585893372107</v>
      </c>
      <c r="BO62" s="12">
        <f t="shared" si="28"/>
        <v>1194.9489481002915</v>
      </c>
      <c r="BQ62" s="10">
        <v>7.038125186227262E-4</v>
      </c>
      <c r="BR62" s="10">
        <v>2161.356201171875</v>
      </c>
      <c r="BS62" s="5"/>
      <c r="BT62" s="5"/>
      <c r="BU62" s="5"/>
      <c r="BV62" s="5"/>
      <c r="BW62" s="10">
        <v>7.038125186227262E-4</v>
      </c>
      <c r="BX62" s="11">
        <f t="shared" si="21"/>
        <v>2258.3989664247524</v>
      </c>
      <c r="BY62" s="12">
        <f t="shared" si="14"/>
        <v>2230.5217131866957</v>
      </c>
      <c r="BZ62" s="12">
        <f t="shared" si="29"/>
        <v>4783.8680522723071</v>
      </c>
      <c r="CB62" s="10">
        <v>6.8937498144805431E-4</v>
      </c>
      <c r="CC62" s="10">
        <v>2977.869140625</v>
      </c>
      <c r="CD62" s="5"/>
      <c r="CE62" s="5"/>
      <c r="CF62" s="5"/>
      <c r="CG62" s="5"/>
      <c r="CH62" s="10">
        <v>6.8937498144805431E-4</v>
      </c>
      <c r="CI62" s="11">
        <f t="shared" si="22"/>
        <v>3122.133254797724</v>
      </c>
      <c r="CJ62" s="12">
        <f t="shared" si="16"/>
        <v>3058.1462882309988</v>
      </c>
      <c r="CK62" s="12">
        <f t="shared" si="30"/>
        <v>6444.4204277553245</v>
      </c>
    </row>
    <row r="63" spans="2:89" x14ac:dyDescent="0.2">
      <c r="B63" s="10">
        <v>7.4356247205287218E-4</v>
      </c>
      <c r="C63" s="10">
        <v>46.194644927978516</v>
      </c>
      <c r="D63" s="5"/>
      <c r="E63" s="5"/>
      <c r="F63" s="5"/>
      <c r="G63" s="5"/>
      <c r="H63" s="10">
        <v>7.4356247205287218E-4</v>
      </c>
      <c r="I63" s="11">
        <f t="shared" si="18"/>
        <v>35.173932700412479</v>
      </c>
      <c r="J63" s="12">
        <f t="shared" si="19"/>
        <v>44.09291154884167</v>
      </c>
      <c r="K63" s="12">
        <f t="shared" si="0"/>
        <v>4.4172831969779844</v>
      </c>
      <c r="L63" s="13"/>
      <c r="M63" s="10">
        <v>7.4356247205287218E-4</v>
      </c>
      <c r="N63" s="10">
        <v>150.34750366210938</v>
      </c>
      <c r="O63" s="5"/>
      <c r="P63" s="5"/>
      <c r="Q63" s="5"/>
      <c r="R63" s="5"/>
      <c r="S63" s="10">
        <v>7.4356247205287218E-4</v>
      </c>
      <c r="T63" s="11">
        <f t="shared" si="1"/>
        <v>140.67135280437827</v>
      </c>
      <c r="U63" s="12">
        <f t="shared" si="2"/>
        <v>154.33869492336208</v>
      </c>
      <c r="V63" s="12">
        <f t="shared" si="3"/>
        <v>15.92960768389999</v>
      </c>
      <c r="X63" s="10">
        <v>7.1175780612975359E-4</v>
      </c>
      <c r="Y63" s="10">
        <v>335.69775390625</v>
      </c>
      <c r="Z63" s="5"/>
      <c r="AA63" s="5"/>
      <c r="AB63" s="5"/>
      <c r="AC63" s="5"/>
      <c r="AD63" s="10">
        <v>7.1175780612975359E-4</v>
      </c>
      <c r="AE63" s="11">
        <f t="shared" si="4"/>
        <v>329.24361765488226</v>
      </c>
      <c r="AF63" s="12">
        <f t="shared" si="5"/>
        <v>343.75240652840574</v>
      </c>
      <c r="AG63" s="12">
        <f t="shared" si="25"/>
        <v>64.877428863600386</v>
      </c>
      <c r="AI63" s="10">
        <v>1.1158276174683124E-4</v>
      </c>
      <c r="AJ63" s="10">
        <v>29.018892288208008</v>
      </c>
      <c r="AK63" s="5"/>
      <c r="AL63" s="5"/>
      <c r="AM63" s="5"/>
      <c r="AN63" s="5"/>
      <c r="AO63" s="10">
        <v>1.1158276174683124E-4</v>
      </c>
      <c r="AP63" s="11">
        <f t="shared" si="6"/>
        <v>40.850181505152953</v>
      </c>
      <c r="AQ63" s="12">
        <f t="shared" si="7"/>
        <v>41.543782293442952</v>
      </c>
      <c r="AR63" s="12">
        <f t="shared" si="26"/>
        <v>156.8728696432342</v>
      </c>
      <c r="AS63" s="13"/>
      <c r="AU63" s="10">
        <v>2.8036054573021829E-4</v>
      </c>
      <c r="AV63" s="10">
        <v>232.62944030761719</v>
      </c>
      <c r="AW63" s="5"/>
      <c r="AX63" s="5"/>
      <c r="AY63" s="5"/>
      <c r="AZ63" s="5"/>
      <c r="BA63" s="10">
        <v>2.8036054573021829E-4</v>
      </c>
      <c r="BB63" s="11">
        <f t="shared" si="9"/>
        <v>243.90146483822804</v>
      </c>
      <c r="BC63" s="12">
        <f t="shared" si="10"/>
        <v>246.19946121672811</v>
      </c>
      <c r="BD63" s="12">
        <f t="shared" si="27"/>
        <v>184.14546747370764</v>
      </c>
      <c r="BF63" s="10">
        <v>2.0105288422200829E-4</v>
      </c>
      <c r="BG63" s="10">
        <v>201.84906005859375</v>
      </c>
      <c r="BH63" s="5"/>
      <c r="BI63" s="5"/>
      <c r="BJ63" s="5"/>
      <c r="BK63" s="5"/>
      <c r="BL63" s="10">
        <v>2.0105288422200829E-4</v>
      </c>
      <c r="BM63" s="11">
        <f t="shared" si="24"/>
        <v>246.57705133943716</v>
      </c>
      <c r="BN63" s="12">
        <f t="shared" si="12"/>
        <v>243.55902342835321</v>
      </c>
      <c r="BO63" s="12">
        <f t="shared" si="28"/>
        <v>1739.7210443066763</v>
      </c>
      <c r="BQ63" s="10">
        <v>7.2381249628961086E-4</v>
      </c>
      <c r="BR63" s="10">
        <v>2270.35302734375</v>
      </c>
      <c r="BS63" s="5"/>
      <c r="BT63" s="5"/>
      <c r="BU63" s="5"/>
      <c r="BV63" s="5"/>
      <c r="BW63" s="10">
        <v>7.2381249628961086E-4</v>
      </c>
      <c r="BX63" s="11">
        <f t="shared" si="21"/>
        <v>2355.3437577840436</v>
      </c>
      <c r="BY63" s="12">
        <f t="shared" si="14"/>
        <v>2326.2698362251931</v>
      </c>
      <c r="BZ63" s="12">
        <f t="shared" si="29"/>
        <v>3126.6895154838344</v>
      </c>
      <c r="CB63" s="10">
        <v>7.0937501732259989E-4</v>
      </c>
      <c r="CC63" s="10">
        <v>3130.789306640625</v>
      </c>
      <c r="CD63" s="5"/>
      <c r="CE63" s="5"/>
      <c r="CF63" s="5"/>
      <c r="CG63" s="5"/>
      <c r="CH63" s="10">
        <v>7.0937501732259989E-4</v>
      </c>
      <c r="CI63" s="11">
        <f t="shared" si="22"/>
        <v>3258.9822281563243</v>
      </c>
      <c r="CJ63" s="12">
        <f t="shared" si="16"/>
        <v>3192.1905924840985</v>
      </c>
      <c r="CK63" s="12">
        <f t="shared" si="30"/>
        <v>3770.1179032319378</v>
      </c>
    </row>
    <row r="64" spans="2:89" x14ac:dyDescent="0.2">
      <c r="B64" s="10">
        <v>7.6356250792741776E-4</v>
      </c>
      <c r="C64" s="10">
        <v>47.864604949951172</v>
      </c>
      <c r="D64" s="5"/>
      <c r="E64" s="5"/>
      <c r="F64" s="5"/>
      <c r="G64" s="5"/>
      <c r="H64" s="10">
        <v>7.6356250792741776E-4</v>
      </c>
      <c r="I64" s="11">
        <f t="shared" si="18"/>
        <v>36.602574055576994</v>
      </c>
      <c r="J64" s="12">
        <f t="shared" si="19"/>
        <v>45.883810435378386</v>
      </c>
      <c r="K64" s="12">
        <f t="shared" si="0"/>
        <v>3.9235469089616375</v>
      </c>
      <c r="L64" s="13"/>
      <c r="M64" s="10">
        <v>7.6356250792741776E-4</v>
      </c>
      <c r="N64" s="10">
        <v>155.98725891113281</v>
      </c>
      <c r="O64" s="5"/>
      <c r="P64" s="5"/>
      <c r="Q64" s="5"/>
      <c r="R64" s="5"/>
      <c r="S64" s="10">
        <v>7.6356250792741776E-4</v>
      </c>
      <c r="T64" s="11">
        <f t="shared" si="1"/>
        <v>146.38492807658309</v>
      </c>
      <c r="U64" s="12">
        <f t="shared" si="2"/>
        <v>160.60738953160103</v>
      </c>
      <c r="V64" s="12">
        <f t="shared" si="3"/>
        <v>21.345606950188031</v>
      </c>
      <c r="X64" s="10">
        <v>7.3175778379663825E-4</v>
      </c>
      <c r="Y64" s="10">
        <v>350.8392333984375</v>
      </c>
      <c r="Z64" s="5"/>
      <c r="AA64" s="5"/>
      <c r="AB64" s="5"/>
      <c r="AC64" s="5"/>
      <c r="AD64" s="10">
        <v>7.3175778379663825E-4</v>
      </c>
      <c r="AE64" s="11">
        <f t="shared" si="4"/>
        <v>343.21798141581758</v>
      </c>
      <c r="AF64" s="12">
        <f t="shared" si="5"/>
        <v>358.34257901752045</v>
      </c>
      <c r="AG64" s="12">
        <f t="shared" si="25"/>
        <v>56.300195479411293</v>
      </c>
      <c r="AI64" s="10">
        <v>1.3158276851754636E-4</v>
      </c>
      <c r="AJ64" s="10">
        <v>41.111335754394531</v>
      </c>
      <c r="AK64" s="5"/>
      <c r="AL64" s="5"/>
      <c r="AM64" s="5"/>
      <c r="AN64" s="5"/>
      <c r="AO64" s="10">
        <v>1.3158276851754636E-4</v>
      </c>
      <c r="AP64" s="11">
        <f t="shared" si="6"/>
        <v>52.311462349274308</v>
      </c>
      <c r="AQ64" s="12">
        <f t="shared" si="7"/>
        <v>53.199665784000352</v>
      </c>
      <c r="AR64" s="12">
        <f t="shared" si="26"/>
        <v>146.12772290466987</v>
      </c>
      <c r="AS64" s="13"/>
      <c r="AU64" s="10">
        <v>3.0036052339710295E-4</v>
      </c>
      <c r="AV64" s="10">
        <v>258.97836303710938</v>
      </c>
      <c r="AW64" s="5"/>
      <c r="AX64" s="5"/>
      <c r="AY64" s="5"/>
      <c r="AZ64" s="5"/>
      <c r="BA64" s="10">
        <v>3.0036052339710295E-4</v>
      </c>
      <c r="BB64" s="11">
        <f t="shared" si="9"/>
        <v>270.4601859422628</v>
      </c>
      <c r="BC64" s="12">
        <f t="shared" si="10"/>
        <v>273.00841388437868</v>
      </c>
      <c r="BD64" s="12">
        <f t="shared" si="27"/>
        <v>196.84232677696224</v>
      </c>
      <c r="BF64" s="10">
        <v>2.2105287644080818E-4</v>
      </c>
      <c r="BG64" s="10">
        <v>230.16787719726562</v>
      </c>
      <c r="BH64" s="5"/>
      <c r="BI64" s="5"/>
      <c r="BJ64" s="5"/>
      <c r="BK64" s="5"/>
      <c r="BL64" s="10">
        <v>2.2105287644080818E-4</v>
      </c>
      <c r="BM64" s="11">
        <f t="shared" si="24"/>
        <v>284.27027461952645</v>
      </c>
      <c r="BN64" s="12">
        <f t="shared" si="12"/>
        <v>280.79089315059889</v>
      </c>
      <c r="BO64" s="12">
        <f t="shared" si="28"/>
        <v>2562.6897442114341</v>
      </c>
      <c r="BQ64" s="10">
        <v>7.4381247395649552E-4</v>
      </c>
      <c r="BR64" s="10">
        <v>2378.859619140625</v>
      </c>
      <c r="BS64" s="5"/>
      <c r="BT64" s="5"/>
      <c r="BU64" s="5"/>
      <c r="BV64" s="5"/>
      <c r="BW64" s="10">
        <v>7.4381247395649552E-4</v>
      </c>
      <c r="BX64" s="11">
        <f t="shared" si="21"/>
        <v>2453.6373354862303</v>
      </c>
      <c r="BY64" s="12">
        <f t="shared" si="14"/>
        <v>2423.3500964409591</v>
      </c>
      <c r="BZ64" s="12">
        <f t="shared" si="29"/>
        <v>1979.4025704115418</v>
      </c>
      <c r="CB64" s="10">
        <v>7.2937499498948455E-4</v>
      </c>
      <c r="CC64" s="10">
        <v>3280.669921875</v>
      </c>
      <c r="CD64" s="5"/>
      <c r="CE64" s="5"/>
      <c r="CF64" s="5"/>
      <c r="CG64" s="5"/>
      <c r="CH64" s="10">
        <v>7.2937499498948455E-4</v>
      </c>
      <c r="CI64" s="11">
        <f t="shared" si="22"/>
        <v>3397.7738028565136</v>
      </c>
      <c r="CJ64" s="12">
        <f t="shared" si="16"/>
        <v>3328.1376851826185</v>
      </c>
      <c r="CK64" s="12">
        <f t="shared" si="30"/>
        <v>2253.1885534280927</v>
      </c>
    </row>
    <row r="65" spans="2:89" x14ac:dyDescent="0.2">
      <c r="B65" s="10">
        <v>7.8356248559430242E-4</v>
      </c>
      <c r="C65" s="10">
        <v>49.544124603271484</v>
      </c>
      <c r="D65" s="5"/>
      <c r="E65" s="5"/>
      <c r="F65" s="5"/>
      <c r="G65" s="5"/>
      <c r="H65" s="10">
        <v>7.8356248559430242E-4</v>
      </c>
      <c r="I65" s="11">
        <f t="shared" si="18"/>
        <v>38.050046094992595</v>
      </c>
      <c r="J65" s="12">
        <f t="shared" si="19"/>
        <v>47.698314862477183</v>
      </c>
      <c r="K65" s="12">
        <f t="shared" si="0"/>
        <v>3.4070135992111266</v>
      </c>
      <c r="L65" s="13"/>
      <c r="M65" s="10">
        <v>7.8356248559430242E-4</v>
      </c>
      <c r="N65" s="10">
        <v>162.141845703125</v>
      </c>
      <c r="O65" s="5"/>
      <c r="P65" s="5"/>
      <c r="Q65" s="5"/>
      <c r="R65" s="5"/>
      <c r="S65" s="10">
        <v>7.8356248559430242E-4</v>
      </c>
      <c r="T65" s="11">
        <f t="shared" si="1"/>
        <v>152.17381303481002</v>
      </c>
      <c r="U65" s="12">
        <f t="shared" si="2"/>
        <v>166.95871076156519</v>
      </c>
      <c r="V65" s="12">
        <f t="shared" si="3"/>
        <v>23.202188991221977</v>
      </c>
      <c r="X65" s="10">
        <v>7.5175781967118382E-4</v>
      </c>
      <c r="Y65" s="10">
        <v>366.19049072265625</v>
      </c>
      <c r="Z65" s="5"/>
      <c r="AA65" s="5"/>
      <c r="AB65" s="5"/>
      <c r="AC65" s="5"/>
      <c r="AD65" s="10">
        <v>7.5175781967118382E-4</v>
      </c>
      <c r="AE65" s="11">
        <f t="shared" si="4"/>
        <v>357.38468518436764</v>
      </c>
      <c r="AF65" s="12">
        <f t="shared" si="5"/>
        <v>373.133567367426</v>
      </c>
      <c r="AG65" s="12">
        <f t="shared" si="25"/>
        <v>48.206313295147119</v>
      </c>
      <c r="AI65" s="10">
        <v>1.5158276073634624E-4</v>
      </c>
      <c r="AJ65" s="10">
        <v>53.206832885742188</v>
      </c>
      <c r="AK65" s="5"/>
      <c r="AL65" s="5"/>
      <c r="AM65" s="5"/>
      <c r="AN65" s="5"/>
      <c r="AO65" s="10">
        <v>1.5158276073634624E-4</v>
      </c>
      <c r="AP65" s="11">
        <f t="shared" si="6"/>
        <v>64.680452544816433</v>
      </c>
      <c r="AQ65" s="12">
        <f t="shared" si="7"/>
        <v>65.77867074652454</v>
      </c>
      <c r="AR65" s="12">
        <f t="shared" si="26"/>
        <v>158.0511071978006</v>
      </c>
      <c r="AS65" s="13"/>
      <c r="AU65" s="10">
        <v>3.2036053016781807E-4</v>
      </c>
      <c r="AV65" s="10">
        <v>285.34182739257812</v>
      </c>
      <c r="AW65" s="5"/>
      <c r="AX65" s="5"/>
      <c r="AY65" s="5"/>
      <c r="AZ65" s="5"/>
      <c r="BA65" s="10">
        <v>3.2036053016781807E-4</v>
      </c>
      <c r="BB65" s="11">
        <f t="shared" si="9"/>
        <v>297.91856620864098</v>
      </c>
      <c r="BC65" s="12">
        <f t="shared" si="10"/>
        <v>300.72550214356647</v>
      </c>
      <c r="BD65" s="12">
        <f t="shared" si="27"/>
        <v>236.65744884419641</v>
      </c>
      <c r="BF65" s="10">
        <v>2.4105288321152329E-4</v>
      </c>
      <c r="BG65" s="10">
        <v>258.54275512695312</v>
      </c>
      <c r="BH65" s="5"/>
      <c r="BI65" s="5"/>
      <c r="BJ65" s="5"/>
      <c r="BK65" s="5"/>
      <c r="BL65" s="10">
        <v>2.4105288321152329E-4</v>
      </c>
      <c r="BM65" s="11">
        <f t="shared" si="24"/>
        <v>323.70968181793137</v>
      </c>
      <c r="BN65" s="12">
        <f t="shared" si="12"/>
        <v>319.7475740325246</v>
      </c>
      <c r="BO65" s="12">
        <f t="shared" si="28"/>
        <v>3746.0298572637989</v>
      </c>
      <c r="BQ65" s="10">
        <v>7.638125098310411E-4</v>
      </c>
      <c r="BR65" s="10">
        <v>2487.068603515625</v>
      </c>
      <c r="BS65" s="5"/>
      <c r="BT65" s="5"/>
      <c r="BU65" s="5"/>
      <c r="BV65" s="5"/>
      <c r="BW65" s="10">
        <v>7.638125098310411E-4</v>
      </c>
      <c r="BX65" s="11">
        <f t="shared" si="21"/>
        <v>2553.2617310645182</v>
      </c>
      <c r="BY65" s="12">
        <f t="shared" si="14"/>
        <v>2521.7447471665819</v>
      </c>
      <c r="BZ65" s="12">
        <f t="shared" si="29"/>
        <v>1202.4349385017968</v>
      </c>
      <c r="CB65" s="10">
        <v>7.4937497265636921E-4</v>
      </c>
      <c r="CC65" s="10">
        <v>3430.76708984375</v>
      </c>
      <c r="CD65" s="5"/>
      <c r="CE65" s="5"/>
      <c r="CF65" s="5"/>
      <c r="CG65" s="5"/>
      <c r="CH65" s="10">
        <v>7.4937497265636921E-4</v>
      </c>
      <c r="CI65" s="11">
        <f t="shared" si="22"/>
        <v>3538.4815448392173</v>
      </c>
      <c r="CJ65" s="12">
        <f t="shared" si="16"/>
        <v>3465.9616740237511</v>
      </c>
      <c r="CK65" s="12">
        <f t="shared" si="30"/>
        <v>1238.6587556031857</v>
      </c>
    </row>
    <row r="66" spans="2:89" x14ac:dyDescent="0.2">
      <c r="B66" s="10">
        <v>8.0356252146884799E-4</v>
      </c>
      <c r="C66" s="10">
        <v>51.237503051757812</v>
      </c>
      <c r="D66" s="5"/>
      <c r="E66" s="5"/>
      <c r="F66" s="5"/>
      <c r="G66" s="5"/>
      <c r="H66" s="10">
        <v>8.0356252146884799E-4</v>
      </c>
      <c r="I66" s="11">
        <f t="shared" si="18"/>
        <v>39.516115274747257</v>
      </c>
      <c r="J66" s="12">
        <f t="shared" si="19"/>
        <v>49.536132066996004</v>
      </c>
      <c r="K66" s="12">
        <f t="shared" si="0"/>
        <v>2.8946632277893669</v>
      </c>
      <c r="L66" s="13"/>
      <c r="M66" s="10">
        <v>8.0356252146884799E-4</v>
      </c>
      <c r="N66" s="10">
        <v>168.58598327636719</v>
      </c>
      <c r="O66" s="5"/>
      <c r="P66" s="5"/>
      <c r="Q66" s="5"/>
      <c r="R66" s="5"/>
      <c r="S66" s="10">
        <v>8.0356252146884799E-4</v>
      </c>
      <c r="T66" s="11">
        <f t="shared" si="1"/>
        <v>158.03707366527331</v>
      </c>
      <c r="U66" s="12">
        <f t="shared" si="2"/>
        <v>173.39163385259178</v>
      </c>
      <c r="V66" s="12">
        <f t="shared" si="3"/>
        <v>23.094277460767767</v>
      </c>
      <c r="X66" s="10">
        <v>7.7175779733806849E-4</v>
      </c>
      <c r="Y66" s="10">
        <v>381.96163940429688</v>
      </c>
      <c r="Z66" s="5"/>
      <c r="AA66" s="5"/>
      <c r="AB66" s="5"/>
      <c r="AC66" s="5"/>
      <c r="AD66" s="10">
        <v>7.7175779733806849E-4</v>
      </c>
      <c r="AE66" s="11">
        <f t="shared" si="4"/>
        <v>371.74107080279072</v>
      </c>
      <c r="AF66" s="12">
        <f t="shared" si="5"/>
        <v>388.12259628325972</v>
      </c>
      <c r="AG66" s="12">
        <f t="shared" si="25"/>
        <v>37.95738966443966</v>
      </c>
      <c r="AI66" s="10">
        <v>1.7158276750706136E-4</v>
      </c>
      <c r="AJ66" s="10">
        <v>65.413917541503906</v>
      </c>
      <c r="AK66" s="5"/>
      <c r="AL66" s="5"/>
      <c r="AM66" s="5"/>
      <c r="AN66" s="5"/>
      <c r="AO66" s="10">
        <v>1.7158276750706136E-4</v>
      </c>
      <c r="AP66" s="11">
        <f t="shared" si="6"/>
        <v>77.894865849838268</v>
      </c>
      <c r="AQ66" s="12">
        <f t="shared" si="7"/>
        <v>79.217453372500231</v>
      </c>
      <c r="AR66" s="12">
        <f t="shared" si="26"/>
        <v>190.53760143759939</v>
      </c>
      <c r="AS66" s="13"/>
      <c r="AU66" s="10">
        <v>3.4036053693853319E-4</v>
      </c>
      <c r="AV66" s="10">
        <v>311.72372436523438</v>
      </c>
      <c r="AW66" s="5"/>
      <c r="AX66" s="5"/>
      <c r="AY66" s="5"/>
      <c r="AZ66" s="5"/>
      <c r="BA66" s="10">
        <v>3.4036053693853319E-4</v>
      </c>
      <c r="BB66" s="11">
        <f t="shared" si="9"/>
        <v>326.24800434424208</v>
      </c>
      <c r="BC66" s="12">
        <f t="shared" si="10"/>
        <v>329.32185522485571</v>
      </c>
      <c r="BD66" s="12">
        <f t="shared" si="27"/>
        <v>309.69420975235676</v>
      </c>
      <c r="BF66" s="10">
        <v>2.6105288998223841E-4</v>
      </c>
      <c r="BG66" s="10">
        <v>286.97738647460938</v>
      </c>
      <c r="BH66" s="5"/>
      <c r="BI66" s="5"/>
      <c r="BJ66" s="5"/>
      <c r="BK66" s="5"/>
      <c r="BL66" s="10">
        <v>2.6105288998223841E-4</v>
      </c>
      <c r="BM66" s="11">
        <f t="shared" si="24"/>
        <v>364.82110246283423</v>
      </c>
      <c r="BN66" s="12">
        <f t="shared" si="12"/>
        <v>360.35580342626832</v>
      </c>
      <c r="BO66" s="12">
        <f t="shared" si="28"/>
        <v>5384.3920743315093</v>
      </c>
      <c r="BQ66" s="10">
        <v>7.8381248749792576E-4</v>
      </c>
      <c r="BR66" s="10">
        <v>2593.609619140625</v>
      </c>
      <c r="BS66" s="5"/>
      <c r="BT66" s="5"/>
      <c r="BU66" s="5"/>
      <c r="BV66" s="5"/>
      <c r="BW66" s="10">
        <v>7.8381248749792576E-4</v>
      </c>
      <c r="BX66" s="11">
        <f t="shared" si="21"/>
        <v>2654.1988264542092</v>
      </c>
      <c r="BY66" s="12">
        <f t="shared" si="14"/>
        <v>2621.4358939833569</v>
      </c>
      <c r="BZ66" s="12">
        <f t="shared" si="29"/>
        <v>774.30157162325372</v>
      </c>
      <c r="CB66" s="10">
        <v>7.6937500853091478E-4</v>
      </c>
      <c r="CC66" s="10">
        <v>3577.792724609375</v>
      </c>
      <c r="CD66" s="5"/>
      <c r="CE66" s="5"/>
      <c r="CF66" s="5"/>
      <c r="CG66" s="5"/>
      <c r="CH66" s="10">
        <v>7.6937500853091478E-4</v>
      </c>
      <c r="CI66" s="11">
        <f t="shared" si="22"/>
        <v>3681.0801240632031</v>
      </c>
      <c r="CJ66" s="12">
        <f t="shared" si="16"/>
        <v>3605.6377480960923</v>
      </c>
      <c r="CK66" s="12">
        <f t="shared" si="30"/>
        <v>775.34533297583857</v>
      </c>
    </row>
    <row r="67" spans="2:89" x14ac:dyDescent="0.2">
      <c r="B67" s="10">
        <v>8.2356249913573265E-4</v>
      </c>
      <c r="C67" s="10">
        <v>52.946186065673828</v>
      </c>
      <c r="D67" s="5"/>
      <c r="E67" s="5"/>
      <c r="F67" s="5"/>
      <c r="G67" s="5"/>
      <c r="H67" s="10">
        <v>8.2356249913573265E-4</v>
      </c>
      <c r="I67" s="11">
        <f t="shared" si="18"/>
        <v>41.000540186012266</v>
      </c>
      <c r="J67" s="12">
        <f t="shared" si="19"/>
        <v>51.396959426586008</v>
      </c>
      <c r="K67" s="12">
        <f t="shared" si="0"/>
        <v>2.4001031792593426</v>
      </c>
      <c r="L67" s="13"/>
      <c r="M67" s="10">
        <v>8.2356249913573265E-4</v>
      </c>
      <c r="N67" s="10">
        <v>175.21885681152344</v>
      </c>
      <c r="O67" s="5"/>
      <c r="P67" s="5"/>
      <c r="Q67" s="5"/>
      <c r="R67" s="5"/>
      <c r="S67" s="10">
        <v>8.2356249913573265E-4</v>
      </c>
      <c r="T67" s="11">
        <f t="shared" si="1"/>
        <v>163.97374449997127</v>
      </c>
      <c r="U67" s="12">
        <f t="shared" si="2"/>
        <v>179.90509953377455</v>
      </c>
      <c r="V67" s="12">
        <f t="shared" si="3"/>
        <v>21.960870851851482</v>
      </c>
      <c r="X67" s="10">
        <v>7.9175783321261406E-4</v>
      </c>
      <c r="Y67" s="10">
        <v>398.0792236328125</v>
      </c>
      <c r="Z67" s="5"/>
      <c r="AA67" s="5"/>
      <c r="AB67" s="5"/>
      <c r="AC67" s="5"/>
      <c r="AD67" s="10">
        <v>7.9175783321261406E-4</v>
      </c>
      <c r="AE67" s="11">
        <f t="shared" si="4"/>
        <v>386.2847469425671</v>
      </c>
      <c r="AF67" s="12">
        <f t="shared" si="5"/>
        <v>403.30716905775262</v>
      </c>
      <c r="AG67" s="12">
        <f t="shared" si="25"/>
        <v>27.331413366152301</v>
      </c>
      <c r="AI67" s="10">
        <v>1.9158275972586125E-4</v>
      </c>
      <c r="AJ67" s="10">
        <v>77.700881958007812</v>
      </c>
      <c r="AK67" s="5"/>
      <c r="AL67" s="5"/>
      <c r="AM67" s="5"/>
      <c r="AN67" s="5"/>
      <c r="AO67" s="10">
        <v>1.9158275972586125E-4</v>
      </c>
      <c r="AP67" s="11">
        <f t="shared" si="6"/>
        <v>91.90369413013876</v>
      </c>
      <c r="AQ67" s="12">
        <f t="shared" si="7"/>
        <v>93.464139453677561</v>
      </c>
      <c r="AR67" s="12">
        <f t="shared" si="26"/>
        <v>248.4802868747885</v>
      </c>
      <c r="AS67" s="13"/>
      <c r="AU67" s="10">
        <v>3.603605437092483E-4</v>
      </c>
      <c r="AV67" s="10">
        <v>337.553955078125</v>
      </c>
      <c r="AW67" s="5"/>
      <c r="AX67" s="5"/>
      <c r="AY67" s="5"/>
      <c r="AZ67" s="5"/>
      <c r="BA67" s="10">
        <v>3.603605437092483E-4</v>
      </c>
      <c r="BB67" s="11">
        <f t="shared" si="9"/>
        <v>355.42249717632819</v>
      </c>
      <c r="BC67" s="12">
        <f t="shared" si="10"/>
        <v>358.77122495822317</v>
      </c>
      <c r="BD67" s="12">
        <f t="shared" si="27"/>
        <v>450.17254116492109</v>
      </c>
      <c r="BF67" s="10">
        <v>2.8105286764912307E-4</v>
      </c>
      <c r="BG67" s="10">
        <v>325.13037109375</v>
      </c>
      <c r="BH67" s="5"/>
      <c r="BI67" s="5"/>
      <c r="BJ67" s="5"/>
      <c r="BK67" s="5"/>
      <c r="BL67" s="10">
        <v>2.8105286764912307E-4</v>
      </c>
      <c r="BM67" s="11">
        <f t="shared" si="24"/>
        <v>407.5390460799938</v>
      </c>
      <c r="BN67" s="12">
        <f t="shared" si="12"/>
        <v>402.55089244102118</v>
      </c>
      <c r="BO67" s="12">
        <f t="shared" si="28"/>
        <v>5993.9371256832719</v>
      </c>
      <c r="BQ67" s="10">
        <v>8.0381252337247133E-4</v>
      </c>
      <c r="BR67" s="10">
        <v>2700.097900390625</v>
      </c>
      <c r="BS67" s="5"/>
      <c r="BT67" s="5"/>
      <c r="BU67" s="5"/>
      <c r="BV67" s="5"/>
      <c r="BW67" s="10">
        <v>8.0381252337247133E-4</v>
      </c>
      <c r="BX67" s="11">
        <f t="shared" si="21"/>
        <v>2756.4323467570907</v>
      </c>
      <c r="BY67" s="12">
        <f t="shared" si="14"/>
        <v>2722.4074628873618</v>
      </c>
      <c r="BZ67" s="12">
        <f t="shared" si="29"/>
        <v>497.71657879580584</v>
      </c>
      <c r="CB67" s="10">
        <v>7.8937498619779944E-4</v>
      </c>
      <c r="CC67" s="10">
        <v>3725.453857421875</v>
      </c>
      <c r="CD67" s="5"/>
      <c r="CE67" s="5"/>
      <c r="CF67" s="5"/>
      <c r="CG67" s="5"/>
      <c r="CH67" s="10">
        <v>7.8937498619779944E-4</v>
      </c>
      <c r="CI67" s="11">
        <f t="shared" si="22"/>
        <v>3825.5439735641748</v>
      </c>
      <c r="CJ67" s="12">
        <f t="shared" si="16"/>
        <v>3747.140864420825</v>
      </c>
      <c r="CK67" s="12">
        <f t="shared" si="30"/>
        <v>470.3262725725055</v>
      </c>
    </row>
    <row r="68" spans="2:89" x14ac:dyDescent="0.2">
      <c r="B68" s="10">
        <v>8.4356247680261731E-4</v>
      </c>
      <c r="C68" s="10">
        <v>54.665725708007812</v>
      </c>
      <c r="D68" s="5"/>
      <c r="E68" s="5"/>
      <c r="F68" s="5"/>
      <c r="G68" s="5"/>
      <c r="H68" s="10">
        <v>8.4356247680261731E-4</v>
      </c>
      <c r="I68" s="11">
        <f t="shared" si="18"/>
        <v>42.503100731502442</v>
      </c>
      <c r="J68" s="12">
        <f t="shared" si="19"/>
        <v>53.280521034364398</v>
      </c>
      <c r="K68" s="12">
        <f t="shared" si="0"/>
        <v>1.9187919878835591</v>
      </c>
      <c r="L68" s="13"/>
      <c r="M68" s="10">
        <v>8.4356247680261731E-4</v>
      </c>
      <c r="N68" s="10">
        <v>182.11839294433594</v>
      </c>
      <c r="O68" s="5"/>
      <c r="P68" s="5"/>
      <c r="Q68" s="5"/>
      <c r="R68" s="5"/>
      <c r="S68" s="10">
        <v>8.4356247680261731E-4</v>
      </c>
      <c r="T68" s="11">
        <f t="shared" si="1"/>
        <v>169.98294530230606</v>
      </c>
      <c r="U68" s="12">
        <f t="shared" si="2"/>
        <v>186.49814204652066</v>
      </c>
      <c r="V68" s="12">
        <f t="shared" si="3"/>
        <v>19.182202198087843</v>
      </c>
      <c r="X68" s="10">
        <v>8.1175781087949872E-4</v>
      </c>
      <c r="Y68" s="10">
        <v>414.45437622070312</v>
      </c>
      <c r="Z68" s="5"/>
      <c r="AA68" s="5"/>
      <c r="AB68" s="5"/>
      <c r="AC68" s="5"/>
      <c r="AD68" s="10">
        <v>8.1175781087949872E-4</v>
      </c>
      <c r="AE68" s="11">
        <f t="shared" si="4"/>
        <v>401.01324846702317</v>
      </c>
      <c r="AF68" s="12">
        <f t="shared" si="5"/>
        <v>418.68471192297574</v>
      </c>
      <c r="AG68" s="12">
        <f t="shared" si="25"/>
        <v>17.895740153922311</v>
      </c>
      <c r="AI68" s="10">
        <v>2.1158276649657637E-4</v>
      </c>
      <c r="AJ68" s="10">
        <v>94.085075378417969</v>
      </c>
      <c r="AK68" s="5"/>
      <c r="AL68" s="5"/>
      <c r="AM68" s="5"/>
      <c r="AN68" s="5"/>
      <c r="AO68" s="10">
        <v>2.1158276649657637E-4</v>
      </c>
      <c r="AP68" s="11">
        <f t="shared" si="6"/>
        <v>106.66422153649788</v>
      </c>
      <c r="AQ68" s="12">
        <f t="shared" si="7"/>
        <v>108.47528786262232</v>
      </c>
      <c r="AR68" s="12">
        <f t="shared" si="26"/>
        <v>207.07821534055086</v>
      </c>
      <c r="AS68" s="13"/>
      <c r="AU68" s="10">
        <v>3.8036052137613297E-4</v>
      </c>
      <c r="AV68" s="10">
        <v>363.965087890625</v>
      </c>
      <c r="AW68" s="5"/>
      <c r="AX68" s="5"/>
      <c r="AY68" s="5"/>
      <c r="AZ68" s="5"/>
      <c r="BA68" s="10">
        <v>3.8036052137613297E-4</v>
      </c>
      <c r="BB68" s="11">
        <f t="shared" si="9"/>
        <v>385.41819631803384</v>
      </c>
      <c r="BC68" s="12">
        <f t="shared" si="10"/>
        <v>389.0495382615286</v>
      </c>
      <c r="BD68" s="12">
        <f t="shared" si="27"/>
        <v>629.22965041032558</v>
      </c>
      <c r="BF68" s="10">
        <v>3.0105287441983819E-4</v>
      </c>
      <c r="BG68" s="10">
        <v>379.75250244140625</v>
      </c>
      <c r="BH68" s="5"/>
      <c r="BI68" s="5"/>
      <c r="BJ68" s="5"/>
      <c r="BK68" s="5"/>
      <c r="BL68" s="10">
        <v>3.0105287441983819E-4</v>
      </c>
      <c r="BM68" s="11">
        <f t="shared" si="24"/>
        <v>451.80534090451005</v>
      </c>
      <c r="BN68" s="12">
        <f t="shared" si="12"/>
        <v>446.27538131654524</v>
      </c>
      <c r="BO68" s="12">
        <f t="shared" si="28"/>
        <v>4425.2934138364126</v>
      </c>
      <c r="BQ68" s="10">
        <v>8.2381250103935599E-4</v>
      </c>
      <c r="BR68" s="10">
        <v>2806.634765625</v>
      </c>
      <c r="BS68" s="5"/>
      <c r="BT68" s="5"/>
      <c r="BU68" s="5"/>
      <c r="BV68" s="5"/>
      <c r="BW68" s="10">
        <v>8.2381250103935599E-4</v>
      </c>
      <c r="BX68" s="11">
        <f t="shared" si="21"/>
        <v>2859.9454680219851</v>
      </c>
      <c r="BY68" s="12">
        <f t="shared" si="14"/>
        <v>2824.6428375991163</v>
      </c>
      <c r="BZ68" s="12">
        <f t="shared" si="29"/>
        <v>324.29065622495364</v>
      </c>
      <c r="CB68" s="10">
        <v>8.0937502207234502E-4</v>
      </c>
      <c r="CC68" s="10">
        <v>3873.786865234375</v>
      </c>
      <c r="CD68" s="5"/>
      <c r="CE68" s="5"/>
      <c r="CF68" s="5"/>
      <c r="CG68" s="5"/>
      <c r="CH68" s="10">
        <v>8.0937502207234502E-4</v>
      </c>
      <c r="CI68" s="11">
        <f t="shared" si="22"/>
        <v>3971.8501436492229</v>
      </c>
      <c r="CJ68" s="12">
        <f t="shared" si="16"/>
        <v>3890.4485436505092</v>
      </c>
      <c r="CK68" s="12">
        <f t="shared" si="30"/>
        <v>277.61152764267348</v>
      </c>
    </row>
    <row r="69" spans="2:89" x14ac:dyDescent="0.2">
      <c r="B69" s="10">
        <v>8.6356251267716289E-4</v>
      </c>
      <c r="C69" s="10">
        <v>56.396896362304688</v>
      </c>
      <c r="D69" s="5"/>
      <c r="E69" s="5"/>
      <c r="F69" s="5"/>
      <c r="G69" s="5"/>
      <c r="H69" s="10">
        <v>8.6356251267716289E-4</v>
      </c>
      <c r="I69" s="11">
        <f t="shared" si="18"/>
        <v>44.023585053304473</v>
      </c>
      <c r="J69" s="12">
        <f t="shared" si="19"/>
        <v>55.186551312060104</v>
      </c>
      <c r="K69" s="12">
        <f t="shared" si="0"/>
        <v>1.464935140651564</v>
      </c>
      <c r="L69" s="13"/>
      <c r="M69" s="10">
        <v>8.6356251267716289E-4</v>
      </c>
      <c r="N69" s="10">
        <v>189.03614807128906</v>
      </c>
      <c r="O69" s="5"/>
      <c r="P69" s="5"/>
      <c r="Q69" s="5"/>
      <c r="R69" s="5"/>
      <c r="S69" s="10">
        <v>8.6356251267716289E-4</v>
      </c>
      <c r="T69" s="11">
        <f t="shared" si="1"/>
        <v>176.06382878745671</v>
      </c>
      <c r="U69" s="12">
        <f t="shared" si="2"/>
        <v>193.16983178554167</v>
      </c>
      <c r="V69" s="12">
        <f t="shared" si="3"/>
        <v>17.087341049477271</v>
      </c>
      <c r="X69" s="10">
        <v>8.3175778854638338E-4</v>
      </c>
      <c r="Y69" s="10">
        <v>431.30950927734375</v>
      </c>
      <c r="Z69" s="5"/>
      <c r="AA69" s="5"/>
      <c r="AB69" s="5"/>
      <c r="AC69" s="5"/>
      <c r="AD69" s="10">
        <v>8.3175778854638338E-4</v>
      </c>
      <c r="AE69" s="11">
        <f t="shared" si="4"/>
        <v>415.92432550574932</v>
      </c>
      <c r="AF69" s="12">
        <f t="shared" si="5"/>
        <v>434.25287586340909</v>
      </c>
      <c r="AG69" s="12">
        <f t="shared" si="25"/>
        <v>8.6634068599659209</v>
      </c>
      <c r="AI69" s="10">
        <v>2.3158275871537626E-4</v>
      </c>
      <c r="AJ69" s="10">
        <v>112.00785064697266</v>
      </c>
      <c r="AK69" s="5"/>
      <c r="AL69" s="5"/>
      <c r="AM69" s="5"/>
      <c r="AN69" s="5"/>
      <c r="AO69" s="10">
        <v>2.3158275871537626E-4</v>
      </c>
      <c r="AP69" s="11">
        <f t="shared" si="6"/>
        <v>122.13992973029737</v>
      </c>
      <c r="AQ69" s="12">
        <f t="shared" si="7"/>
        <v>124.21376021087757</v>
      </c>
      <c r="AR69" s="12">
        <f t="shared" si="26"/>
        <v>148.98422828222536</v>
      </c>
      <c r="AS69" s="13"/>
      <c r="AU69" s="10">
        <v>4.0036052814684808E-4</v>
      </c>
      <c r="AV69" s="10">
        <v>390.61993408203125</v>
      </c>
      <c r="AW69" s="5"/>
      <c r="AX69" s="5"/>
      <c r="AY69" s="5"/>
      <c r="AZ69" s="5"/>
      <c r="BA69" s="10">
        <v>4.0036052814684808E-4</v>
      </c>
      <c r="BB69" s="11">
        <f t="shared" si="9"/>
        <v>416.21329038956986</v>
      </c>
      <c r="BC69" s="12">
        <f t="shared" si="10"/>
        <v>420.13477825202784</v>
      </c>
      <c r="BD69" s="12">
        <f t="shared" si="27"/>
        <v>871.12602637918189</v>
      </c>
      <c r="BF69" s="10">
        <v>3.2105288119055331E-4</v>
      </c>
      <c r="BG69" s="10">
        <v>433.0126953125</v>
      </c>
      <c r="BH69" s="5"/>
      <c r="BI69" s="5"/>
      <c r="BJ69" s="5"/>
      <c r="BK69" s="5"/>
      <c r="BL69" s="10">
        <v>3.2105288119055331E-4</v>
      </c>
      <c r="BM69" s="11">
        <f t="shared" si="24"/>
        <v>497.56755200007291</v>
      </c>
      <c r="BN69" s="12">
        <f t="shared" si="12"/>
        <v>491.47747690416003</v>
      </c>
      <c r="BO69" s="12">
        <f t="shared" si="28"/>
        <v>3418.1306865605093</v>
      </c>
      <c r="BQ69" s="10">
        <v>8.4381247870624065E-4</v>
      </c>
      <c r="BR69" s="10">
        <v>2913.126220703125</v>
      </c>
      <c r="BS69" s="5"/>
      <c r="BT69" s="5"/>
      <c r="BU69" s="5"/>
      <c r="BV69" s="5"/>
      <c r="BW69" s="10">
        <v>8.4381247870624065E-4</v>
      </c>
      <c r="BX69" s="11">
        <f t="shared" si="21"/>
        <v>2964.7228518610314</v>
      </c>
      <c r="BY69" s="12">
        <f t="shared" si="14"/>
        <v>2928.1268690649431</v>
      </c>
      <c r="BZ69" s="12">
        <f t="shared" si="29"/>
        <v>225.01945127491587</v>
      </c>
      <c r="CB69" s="10">
        <v>8.2937499973922968E-4</v>
      </c>
      <c r="CC69" s="10">
        <v>4023.25146484375</v>
      </c>
      <c r="CD69" s="5"/>
      <c r="CE69" s="5"/>
      <c r="CF69" s="5"/>
      <c r="CG69" s="5"/>
      <c r="CH69" s="10">
        <v>8.2937499973922968E-4</v>
      </c>
      <c r="CI69" s="11">
        <f t="shared" si="22"/>
        <v>4119.9748797968596</v>
      </c>
      <c r="CJ69" s="12">
        <f t="shared" si="16"/>
        <v>4035.5375181037921</v>
      </c>
      <c r="CK69" s="12">
        <f t="shared" si="30"/>
        <v>150.94710470859064</v>
      </c>
    </row>
    <row r="70" spans="2:89" x14ac:dyDescent="0.2">
      <c r="B70" s="10">
        <v>8.8356249034404755E-4</v>
      </c>
      <c r="C70" s="10">
        <v>58.13983154296875</v>
      </c>
      <c r="D70" s="5"/>
      <c r="E70" s="5"/>
      <c r="F70" s="5"/>
      <c r="G70" s="5"/>
      <c r="H70" s="10">
        <v>8.8356249034404755E-4</v>
      </c>
      <c r="I70" s="11">
        <f t="shared" si="18"/>
        <v>45.561775552049042</v>
      </c>
      <c r="J70" s="12">
        <f t="shared" si="19"/>
        <v>57.114777484097374</v>
      </c>
      <c r="K70" s="12">
        <f t="shared" si="0"/>
        <v>1.0507358236086826</v>
      </c>
      <c r="L70" s="13"/>
      <c r="M70" s="10">
        <v>8.8356249034404755E-4</v>
      </c>
      <c r="N70" s="10">
        <v>196.11978149414062</v>
      </c>
      <c r="O70" s="5"/>
      <c r="P70" s="5"/>
      <c r="Q70" s="5"/>
      <c r="R70" s="5"/>
      <c r="S70" s="10">
        <v>8.8356249034404755E-4</v>
      </c>
      <c r="T70" s="11">
        <f t="shared" si="1"/>
        <v>182.21552470875764</v>
      </c>
      <c r="U70" s="12">
        <f t="shared" si="2"/>
        <v>199.91921395277853</v>
      </c>
      <c r="V70" s="12">
        <f t="shared" si="3"/>
        <v>14.435687007751309</v>
      </c>
      <c r="X70" s="10">
        <v>8.5175782442092896E-4</v>
      </c>
      <c r="Y70" s="10">
        <v>448.30996704101562</v>
      </c>
      <c r="Z70" s="5"/>
      <c r="AA70" s="5"/>
      <c r="AB70" s="5"/>
      <c r="AC70" s="5"/>
      <c r="AD70" s="10">
        <v>8.5175782442092896E-4</v>
      </c>
      <c r="AE70" s="11">
        <f t="shared" si="4"/>
        <v>431.01581350569671</v>
      </c>
      <c r="AF70" s="12">
        <f t="shared" si="5"/>
        <v>450.00940094057648</v>
      </c>
      <c r="AG70" s="12">
        <f t="shared" si="25"/>
        <v>2.8880755789766268</v>
      </c>
      <c r="AI70" s="10">
        <v>2.5158276548609138E-4</v>
      </c>
      <c r="AJ70" s="10">
        <v>129.91017150878906</v>
      </c>
      <c r="AK70" s="5"/>
      <c r="AL70" s="5"/>
      <c r="AM70" s="5"/>
      <c r="AN70" s="5"/>
      <c r="AO70" s="10">
        <v>2.5158276548609138E-4</v>
      </c>
      <c r="AP70" s="11">
        <f t="shared" si="6"/>
        <v>138.29919786178945</v>
      </c>
      <c r="AQ70" s="12">
        <f t="shared" si="7"/>
        <v>140.64739875398652</v>
      </c>
      <c r="AR70" s="12">
        <f t="shared" si="26"/>
        <v>115.28804891501062</v>
      </c>
      <c r="AS70" s="13"/>
      <c r="AU70" s="10">
        <v>4.203605349175632E-4</v>
      </c>
      <c r="AV70" s="10">
        <v>419.71612548828125</v>
      </c>
      <c r="AW70" s="5"/>
      <c r="AX70" s="5"/>
      <c r="AY70" s="5"/>
      <c r="AZ70" s="5"/>
      <c r="BA70" s="10">
        <v>4.203605349175632E-4</v>
      </c>
      <c r="BB70" s="11">
        <f t="shared" si="9"/>
        <v>447.78750161454815</v>
      </c>
      <c r="BC70" s="12">
        <f t="shared" si="10"/>
        <v>452.00647609971713</v>
      </c>
      <c r="BD70" s="12">
        <f t="shared" si="27"/>
        <v>1042.6667426094577</v>
      </c>
      <c r="BF70" s="10">
        <v>3.4105288796126842E-4</v>
      </c>
      <c r="BG70" s="10">
        <v>486.57696533203125</v>
      </c>
      <c r="BH70" s="5"/>
      <c r="BI70" s="5"/>
      <c r="BJ70" s="5"/>
      <c r="BK70" s="5"/>
      <c r="BL70" s="10">
        <v>3.4105288796126842E-4</v>
      </c>
      <c r="BM70" s="11">
        <f t="shared" si="24"/>
        <v>544.77828777029833</v>
      </c>
      <c r="BN70" s="12">
        <f t="shared" si="12"/>
        <v>538.11036766616849</v>
      </c>
      <c r="BO70" s="12">
        <f t="shared" si="28"/>
        <v>2655.6915561320611</v>
      </c>
      <c r="BQ70" s="10">
        <v>8.6381251458078623E-4</v>
      </c>
      <c r="BR70" s="10">
        <v>3019.51904296875</v>
      </c>
      <c r="BS70" s="5"/>
      <c r="BT70" s="5"/>
      <c r="BU70" s="5"/>
      <c r="BV70" s="5"/>
      <c r="BW70" s="10">
        <v>8.6381251458078623E-4</v>
      </c>
      <c r="BX70" s="11">
        <f t="shared" si="21"/>
        <v>3070.7497339255792</v>
      </c>
      <c r="BY70" s="12">
        <f t="shared" si="14"/>
        <v>3032.8449751845419</v>
      </c>
      <c r="BZ70" s="12">
        <f t="shared" si="29"/>
        <v>177.58046941988064</v>
      </c>
      <c r="CB70" s="10">
        <v>8.4937497740611434E-4</v>
      </c>
      <c r="CC70" s="10">
        <v>4172.87744140625</v>
      </c>
      <c r="CD70" s="5"/>
      <c r="CE70" s="5"/>
      <c r="CF70" s="5"/>
      <c r="CG70" s="5"/>
      <c r="CH70" s="10">
        <v>8.4937497740611434E-4</v>
      </c>
      <c r="CI70" s="11">
        <f t="shared" si="22"/>
        <v>4269.8965360140255</v>
      </c>
      <c r="CJ70" s="12">
        <f t="shared" si="16"/>
        <v>4182.3865854142368</v>
      </c>
      <c r="CK70" s="12">
        <f t="shared" si="30"/>
        <v>90.423819764631901</v>
      </c>
    </row>
    <row r="71" spans="2:89" x14ac:dyDescent="0.2">
      <c r="B71" s="10">
        <v>9.0356252621859312E-4</v>
      </c>
      <c r="C71" s="10">
        <v>59.894489288330078</v>
      </c>
      <c r="D71" s="5"/>
      <c r="E71" s="5"/>
      <c r="F71" s="5"/>
      <c r="G71" s="5"/>
      <c r="H71" s="10">
        <v>9.0356252621859312E-4</v>
      </c>
      <c r="I71" s="11">
        <f t="shared" si="18"/>
        <v>47.117479561457749</v>
      </c>
      <c r="J71" s="12">
        <f t="shared" si="19"/>
        <v>59.064958030221867</v>
      </c>
      <c r="K71" s="12">
        <f t="shared" si="0"/>
        <v>0.68812210817859221</v>
      </c>
      <c r="L71" s="13"/>
      <c r="M71" s="10">
        <v>9.0356252621859312E-4</v>
      </c>
      <c r="N71" s="10">
        <v>203.37052917480469</v>
      </c>
      <c r="O71" s="5"/>
      <c r="P71" s="5"/>
      <c r="Q71" s="5"/>
      <c r="R71" s="5"/>
      <c r="S71" s="10">
        <v>9.0356252621859312E-4</v>
      </c>
      <c r="T71" s="11">
        <f t="shared" si="1"/>
        <v>188.43726253462637</v>
      </c>
      <c r="U71" s="12">
        <f t="shared" si="2"/>
        <v>206.74544315336959</v>
      </c>
      <c r="V71" s="12">
        <f t="shared" si="3"/>
        <v>11.390044362712796</v>
      </c>
      <c r="X71" s="10">
        <v>8.7175780208781362E-4</v>
      </c>
      <c r="Y71" s="10">
        <v>465.76239013671875</v>
      </c>
      <c r="Z71" s="5"/>
      <c r="AA71" s="5"/>
      <c r="AB71" s="5"/>
      <c r="AC71" s="5"/>
      <c r="AD71" s="10">
        <v>8.7175780208781362E-4</v>
      </c>
      <c r="AE71" s="11">
        <f t="shared" si="4"/>
        <v>446.28549415951818</v>
      </c>
      <c r="AF71" s="12">
        <f t="shared" si="5"/>
        <v>465.95197109291104</v>
      </c>
      <c r="AG71" s="12">
        <f t="shared" si="25"/>
        <v>3.5940938950782007E-2</v>
      </c>
      <c r="AI71" s="10">
        <v>2.7158277225680649E-4</v>
      </c>
      <c r="AJ71" s="10">
        <v>147.81704711914062</v>
      </c>
      <c r="AK71" s="5"/>
      <c r="AL71" s="5"/>
      <c r="AM71" s="5"/>
      <c r="AN71" s="5"/>
      <c r="AO71" s="10">
        <v>2.7158277225680649E-4</v>
      </c>
      <c r="AP71" s="11">
        <f t="shared" si="6"/>
        <v>155.11423556110142</v>
      </c>
      <c r="AQ71" s="12">
        <f t="shared" si="7"/>
        <v>157.7479412656063</v>
      </c>
      <c r="AR71" s="12">
        <f t="shared" si="26"/>
        <v>98.622658548306219</v>
      </c>
      <c r="AS71" s="13"/>
      <c r="AU71" s="10">
        <v>4.4036054168827832E-4</v>
      </c>
      <c r="AV71" s="10">
        <v>454.34869384765625</v>
      </c>
      <c r="AW71" s="5"/>
      <c r="AX71" s="5"/>
      <c r="AY71" s="5"/>
      <c r="AZ71" s="5"/>
      <c r="BA71" s="10">
        <v>4.4036054168827832E-4</v>
      </c>
      <c r="BB71" s="11">
        <f t="shared" si="9"/>
        <v>480.12205859309967</v>
      </c>
      <c r="BC71" s="12">
        <f t="shared" si="10"/>
        <v>484.64568354392452</v>
      </c>
      <c r="BD71" s="12">
        <f t="shared" si="27"/>
        <v>917.90758465578574</v>
      </c>
      <c r="BF71" s="10">
        <v>3.6105286562815309E-4</v>
      </c>
      <c r="BG71" s="10">
        <v>540.32269287109375</v>
      </c>
      <c r="BH71" s="5"/>
      <c r="BI71" s="5"/>
      <c r="BJ71" s="5"/>
      <c r="BK71" s="5"/>
      <c r="BL71" s="10">
        <v>3.6105286562815309E-4</v>
      </c>
      <c r="BM71" s="11">
        <f t="shared" si="24"/>
        <v>593.39432381233985</v>
      </c>
      <c r="BN71" s="12">
        <f t="shared" si="12"/>
        <v>586.13135825323309</v>
      </c>
      <c r="BO71" s="12">
        <f t="shared" si="28"/>
        <v>2098.4338240928109</v>
      </c>
      <c r="BQ71" s="10">
        <v>8.8381249224767089E-4</v>
      </c>
      <c r="BR71" s="10">
        <v>3125.8974609375</v>
      </c>
      <c r="BS71" s="5"/>
      <c r="BT71" s="5"/>
      <c r="BU71" s="5"/>
      <c r="BV71" s="5"/>
      <c r="BW71" s="10">
        <v>8.8381249224767089E-4</v>
      </c>
      <c r="BX71" s="11">
        <f t="shared" si="21"/>
        <v>3178.0109490347545</v>
      </c>
      <c r="BY71" s="12">
        <f t="shared" si="14"/>
        <v>3138.7821779731862</v>
      </c>
      <c r="BZ71" s="12">
        <f t="shared" si="29"/>
        <v>166.01593308970237</v>
      </c>
      <c r="CB71" s="10">
        <v>8.6937501328065991E-4</v>
      </c>
      <c r="CC71" s="10">
        <v>4322.52783203125</v>
      </c>
      <c r="CD71" s="5"/>
      <c r="CE71" s="5"/>
      <c r="CF71" s="5"/>
      <c r="CG71" s="5"/>
      <c r="CH71" s="10">
        <v>8.6937501328065991E-4</v>
      </c>
      <c r="CI71" s="11">
        <f t="shared" si="22"/>
        <v>4421.5942715639139</v>
      </c>
      <c r="CJ71" s="12">
        <f t="shared" si="16"/>
        <v>4330.9753319682322</v>
      </c>
      <c r="CK71" s="12">
        <f t="shared" si="30"/>
        <v>71.360255185314941</v>
      </c>
    </row>
    <row r="72" spans="2:89" x14ac:dyDescent="0.2">
      <c r="B72" s="10">
        <v>9.2356250388547778E-4</v>
      </c>
      <c r="C72" s="10">
        <v>61.696681976318359</v>
      </c>
      <c r="D72" s="5"/>
      <c r="E72" s="5"/>
      <c r="F72" s="5"/>
      <c r="G72" s="5"/>
      <c r="H72" s="10">
        <v>9.2356250388547778E-4</v>
      </c>
      <c r="I72" s="11">
        <f t="shared" si="18"/>
        <v>48.690493140357574</v>
      </c>
      <c r="J72" s="12">
        <f t="shared" si="19"/>
        <v>61.036837296333715</v>
      </c>
      <c r="K72" s="12">
        <f t="shared" si="0"/>
        <v>0.43539500170403755</v>
      </c>
      <c r="L72" s="13"/>
      <c r="M72" s="10">
        <v>9.2356250388547778E-4</v>
      </c>
      <c r="N72" s="10">
        <v>210.68443298339844</v>
      </c>
      <c r="O72" s="5"/>
      <c r="P72" s="5"/>
      <c r="Q72" s="5"/>
      <c r="R72" s="5"/>
      <c r="S72" s="10">
        <v>9.2356250388547778E-4</v>
      </c>
      <c r="T72" s="11">
        <f t="shared" si="1"/>
        <v>194.72822664171642</v>
      </c>
      <c r="U72" s="12">
        <f t="shared" si="2"/>
        <v>213.64762451966533</v>
      </c>
      <c r="V72" s="12">
        <f t="shared" si="3"/>
        <v>8.7805040806037358</v>
      </c>
      <c r="X72" s="10">
        <v>8.9175783796235919E-4</v>
      </c>
      <c r="Y72" s="10">
        <v>483.24609375</v>
      </c>
      <c r="Z72" s="5"/>
      <c r="AA72" s="5"/>
      <c r="AB72" s="5"/>
      <c r="AC72" s="5"/>
      <c r="AD72" s="10">
        <v>8.9175783796235919E-4</v>
      </c>
      <c r="AE72" s="11">
        <f t="shared" si="4"/>
        <v>461.73139963699322</v>
      </c>
      <c r="AF72" s="12">
        <f t="shared" si="5"/>
        <v>482.07853177375586</v>
      </c>
      <c r="AG72" s="12">
        <f t="shared" si="25"/>
        <v>1.3632009683711317</v>
      </c>
      <c r="AI72" s="10">
        <v>2.9158277902752161E-4</v>
      </c>
      <c r="AJ72" s="10">
        <v>165.73284912109375</v>
      </c>
      <c r="AK72" s="5"/>
      <c r="AL72" s="5"/>
      <c r="AM72" s="5"/>
      <c r="AN72" s="5"/>
      <c r="AO72" s="10">
        <v>2.9158277902752161E-4</v>
      </c>
      <c r="AP72" s="11">
        <f t="shared" si="6"/>
        <v>172.56039942320416</v>
      </c>
      <c r="AQ72" s="12">
        <f t="shared" si="7"/>
        <v>175.49032591698176</v>
      </c>
      <c r="AR72" s="12">
        <f t="shared" si="26"/>
        <v>95.208353422292944</v>
      </c>
      <c r="AS72" s="13"/>
      <c r="AU72" s="10">
        <v>4.6036051935516298E-4</v>
      </c>
      <c r="AV72" s="10">
        <v>489.12301635742188</v>
      </c>
      <c r="AW72" s="5"/>
      <c r="AX72" s="5"/>
      <c r="AY72" s="5"/>
      <c r="AZ72" s="5"/>
      <c r="BA72" s="10">
        <v>4.6036051935516298E-4</v>
      </c>
      <c r="BB72" s="11">
        <f t="shared" si="9"/>
        <v>513.19943624378379</v>
      </c>
      <c r="BC72" s="12">
        <f t="shared" si="10"/>
        <v>518.03471038499777</v>
      </c>
      <c r="BD72" s="12">
        <f t="shared" si="27"/>
        <v>835.88605154416746</v>
      </c>
      <c r="BF72" s="10">
        <v>3.810528723988682E-4</v>
      </c>
      <c r="BG72" s="10">
        <v>594.21124267578125</v>
      </c>
      <c r="BH72" s="5"/>
      <c r="BI72" s="5"/>
      <c r="BJ72" s="5"/>
      <c r="BK72" s="5"/>
      <c r="BL72" s="10">
        <v>3.810528723988682E-4</v>
      </c>
      <c r="BM72" s="11">
        <f t="shared" si="24"/>
        <v>643.37629119784549</v>
      </c>
      <c r="BN72" s="12">
        <f t="shared" si="12"/>
        <v>635.50156160067877</v>
      </c>
      <c r="BO72" s="12">
        <f t="shared" si="28"/>
        <v>1704.8904369197503</v>
      </c>
      <c r="BQ72" s="10">
        <v>9.0381252812221646E-4</v>
      </c>
      <c r="BR72" s="10">
        <v>3232.265380859375</v>
      </c>
      <c r="BS72" s="5"/>
      <c r="BT72" s="5"/>
      <c r="BU72" s="5"/>
      <c r="BV72" s="5"/>
      <c r="BW72" s="10">
        <v>9.0381252812221646E-4</v>
      </c>
      <c r="BX72" s="11">
        <f t="shared" si="21"/>
        <v>3286.4930702149491</v>
      </c>
      <c r="BY72" s="12">
        <f t="shared" si="14"/>
        <v>3245.9252161973127</v>
      </c>
      <c r="BZ72" s="12">
        <f t="shared" si="29"/>
        <v>186.59110145957138</v>
      </c>
      <c r="CB72" s="10">
        <v>8.8937499094754457E-4</v>
      </c>
      <c r="CC72" s="10">
        <v>4472.18408203125</v>
      </c>
      <c r="CD72" s="5"/>
      <c r="CE72" s="5"/>
      <c r="CF72" s="5"/>
      <c r="CG72" s="5"/>
      <c r="CH72" s="10">
        <v>8.8937499094754457E-4</v>
      </c>
      <c r="CI72" s="11">
        <f t="shared" si="22"/>
        <v>4575.046657547804</v>
      </c>
      <c r="CJ72" s="12">
        <f t="shared" si="16"/>
        <v>4481.2827680444116</v>
      </c>
      <c r="CK72" s="12">
        <f t="shared" si="30"/>
        <v>82.786087166101964</v>
      </c>
    </row>
    <row r="73" spans="2:89" x14ac:dyDescent="0.2">
      <c r="B73" s="10">
        <v>9.4356248155236244E-4</v>
      </c>
      <c r="C73" s="10">
        <v>63.538875579833984</v>
      </c>
      <c r="D73" s="5"/>
      <c r="E73" s="5"/>
      <c r="F73" s="5"/>
      <c r="G73" s="5"/>
      <c r="H73" s="10">
        <v>9.4356248155236244E-4</v>
      </c>
      <c r="I73" s="11">
        <f t="shared" si="18"/>
        <v>50.280632272227415</v>
      </c>
      <c r="J73" s="12">
        <f t="shared" si="19"/>
        <v>63.030184605236322</v>
      </c>
      <c r="K73" s="12">
        <f t="shared" si="0"/>
        <v>0.25876650763711989</v>
      </c>
      <c r="L73" s="13"/>
      <c r="M73" s="10">
        <v>9.4356248155236244E-4</v>
      </c>
      <c r="N73" s="10">
        <v>218.20176696777344</v>
      </c>
      <c r="O73" s="5"/>
      <c r="P73" s="5"/>
      <c r="Q73" s="5"/>
      <c r="R73" s="5"/>
      <c r="S73" s="10">
        <v>9.4356248155236244E-4</v>
      </c>
      <c r="T73" s="11">
        <f t="shared" si="1"/>
        <v>201.08768109147962</v>
      </c>
      <c r="U73" s="12">
        <f t="shared" si="2"/>
        <v>220.62495061082717</v>
      </c>
      <c r="V73" s="12">
        <f t="shared" si="3"/>
        <v>5.8718189679631605</v>
      </c>
      <c r="X73" s="10">
        <v>9.1175781562924385E-4</v>
      </c>
      <c r="Y73" s="10">
        <v>500.72457885742188</v>
      </c>
      <c r="Z73" s="5"/>
      <c r="AA73" s="5"/>
      <c r="AB73" s="5"/>
      <c r="AC73" s="5"/>
      <c r="AD73" s="10">
        <v>9.1175781562924385E-4</v>
      </c>
      <c r="AE73" s="11">
        <f t="shared" si="4"/>
        <v>477.35145292705403</v>
      </c>
      <c r="AF73" s="12">
        <f t="shared" si="5"/>
        <v>498.38691444433096</v>
      </c>
      <c r="AG73" s="12">
        <f t="shared" si="25"/>
        <v>5.4646749082317152</v>
      </c>
      <c r="AI73" s="10">
        <v>3.1158275669440627E-4</v>
      </c>
      <c r="AJ73" s="10">
        <v>183.66754150390625</v>
      </c>
      <c r="AK73" s="5"/>
      <c r="AL73" s="5"/>
      <c r="AM73" s="5"/>
      <c r="AN73" s="5"/>
      <c r="AO73" s="10">
        <v>3.1158275669440627E-4</v>
      </c>
      <c r="AP73" s="11">
        <f t="shared" si="6"/>
        <v>190.61560601093464</v>
      </c>
      <c r="AQ73" s="12">
        <f t="shared" si="7"/>
        <v>193.85209431326649</v>
      </c>
      <c r="AR73" s="12">
        <f t="shared" si="26"/>
        <v>103.72511592664758</v>
      </c>
      <c r="AS73" s="13"/>
      <c r="AU73" s="10">
        <v>4.803605261258781E-4</v>
      </c>
      <c r="AV73" s="10">
        <v>524.0093994140625</v>
      </c>
      <c r="AW73" s="5"/>
      <c r="AX73" s="5"/>
      <c r="AY73" s="5"/>
      <c r="AZ73" s="5"/>
      <c r="BA73" s="10">
        <v>4.803605261258781E-4</v>
      </c>
      <c r="BB73" s="11">
        <f t="shared" si="9"/>
        <v>547.00340701739947</v>
      </c>
      <c r="BC73" s="12">
        <f t="shared" si="10"/>
        <v>552.15717618064298</v>
      </c>
      <c r="BD73" s="12">
        <f t="shared" si="27"/>
        <v>792.29733690124772</v>
      </c>
      <c r="BF73" s="10">
        <v>4.0105287916958332E-4</v>
      </c>
      <c r="BG73" s="10">
        <v>648.2083740234375</v>
      </c>
      <c r="BH73" s="5"/>
      <c r="BI73" s="5"/>
      <c r="BJ73" s="5"/>
      <c r="BK73" s="5"/>
      <c r="BL73" s="10">
        <v>4.0105287916958332E-4</v>
      </c>
      <c r="BM73" s="11">
        <f t="shared" si="24"/>
        <v>694.68776656977514</v>
      </c>
      <c r="BN73" s="12">
        <f t="shared" si="12"/>
        <v>686.18500016224766</v>
      </c>
      <c r="BO73" s="12">
        <f t="shared" si="28"/>
        <v>1442.2241328869591</v>
      </c>
      <c r="BQ73" s="10">
        <v>9.2381250578910112E-4</v>
      </c>
      <c r="BR73" s="10">
        <v>3338.625732421875</v>
      </c>
      <c r="BS73" s="5"/>
      <c r="BT73" s="5"/>
      <c r="BU73" s="5"/>
      <c r="BV73" s="5"/>
      <c r="BW73" s="10">
        <v>9.2381250578910112E-4</v>
      </c>
      <c r="BX73" s="11">
        <f t="shared" si="21"/>
        <v>3396.1818838735021</v>
      </c>
      <c r="BY73" s="12">
        <f t="shared" si="14"/>
        <v>3354.2600517141814</v>
      </c>
      <c r="BZ73" s="12">
        <f t="shared" si="29"/>
        <v>244.43193973378322</v>
      </c>
      <c r="CB73" s="10">
        <v>9.0937502682209015E-4</v>
      </c>
      <c r="CC73" s="10">
        <v>4621.791015625</v>
      </c>
      <c r="CD73" s="5"/>
      <c r="CE73" s="5"/>
      <c r="CF73" s="5"/>
      <c r="CG73" s="5"/>
      <c r="CH73" s="10">
        <v>9.0937502682209015E-4</v>
      </c>
      <c r="CI73" s="11">
        <f t="shared" si="22"/>
        <v>4730.2347383495999</v>
      </c>
      <c r="CJ73" s="12">
        <f t="shared" si="16"/>
        <v>4633.2903265150226</v>
      </c>
      <c r="CK73" s="12">
        <f t="shared" si="30"/>
        <v>132.23415094539169</v>
      </c>
    </row>
    <row r="74" spans="2:89" x14ac:dyDescent="0.2">
      <c r="B74" s="10">
        <v>9.6356251742690802E-4</v>
      </c>
      <c r="C74" s="10">
        <v>65.390411376953125</v>
      </c>
      <c r="D74" s="5"/>
      <c r="E74" s="5"/>
      <c r="F74" s="5"/>
      <c r="G74" s="5"/>
      <c r="H74" s="10">
        <v>9.6356251742690802E-4</v>
      </c>
      <c r="I74" s="11">
        <f t="shared" si="18"/>
        <v>51.887719167170623</v>
      </c>
      <c r="J74" s="12">
        <f t="shared" si="19"/>
        <v>65.044777085229398</v>
      </c>
      <c r="K74" s="12">
        <f t="shared" si="0"/>
        <v>0.11946306361536208</v>
      </c>
      <c r="L74" s="13"/>
      <c r="M74" s="10">
        <v>9.6356251742690802E-4</v>
      </c>
      <c r="N74" s="10">
        <v>225.8074951171875</v>
      </c>
      <c r="O74" s="5"/>
      <c r="P74" s="5"/>
      <c r="Q74" s="5"/>
      <c r="R74" s="5"/>
      <c r="S74" s="10">
        <v>9.6356251742690802E-4</v>
      </c>
      <c r="T74" s="11">
        <f t="shared" si="1"/>
        <v>207.51491484755027</v>
      </c>
      <c r="U74" s="12">
        <f t="shared" si="2"/>
        <v>227.67664130764436</v>
      </c>
      <c r="V74" s="12">
        <f t="shared" si="3"/>
        <v>3.4937074812993916</v>
      </c>
      <c r="X74" s="10">
        <v>9.3175779329612851E-4</v>
      </c>
      <c r="Y74" s="10">
        <v>518.24005126953125</v>
      </c>
      <c r="Z74" s="5"/>
      <c r="AA74" s="5"/>
      <c r="AB74" s="5"/>
      <c r="AC74" s="5"/>
      <c r="AD74" s="10">
        <v>9.3175779329612851E-4</v>
      </c>
      <c r="AE74" s="11">
        <f t="shared" si="4"/>
        <v>493.14377738829495</v>
      </c>
      <c r="AF74" s="12">
        <f t="shared" si="5"/>
        <v>514.87515976521479</v>
      </c>
      <c r="AG74" s="12">
        <f t="shared" si="25"/>
        <v>11.322494835821093</v>
      </c>
      <c r="AI74" s="10">
        <v>3.3158276346512139E-4</v>
      </c>
      <c r="AJ74" s="10">
        <v>201.62890625</v>
      </c>
      <c r="AK74" s="5"/>
      <c r="AL74" s="5"/>
      <c r="AM74" s="5"/>
      <c r="AN74" s="5"/>
      <c r="AO74" s="10">
        <v>3.3158276346512139E-4</v>
      </c>
      <c r="AP74" s="11">
        <f t="shared" si="6"/>
        <v>209.2600145426469</v>
      </c>
      <c r="AQ74" s="12">
        <f t="shared" si="7"/>
        <v>212.81306879348415</v>
      </c>
      <c r="AR74" s="12">
        <f t="shared" si="26"/>
        <v>125.08549179907382</v>
      </c>
      <c r="AS74" s="13"/>
      <c r="AU74" s="10">
        <v>5.0036056200042367E-4</v>
      </c>
      <c r="AV74" s="10">
        <v>558.5625</v>
      </c>
      <c r="AW74" s="5"/>
      <c r="AX74" s="5"/>
      <c r="AY74" s="5"/>
      <c r="AZ74" s="5"/>
      <c r="BA74" s="10">
        <v>5.0036056200042367E-4</v>
      </c>
      <c r="BB74" s="11">
        <f t="shared" si="9"/>
        <v>581.51868139633905</v>
      </c>
      <c r="BC74" s="12">
        <f t="shared" si="10"/>
        <v>586.99764735812721</v>
      </c>
      <c r="BD74" s="12">
        <f t="shared" si="27"/>
        <v>808.55760527840891</v>
      </c>
      <c r="BF74" s="10">
        <v>4.2105288594029844E-4</v>
      </c>
      <c r="BG74" s="10">
        <v>702.293212890625</v>
      </c>
      <c r="BH74" s="5"/>
      <c r="BI74" s="5"/>
      <c r="BJ74" s="5"/>
      <c r="BK74" s="5"/>
      <c r="BL74" s="10">
        <v>4.2105288594029844E-4</v>
      </c>
      <c r="BM74" s="11">
        <f t="shared" si="24"/>
        <v>747.29515381605142</v>
      </c>
      <c r="BN74" s="12">
        <f t="shared" si="12"/>
        <v>738.14848903202858</v>
      </c>
      <c r="BO74" s="12">
        <f t="shared" si="28"/>
        <v>1285.6008271763046</v>
      </c>
      <c r="BQ74" s="10">
        <v>9.4381248345598578E-4</v>
      </c>
      <c r="BR74" s="10">
        <v>3444.9833984375</v>
      </c>
      <c r="BS74" s="5"/>
      <c r="BT74" s="5"/>
      <c r="BU74" s="5"/>
      <c r="BV74" s="5"/>
      <c r="BW74" s="10">
        <v>9.4381248345598578E-4</v>
      </c>
      <c r="BX74" s="11">
        <f t="shared" si="21"/>
        <v>3507.0645654319169</v>
      </c>
      <c r="BY74" s="12">
        <f t="shared" si="14"/>
        <v>3463.7740182494872</v>
      </c>
      <c r="BZ74" s="12">
        <f t="shared" si="29"/>
        <v>353.08739291864583</v>
      </c>
      <c r="CB74" s="10">
        <v>9.2937500448897481E-4</v>
      </c>
      <c r="CC74" s="10">
        <v>4771.24267578125</v>
      </c>
      <c r="CD74" s="5"/>
      <c r="CE74" s="5"/>
      <c r="CF74" s="5"/>
      <c r="CG74" s="5"/>
      <c r="CH74" s="10">
        <v>9.2937500448897481E-4</v>
      </c>
      <c r="CI74" s="11">
        <f t="shared" si="22"/>
        <v>4887.1384205020768</v>
      </c>
      <c r="CJ74" s="12">
        <f t="shared" si="16"/>
        <v>4786.9783257210211</v>
      </c>
      <c r="CK74" s="12">
        <f t="shared" si="30"/>
        <v>247.61067902701711</v>
      </c>
    </row>
    <row r="75" spans="2:89" x14ac:dyDescent="0.2">
      <c r="B75" s="10">
        <v>9.8356255330145359E-4</v>
      </c>
      <c r="C75" s="10">
        <v>67.252403259277344</v>
      </c>
      <c r="D75" s="5"/>
      <c r="E75" s="5"/>
      <c r="F75" s="5"/>
      <c r="G75" s="5"/>
      <c r="H75" s="10">
        <v>9.8356255330145359E-4</v>
      </c>
      <c r="I75" s="11">
        <f t="shared" si="18"/>
        <v>53.51157244167954</v>
      </c>
      <c r="J75" s="12">
        <f t="shared" si="19"/>
        <v>67.080387359777376</v>
      </c>
      <c r="K75" s="12">
        <f t="shared" si="0"/>
        <v>2.9589469680783048E-2</v>
      </c>
      <c r="L75" s="13"/>
      <c r="M75" s="10">
        <v>9.8356255330145359E-4</v>
      </c>
      <c r="N75" s="10">
        <v>233.55311584472656</v>
      </c>
      <c r="O75" s="5"/>
      <c r="P75" s="5"/>
      <c r="Q75" s="5"/>
      <c r="R75" s="5"/>
      <c r="S75" s="10">
        <v>9.8356255330145359E-4</v>
      </c>
      <c r="T75" s="11">
        <f t="shared" si="1"/>
        <v>214.00920250160922</v>
      </c>
      <c r="U75" s="12">
        <f t="shared" si="2"/>
        <v>234.80190072260297</v>
      </c>
      <c r="V75" s="12">
        <f t="shared" si="3"/>
        <v>1.5594636712127834</v>
      </c>
      <c r="X75" s="10">
        <v>9.5175782917067409E-4</v>
      </c>
      <c r="Y75" s="10">
        <v>535.7464599609375</v>
      </c>
      <c r="Z75" s="5"/>
      <c r="AA75" s="5"/>
      <c r="AB75" s="5"/>
      <c r="AC75" s="5"/>
      <c r="AD75" s="10">
        <v>9.5175782917067409E-4</v>
      </c>
      <c r="AE75" s="11">
        <f t="shared" si="4"/>
        <v>509.10656059603519</v>
      </c>
      <c r="AF75" s="12">
        <f t="shared" si="5"/>
        <v>531.54137544355103</v>
      </c>
      <c r="AG75" s="12">
        <f t="shared" si="25"/>
        <v>17.682735798363378</v>
      </c>
      <c r="AI75" s="10">
        <v>3.5158277023583651E-4</v>
      </c>
      <c r="AJ75" s="10">
        <v>219.61941528320312</v>
      </c>
      <c r="AK75" s="5"/>
      <c r="AL75" s="5"/>
      <c r="AM75" s="5"/>
      <c r="AN75" s="5"/>
      <c r="AO75" s="10">
        <v>3.5158277023583651E-4</v>
      </c>
      <c r="AP75" s="11">
        <f t="shared" si="6"/>
        <v>228.47553700160364</v>
      </c>
      <c r="AQ75" s="12">
        <f t="shared" si="7"/>
        <v>232.35485422200091</v>
      </c>
      <c r="AR75" s="12">
        <f t="shared" si="26"/>
        <v>162.19140496384685</v>
      </c>
      <c r="AS75" s="13"/>
      <c r="AU75" s="10">
        <v>5.2036053966730833E-4</v>
      </c>
      <c r="AV75" s="10">
        <v>593.3824462890625</v>
      </c>
      <c r="AW75" s="5"/>
      <c r="AX75" s="5"/>
      <c r="AY75" s="5"/>
      <c r="AZ75" s="5"/>
      <c r="BA75" s="10">
        <v>5.2036053966730833E-4</v>
      </c>
      <c r="BB75" s="11">
        <f t="shared" si="9"/>
        <v>616.73074148014416</v>
      </c>
      <c r="BC75" s="12">
        <f t="shared" si="10"/>
        <v>622.54146923190672</v>
      </c>
      <c r="BD75" s="12">
        <f t="shared" si="27"/>
        <v>850.24861898131542</v>
      </c>
      <c r="BF75" s="10">
        <v>4.4105289271101356E-4</v>
      </c>
      <c r="BG75" s="10">
        <v>756.45166015625</v>
      </c>
      <c r="BH75" s="5"/>
      <c r="BI75" s="5"/>
      <c r="BJ75" s="5"/>
      <c r="BK75" s="5"/>
      <c r="BL75" s="10">
        <v>4.4105289271101356E-4</v>
      </c>
      <c r="BM75" s="11">
        <f t="shared" si="24"/>
        <v>801.16728234925336</v>
      </c>
      <c r="BN75" s="12">
        <f t="shared" si="12"/>
        <v>791.36123914108475</v>
      </c>
      <c r="BO75" s="12">
        <f t="shared" si="28"/>
        <v>1218.6787048984161</v>
      </c>
      <c r="BQ75" s="10">
        <v>9.6381251933053136E-4</v>
      </c>
      <c r="BR75" s="10">
        <v>3551.346435546875</v>
      </c>
      <c r="BS75" s="5"/>
      <c r="BT75" s="5"/>
      <c r="BU75" s="5"/>
      <c r="BV75" s="5"/>
      <c r="BW75" s="10">
        <v>9.6381251933053136E-4</v>
      </c>
      <c r="BX75" s="11">
        <f t="shared" si="21"/>
        <v>3619.128724158737</v>
      </c>
      <c r="BY75" s="12">
        <f t="shared" si="14"/>
        <v>3574.4548780206392</v>
      </c>
      <c r="BZ75" s="12">
        <f t="shared" si="29"/>
        <v>534.00011356326797</v>
      </c>
      <c r="CB75" s="10">
        <v>9.4937498215585947E-4</v>
      </c>
      <c r="CC75" s="10">
        <v>4920.54833984375</v>
      </c>
      <c r="CD75" s="5"/>
      <c r="CE75" s="5"/>
      <c r="CF75" s="5"/>
      <c r="CG75" s="5"/>
      <c r="CH75" s="10">
        <v>9.4937498215585947E-4</v>
      </c>
      <c r="CI75" s="11">
        <f t="shared" si="22"/>
        <v>5045.7395859941635</v>
      </c>
      <c r="CJ75" s="12">
        <f t="shared" si="16"/>
        <v>4942.3290189732734</v>
      </c>
      <c r="CK75" s="12">
        <f t="shared" si="30"/>
        <v>474.39798334325525</v>
      </c>
    </row>
    <row r="76" spans="2:89" x14ac:dyDescent="0.2">
      <c r="B76" s="10">
        <v>1.0035624727606773E-3</v>
      </c>
      <c r="C76" s="10">
        <v>69.12554931640625</v>
      </c>
      <c r="D76" s="5"/>
      <c r="E76" s="5"/>
      <c r="F76" s="5"/>
      <c r="G76" s="5"/>
      <c r="H76" s="10">
        <v>1.0035624727606773E-3</v>
      </c>
      <c r="I76" s="11">
        <f t="shared" si="18"/>
        <v>55.152011139516141</v>
      </c>
      <c r="J76" s="12">
        <f t="shared" si="19"/>
        <v>69.136788587956161</v>
      </c>
      <c r="K76" s="12">
        <f t="shared" si="0"/>
        <v>1.2632122497264383E-4</v>
      </c>
      <c r="L76" s="13"/>
      <c r="M76" s="10">
        <v>1.0035624727606773E-3</v>
      </c>
      <c r="N76" s="10">
        <v>241.31733703613281</v>
      </c>
      <c r="O76" s="5"/>
      <c r="P76" s="5"/>
      <c r="Q76" s="5"/>
      <c r="R76" s="5"/>
      <c r="S76" s="10">
        <v>1.0035624727606773E-3</v>
      </c>
      <c r="T76" s="11">
        <f t="shared" si="1"/>
        <v>220.56982035411966</v>
      </c>
      <c r="U76" s="12">
        <f t="shared" si="2"/>
        <v>241.99993484299321</v>
      </c>
      <c r="V76" s="12">
        <f t="shared" si="3"/>
        <v>0.46593976593062819</v>
      </c>
      <c r="X76" s="10">
        <v>9.7175780683755875E-4</v>
      </c>
      <c r="Y76" s="10">
        <v>553.26446533203125</v>
      </c>
      <c r="Z76" s="5"/>
      <c r="AA76" s="5"/>
      <c r="AB76" s="5"/>
      <c r="AC76" s="5"/>
      <c r="AD76" s="10">
        <v>9.7175780683755875E-4</v>
      </c>
      <c r="AE76" s="11">
        <f t="shared" si="4"/>
        <v>525.23790942612868</v>
      </c>
      <c r="AF76" s="12">
        <f t="shared" si="5"/>
        <v>548.38358493083217</v>
      </c>
      <c r="AG76" s="12">
        <f t="shared" si="25"/>
        <v>23.822993490809282</v>
      </c>
      <c r="AI76" s="10">
        <v>3.7158277700655162E-4</v>
      </c>
      <c r="AJ76" s="10">
        <v>237.76942443847656</v>
      </c>
      <c r="AK76" s="5"/>
      <c r="AL76" s="5"/>
      <c r="AM76" s="5"/>
      <c r="AN76" s="5"/>
      <c r="AO76" s="10">
        <v>3.7158277700655162E-4</v>
      </c>
      <c r="AP76" s="11">
        <f t="shared" si="6"/>
        <v>248.24567750791968</v>
      </c>
      <c r="AQ76" s="12">
        <f t="shared" si="7"/>
        <v>252.46067463314319</v>
      </c>
      <c r="AR76" s="12">
        <f t="shared" si="26"/>
        <v>215.83283228229209</v>
      </c>
      <c r="AS76" s="13"/>
      <c r="AU76" s="10">
        <v>5.4036051733419299E-4</v>
      </c>
      <c r="AV76" s="10">
        <v>628.97174072265625</v>
      </c>
      <c r="AW76" s="5"/>
      <c r="AX76" s="5"/>
      <c r="AY76" s="5"/>
      <c r="AZ76" s="5"/>
      <c r="BA76" s="10">
        <v>5.4036051733419299E-4</v>
      </c>
      <c r="BB76" s="11">
        <f t="shared" si="9"/>
        <v>652.62615799104685</v>
      </c>
      <c r="BC76" s="12">
        <f t="shared" si="10"/>
        <v>658.7750859959383</v>
      </c>
      <c r="BD76" s="12">
        <f t="shared" si="27"/>
        <v>888.23938947846341</v>
      </c>
      <c r="BF76" s="10">
        <v>4.6105287037789822E-4</v>
      </c>
      <c r="BG76" s="10">
        <v>810.67364501953125</v>
      </c>
      <c r="BH76" s="5"/>
      <c r="BI76" s="5"/>
      <c r="BJ76" s="5"/>
      <c r="BK76" s="5"/>
      <c r="BL76" s="10">
        <v>4.6105287037789822E-4</v>
      </c>
      <c r="BM76" s="11">
        <f t="shared" si="24"/>
        <v>856.27504745068825</v>
      </c>
      <c r="BN76" s="12">
        <f t="shared" si="12"/>
        <v>845.79450200360429</v>
      </c>
      <c r="BO76" s="12">
        <f t="shared" si="28"/>
        <v>1233.4745952957123</v>
      </c>
      <c r="BQ76" s="10">
        <v>9.8381249699741602E-4</v>
      </c>
      <c r="BR76" s="10">
        <v>3657.7255859375</v>
      </c>
      <c r="BS76" s="5"/>
      <c r="BT76" s="5"/>
      <c r="BU76" s="5"/>
      <c r="BV76" s="5"/>
      <c r="BW76" s="10">
        <v>9.8381249699741602E-4</v>
      </c>
      <c r="BX76" s="11">
        <f t="shared" si="21"/>
        <v>3732.3613871786674</v>
      </c>
      <c r="BY76" s="12">
        <f t="shared" si="14"/>
        <v>3686.2898182870813</v>
      </c>
      <c r="BZ76" s="12">
        <f t="shared" si="29"/>
        <v>815.91536972086624</v>
      </c>
      <c r="CB76" s="10">
        <v>9.6937501803040504E-4</v>
      </c>
      <c r="CC76" s="10">
        <v>5069.6982421875</v>
      </c>
      <c r="CD76" s="5"/>
      <c r="CE76" s="5"/>
      <c r="CF76" s="5"/>
      <c r="CG76" s="5"/>
      <c r="CH76" s="10">
        <v>9.6937501803040504E-4</v>
      </c>
      <c r="CI76" s="11">
        <f t="shared" si="22"/>
        <v>5206.0207265430727</v>
      </c>
      <c r="CJ76" s="12">
        <f t="shared" si="16"/>
        <v>5099.3252568147727</v>
      </c>
      <c r="CK76" s="12">
        <f t="shared" si="30"/>
        <v>877.75999572463218</v>
      </c>
    </row>
    <row r="77" spans="2:89" x14ac:dyDescent="0.2">
      <c r="B77" s="10">
        <v>1.0235625086352229E-3</v>
      </c>
      <c r="C77" s="10">
        <v>71.009841918945312</v>
      </c>
      <c r="D77" s="5"/>
      <c r="E77" s="5"/>
      <c r="F77" s="5"/>
      <c r="G77" s="5"/>
      <c r="H77" s="10">
        <v>1.0235625086352229E-3</v>
      </c>
      <c r="I77" s="11">
        <f t="shared" si="18"/>
        <v>56.808888148442833</v>
      </c>
      <c r="J77" s="12">
        <f t="shared" si="19"/>
        <v>71.213796354592873</v>
      </c>
      <c r="K77" s="12">
        <f t="shared" si="0"/>
        <v>4.1597411820314782E-2</v>
      </c>
      <c r="L77" s="13"/>
      <c r="M77" s="10">
        <v>1.0235625086352229E-3</v>
      </c>
      <c r="N77" s="10">
        <v>249.09376525878906</v>
      </c>
      <c r="O77" s="5"/>
      <c r="P77" s="5"/>
      <c r="Q77" s="5"/>
      <c r="R77" s="5"/>
      <c r="S77" s="10">
        <v>1.0235625086352229E-3</v>
      </c>
      <c r="T77" s="11">
        <f t="shared" si="1"/>
        <v>227.19618005809033</v>
      </c>
      <c r="U77" s="12">
        <f t="shared" si="2"/>
        <v>249.27009815922855</v>
      </c>
      <c r="V77" s="12">
        <f t="shared" si="3"/>
        <v>3.1093291777403255E-2</v>
      </c>
      <c r="X77" s="10">
        <v>9.9175784271210432E-4</v>
      </c>
      <c r="Y77" s="10">
        <v>570.86358642578125</v>
      </c>
      <c r="Z77" s="5"/>
      <c r="AA77" s="5"/>
      <c r="AB77" s="5"/>
      <c r="AC77" s="5"/>
      <c r="AD77" s="10">
        <v>9.9175784271210432E-4</v>
      </c>
      <c r="AE77" s="11">
        <f t="shared" si="4"/>
        <v>541.53617343598887</v>
      </c>
      <c r="AF77" s="12">
        <f t="shared" si="5"/>
        <v>565.40006505436622</v>
      </c>
      <c r="AG77" s="12">
        <f t="shared" si="25"/>
        <v>29.850065775908735</v>
      </c>
      <c r="AI77" s="10">
        <v>3.9158275467343628E-4</v>
      </c>
      <c r="AJ77" s="10">
        <v>256.03466796875</v>
      </c>
      <c r="AK77" s="5"/>
      <c r="AL77" s="5"/>
      <c r="AM77" s="5"/>
      <c r="AN77" s="5"/>
      <c r="AO77" s="10">
        <v>3.9158275467343628E-4</v>
      </c>
      <c r="AP77" s="11">
        <f t="shared" si="6"/>
        <v>268.5552624060756</v>
      </c>
      <c r="AQ77" s="12">
        <f t="shared" si="7"/>
        <v>273.1150987358306</v>
      </c>
      <c r="AR77" s="12">
        <f t="shared" si="26"/>
        <v>291.74111518903356</v>
      </c>
      <c r="AS77" s="13"/>
      <c r="AU77" s="10">
        <v>5.6036055320873857E-4</v>
      </c>
      <c r="AV77" s="10">
        <v>665.80682373046875</v>
      </c>
      <c r="AW77" s="5"/>
      <c r="AX77" s="5"/>
      <c r="AY77" s="5"/>
      <c r="AZ77" s="5"/>
      <c r="BA77" s="10">
        <v>5.6036055320873857E-4</v>
      </c>
      <c r="BB77" s="11">
        <f t="shared" si="9"/>
        <v>689.19226828699857</v>
      </c>
      <c r="BC77" s="12">
        <f t="shared" si="10"/>
        <v>695.68571570300412</v>
      </c>
      <c r="BD77" s="12">
        <f t="shared" si="27"/>
        <v>892.74818550643863</v>
      </c>
      <c r="BF77" s="10">
        <v>4.8105287714861333E-4</v>
      </c>
      <c r="BG77" s="10">
        <v>864.81884765625</v>
      </c>
      <c r="BH77" s="5"/>
      <c r="BI77" s="5"/>
      <c r="BJ77" s="5"/>
      <c r="BK77" s="5"/>
      <c r="BL77" s="10">
        <v>4.8105287714861333E-4</v>
      </c>
      <c r="BM77" s="11">
        <f t="shared" si="24"/>
        <v>912.59149710874999</v>
      </c>
      <c r="BN77" s="12">
        <f t="shared" si="12"/>
        <v>901.42165549238382</v>
      </c>
      <c r="BO77" s="12">
        <f t="shared" si="28"/>
        <v>1339.7655414889393</v>
      </c>
      <c r="BQ77" s="10">
        <v>1.0038125328719616E-3</v>
      </c>
      <c r="BR77" s="10">
        <v>3764.13623046875</v>
      </c>
      <c r="BS77" s="5"/>
      <c r="BT77" s="5"/>
      <c r="BU77" s="5"/>
      <c r="BV77" s="5"/>
      <c r="BW77" s="10">
        <v>1.0038125328719616E-3</v>
      </c>
      <c r="BX77" s="11">
        <f t="shared" si="21"/>
        <v>3846.751270671376</v>
      </c>
      <c r="BY77" s="12">
        <f t="shared" si="14"/>
        <v>3799.2676945138437</v>
      </c>
      <c r="BZ77" s="12">
        <f t="shared" si="29"/>
        <v>1234.2197659517119</v>
      </c>
      <c r="CB77" s="10">
        <v>9.8937505390495062E-4</v>
      </c>
      <c r="CC77" s="10">
        <v>5217.642578125</v>
      </c>
      <c r="CD77" s="5"/>
      <c r="CE77" s="5"/>
      <c r="CF77" s="5"/>
      <c r="CG77" s="5"/>
      <c r="CH77" s="10">
        <v>9.8937505390495062E-4</v>
      </c>
      <c r="CI77" s="11">
        <f t="shared" si="22"/>
        <v>5367.9639650449453</v>
      </c>
      <c r="CJ77" s="12">
        <f t="shared" si="16"/>
        <v>5257.9495285262929</v>
      </c>
      <c r="CK77" s="12">
        <f t="shared" si="30"/>
        <v>1624.650250652282</v>
      </c>
    </row>
    <row r="78" spans="2:89" x14ac:dyDescent="0.2">
      <c r="B78" s="10">
        <v>1.0435625445097685E-3</v>
      </c>
      <c r="C78" s="10">
        <v>72.910591125488281</v>
      </c>
      <c r="D78" s="5"/>
      <c r="E78" s="5"/>
      <c r="F78" s="5"/>
      <c r="G78" s="5"/>
      <c r="H78" s="10">
        <v>1.0435625445097685E-3</v>
      </c>
      <c r="I78" s="11">
        <f t="shared" si="18"/>
        <v>58.482032654036196</v>
      </c>
      <c r="J78" s="12">
        <f t="shared" si="19"/>
        <v>73.311196532216272</v>
      </c>
      <c r="K78" s="12">
        <f t="shared" si="0"/>
        <v>0.16048469189969869</v>
      </c>
      <c r="L78" s="13"/>
      <c r="M78" s="10">
        <v>1.0435625445097685E-3</v>
      </c>
      <c r="N78" s="10">
        <v>256.8779296875</v>
      </c>
      <c r="O78" s="5"/>
      <c r="P78" s="5"/>
      <c r="Q78" s="5"/>
      <c r="R78" s="5"/>
      <c r="S78" s="10">
        <v>1.0435625445097685E-3</v>
      </c>
      <c r="T78" s="11">
        <f t="shared" si="1"/>
        <v>233.88759847421392</v>
      </c>
      <c r="U78" s="12">
        <f t="shared" si="2"/>
        <v>256.61164115957797</v>
      </c>
      <c r="V78" s="12">
        <f t="shared" si="3"/>
        <v>7.0909580102881245E-2</v>
      </c>
      <c r="X78" s="10">
        <v>1.0117577621713281E-3</v>
      </c>
      <c r="Y78" s="10">
        <v>589.0347900390625</v>
      </c>
      <c r="Z78" s="5"/>
      <c r="AA78" s="5"/>
      <c r="AB78" s="5"/>
      <c r="AC78" s="5"/>
      <c r="AD78" s="10">
        <v>1.0117577621713281E-3</v>
      </c>
      <c r="AE78" s="11">
        <f t="shared" si="4"/>
        <v>557.99951831487101</v>
      </c>
      <c r="AF78" s="12">
        <f t="shared" si="5"/>
        <v>582.58890067077903</v>
      </c>
      <c r="AG78" s="12">
        <f t="shared" si="25"/>
        <v>41.549489748149924</v>
      </c>
      <c r="AI78" s="10">
        <v>4.115827614441514E-4</v>
      </c>
      <c r="AJ78" s="10">
        <v>274.4251708984375</v>
      </c>
      <c r="AK78" s="5"/>
      <c r="AL78" s="5"/>
      <c r="AM78" s="5"/>
      <c r="AN78" s="5"/>
      <c r="AO78" s="10">
        <v>4.115827614441514E-4</v>
      </c>
      <c r="AP78" s="11">
        <f t="shared" si="6"/>
        <v>289.39038401560435</v>
      </c>
      <c r="AQ78" s="12">
        <f t="shared" si="7"/>
        <v>294.30398270919767</v>
      </c>
      <c r="AR78" s="12">
        <f t="shared" si="26"/>
        <v>395.16715900761801</v>
      </c>
      <c r="AS78" s="13"/>
      <c r="AU78" s="10">
        <v>5.8036053087562323E-4</v>
      </c>
      <c r="AV78" s="10">
        <v>702.8648681640625</v>
      </c>
      <c r="AW78" s="5"/>
      <c r="AX78" s="5"/>
      <c r="AY78" s="5"/>
      <c r="AZ78" s="5"/>
      <c r="BA78" s="10">
        <v>5.8036053087562323E-4</v>
      </c>
      <c r="BB78" s="11">
        <f t="shared" si="9"/>
        <v>726.41677977276549</v>
      </c>
      <c r="BC78" s="12">
        <f t="shared" si="10"/>
        <v>733.26094993921652</v>
      </c>
      <c r="BD78" s="12">
        <f t="shared" si="27"/>
        <v>923.92178728185013</v>
      </c>
      <c r="BF78" s="10">
        <v>5.0105288391932845E-4</v>
      </c>
      <c r="BG78" s="10">
        <v>918.9949951171875</v>
      </c>
      <c r="BH78" s="5"/>
      <c r="BI78" s="5"/>
      <c r="BJ78" s="5"/>
      <c r="BK78" s="5"/>
      <c r="BL78" s="10">
        <v>5.0105288391932845E-4</v>
      </c>
      <c r="BM78" s="11">
        <f t="shared" si="24"/>
        <v>970.09114979609217</v>
      </c>
      <c r="BN78" s="12">
        <f t="shared" si="12"/>
        <v>958.21752996620057</v>
      </c>
      <c r="BO78" s="12">
        <f t="shared" si="28"/>
        <v>1538.407239982045</v>
      </c>
      <c r="BQ78" s="10">
        <v>1.0238124523311853E-3</v>
      </c>
      <c r="BR78" s="10">
        <v>3870.59765625</v>
      </c>
      <c r="BS78" s="5"/>
      <c r="BT78" s="5"/>
      <c r="BU78" s="5"/>
      <c r="BV78" s="5"/>
      <c r="BW78" s="10">
        <v>1.0238124523311853E-3</v>
      </c>
      <c r="BX78" s="11">
        <f t="shared" si="21"/>
        <v>3962.2857868075225</v>
      </c>
      <c r="BY78" s="12">
        <f t="shared" si="14"/>
        <v>3913.3760742533891</v>
      </c>
      <c r="BZ78" s="12">
        <f t="shared" si="29"/>
        <v>1829.9930468726852</v>
      </c>
      <c r="CB78" s="10">
        <v>1.0093749733641744E-3</v>
      </c>
      <c r="CC78" s="10">
        <v>5365.08642578125</v>
      </c>
      <c r="CD78" s="5"/>
      <c r="CE78" s="5"/>
      <c r="CF78" s="5"/>
      <c r="CG78" s="5"/>
      <c r="CH78" s="10">
        <v>1.0093749733641744E-3</v>
      </c>
      <c r="CI78" s="11">
        <f t="shared" si="22"/>
        <v>5531.5514575111329</v>
      </c>
      <c r="CJ78" s="12">
        <f t="shared" si="16"/>
        <v>5418.1843558251358</v>
      </c>
      <c r="CK78" s="12">
        <f t="shared" si="30"/>
        <v>2819.3901749453853</v>
      </c>
    </row>
    <row r="79" spans="2:89" x14ac:dyDescent="0.2">
      <c r="B79" s="10">
        <v>1.0635624639689922E-3</v>
      </c>
      <c r="C79" s="10">
        <v>74.825187683105469</v>
      </c>
      <c r="D79" s="5"/>
      <c r="E79" s="5"/>
      <c r="F79" s="5"/>
      <c r="G79" s="5"/>
      <c r="H79" s="10">
        <v>1.0635624639689922E-3</v>
      </c>
      <c r="I79" s="11">
        <f t="shared" si="18"/>
        <v>60.171278123701519</v>
      </c>
      <c r="J79" s="12">
        <f t="shared" si="19"/>
        <v>75.428780360917955</v>
      </c>
      <c r="K79" s="12">
        <f t="shared" si="0"/>
        <v>0.36432412070884757</v>
      </c>
      <c r="L79" s="13"/>
      <c r="M79" s="10">
        <v>1.0635624639689922E-3</v>
      </c>
      <c r="N79" s="10">
        <v>264.67465209960938</v>
      </c>
      <c r="O79" s="5"/>
      <c r="P79" s="5"/>
      <c r="Q79" s="5"/>
      <c r="R79" s="5"/>
      <c r="S79" s="10">
        <v>1.0635624639689922E-3</v>
      </c>
      <c r="T79" s="11">
        <f t="shared" si="1"/>
        <v>240.64340958753027</v>
      </c>
      <c r="U79" s="12">
        <f t="shared" si="2"/>
        <v>264.02383312042429</v>
      </c>
      <c r="V79" s="12">
        <f t="shared" si="3"/>
        <v>0.42356534366752208</v>
      </c>
      <c r="X79" s="10">
        <v>1.0317577980458736E-3</v>
      </c>
      <c r="Y79" s="10">
        <v>607.1737060546875</v>
      </c>
      <c r="Z79" s="5"/>
      <c r="AA79" s="5"/>
      <c r="AB79" s="5"/>
      <c r="AC79" s="5"/>
      <c r="AD79" s="10">
        <v>1.0317577980458736E-3</v>
      </c>
      <c r="AE79" s="11">
        <f t="shared" si="4"/>
        <v>574.62649483933137</v>
      </c>
      <c r="AF79" s="12">
        <f t="shared" si="5"/>
        <v>599.94857869365171</v>
      </c>
      <c r="AG79" s="12">
        <f t="shared" si="25"/>
        <v>52.202465383187977</v>
      </c>
      <c r="AI79" s="10">
        <v>4.3158276821486652E-4</v>
      </c>
      <c r="AJ79" s="10">
        <v>293.1805419921875</v>
      </c>
      <c r="AK79" s="5"/>
      <c r="AL79" s="5"/>
      <c r="AM79" s="5"/>
      <c r="AN79" s="5"/>
      <c r="AO79" s="10">
        <v>4.3158276821486652E-4</v>
      </c>
      <c r="AP79" s="11">
        <f t="shared" si="6"/>
        <v>310.738078268859</v>
      </c>
      <c r="AQ79" s="12">
        <f t="shared" si="7"/>
        <v>316.01414236692949</v>
      </c>
      <c r="AR79" s="12">
        <f t="shared" si="26"/>
        <v>521.37330607341755</v>
      </c>
      <c r="AS79" s="13"/>
      <c r="AU79" s="10">
        <v>6.0036050854250789E-4</v>
      </c>
      <c r="AV79" s="10">
        <v>740.0953369140625</v>
      </c>
      <c r="AW79" s="5"/>
      <c r="AX79" s="5"/>
      <c r="AY79" s="5"/>
      <c r="AZ79" s="5"/>
      <c r="BA79" s="10">
        <v>6.0036050854250789E-4</v>
      </c>
      <c r="BB79" s="11">
        <f t="shared" si="9"/>
        <v>764.28834843565653</v>
      </c>
      <c r="BC79" s="12">
        <f t="shared" si="10"/>
        <v>771.48933781060703</v>
      </c>
      <c r="BD79" s="12">
        <f t="shared" si="27"/>
        <v>985.58329229223853</v>
      </c>
      <c r="BF79" s="10">
        <v>5.2105286158621311E-4</v>
      </c>
      <c r="BG79" s="10">
        <v>975.0224609375</v>
      </c>
      <c r="BH79" s="5"/>
      <c r="BI79" s="5"/>
      <c r="BJ79" s="5"/>
      <c r="BK79" s="5"/>
      <c r="BL79" s="10">
        <v>5.2105286158621311E-4</v>
      </c>
      <c r="BM79" s="11">
        <f t="shared" si="24"/>
        <v>1028.7500546992753</v>
      </c>
      <c r="BN79" s="12">
        <f t="shared" si="12"/>
        <v>1016.1584677622675</v>
      </c>
      <c r="BO79" s="12">
        <f t="shared" si="28"/>
        <v>1692.1710574873177</v>
      </c>
      <c r="BQ79" s="10">
        <v>1.0438124882057309E-3</v>
      </c>
      <c r="BR79" s="10">
        <v>3977.132080078125</v>
      </c>
      <c r="BS79" s="5"/>
      <c r="BT79" s="5"/>
      <c r="BU79" s="5"/>
      <c r="BV79" s="5"/>
      <c r="BW79" s="10">
        <v>1.0438124882057309E-3</v>
      </c>
      <c r="BX79" s="11">
        <f t="shared" si="21"/>
        <v>4078.9550376625402</v>
      </c>
      <c r="BY79" s="12">
        <f t="shared" si="14"/>
        <v>4028.6051817592765</v>
      </c>
      <c r="BZ79" s="12">
        <f t="shared" si="29"/>
        <v>2649.4801966781661</v>
      </c>
      <c r="CB79" s="10">
        <v>1.0293750092387199E-3</v>
      </c>
      <c r="CC79" s="10">
        <v>5512.46826171875</v>
      </c>
      <c r="CD79" s="5"/>
      <c r="CE79" s="5"/>
      <c r="CF79" s="5"/>
      <c r="CG79" s="5"/>
      <c r="CH79" s="10">
        <v>1.0293750092387199E-3</v>
      </c>
      <c r="CI79" s="11">
        <f t="shared" si="22"/>
        <v>5696.7687259229515</v>
      </c>
      <c r="CJ79" s="12">
        <f t="shared" si="16"/>
        <v>5580.0155574142564</v>
      </c>
      <c r="CK79" s="12">
        <f t="shared" si="30"/>
        <v>4562.6371557761722</v>
      </c>
    </row>
    <row r="80" spans="2:89" x14ac:dyDescent="0.2">
      <c r="B80" s="10">
        <v>1.0835624998435378E-3</v>
      </c>
      <c r="C80" s="10">
        <v>76.7501220703125</v>
      </c>
      <c r="D80" s="5"/>
      <c r="E80" s="5"/>
      <c r="F80" s="5"/>
      <c r="G80" s="5"/>
      <c r="H80" s="10">
        <v>1.0835624998435378E-3</v>
      </c>
      <c r="I80" s="11">
        <f t="shared" si="18"/>
        <v>61.876492010837772</v>
      </c>
      <c r="J80" s="12">
        <f t="shared" si="19"/>
        <v>77.566381684538882</v>
      </c>
      <c r="K80" s="12">
        <f t="shared" si="0"/>
        <v>0.66627975781700244</v>
      </c>
      <c r="L80" s="13"/>
      <c r="M80" s="10">
        <v>1.0835624998435378E-3</v>
      </c>
      <c r="N80" s="10">
        <v>272.48541259765625</v>
      </c>
      <c r="O80" s="5"/>
      <c r="P80" s="5"/>
      <c r="Q80" s="5"/>
      <c r="R80" s="5"/>
      <c r="S80" s="10">
        <v>1.0835624998435378E-3</v>
      </c>
      <c r="T80" s="11">
        <f t="shared" si="1"/>
        <v>247.46308330349939</v>
      </c>
      <c r="U80" s="12">
        <f t="shared" si="2"/>
        <v>271.50609244432178</v>
      </c>
      <c r="V80" s="12">
        <f t="shared" si="3"/>
        <v>0.95906796272704975</v>
      </c>
      <c r="X80" s="10">
        <v>1.0517578339204192E-3</v>
      </c>
      <c r="Y80" s="10">
        <v>625.31768798828125</v>
      </c>
      <c r="Z80" s="5"/>
      <c r="AA80" s="5"/>
      <c r="AB80" s="5"/>
      <c r="AC80" s="5"/>
      <c r="AD80" s="10">
        <v>1.0517578339204192E-3</v>
      </c>
      <c r="AE80" s="11">
        <f t="shared" si="4"/>
        <v>591.41541472150163</v>
      </c>
      <c r="AF80" s="12">
        <f t="shared" si="5"/>
        <v>617.47733643728122</v>
      </c>
      <c r="AG80" s="12">
        <f t="shared" si="25"/>
        <v>61.471112443268517</v>
      </c>
      <c r="AI80" s="10">
        <v>4.5158277498558164E-4</v>
      </c>
      <c r="AJ80" s="10">
        <v>317.18936157226562</v>
      </c>
      <c r="AK80" s="5"/>
      <c r="AL80" s="5"/>
      <c r="AM80" s="5"/>
      <c r="AN80" s="5"/>
      <c r="AO80" s="10">
        <v>4.5158277498558164E-4</v>
      </c>
      <c r="AP80" s="11">
        <f t="shared" si="6"/>
        <v>332.5863210110607</v>
      </c>
      <c r="AQ80" s="12">
        <f t="shared" si="7"/>
        <v>338.23334939448767</v>
      </c>
      <c r="AR80" s="12">
        <f t="shared" si="26"/>
        <v>442.84942346182993</v>
      </c>
      <c r="AS80" s="13"/>
      <c r="AU80" s="10">
        <v>6.2036054441705346E-4</v>
      </c>
      <c r="AV80" s="10">
        <v>778.77008056640625</v>
      </c>
      <c r="AW80" s="5"/>
      <c r="AX80" s="5"/>
      <c r="AY80" s="5"/>
      <c r="AZ80" s="5"/>
      <c r="BA80" s="10">
        <v>6.2036054441705346E-4</v>
      </c>
      <c r="BB80" s="11">
        <f t="shared" si="9"/>
        <v>802.7962150817865</v>
      </c>
      <c r="BC80" s="12">
        <f t="shared" si="10"/>
        <v>810.36001875207239</v>
      </c>
      <c r="BD80" s="12">
        <f t="shared" si="27"/>
        <v>997.92419457420783</v>
      </c>
      <c r="BF80" s="10">
        <v>5.4105289746075869E-4</v>
      </c>
      <c r="BG80" s="10">
        <v>1031.2432861328125</v>
      </c>
      <c r="BH80" s="5"/>
      <c r="BI80" s="5"/>
      <c r="BJ80" s="5"/>
      <c r="BK80" s="5"/>
      <c r="BL80" s="10">
        <v>5.4105289746075869E-4</v>
      </c>
      <c r="BM80" s="11">
        <f t="shared" si="24"/>
        <v>1088.5459942314219</v>
      </c>
      <c r="BN80" s="12">
        <f t="shared" si="12"/>
        <v>1075.2225232301948</v>
      </c>
      <c r="BO80" s="12">
        <f t="shared" si="28"/>
        <v>1934.1732956677708</v>
      </c>
      <c r="BQ80" s="10">
        <v>1.0638125240802765E-3</v>
      </c>
      <c r="BR80" s="10">
        <v>4083.765380859375</v>
      </c>
      <c r="BS80" s="5"/>
      <c r="BT80" s="5"/>
      <c r="BU80" s="5"/>
      <c r="BV80" s="5"/>
      <c r="BW80" s="10">
        <v>1.0638125240802765E-3</v>
      </c>
      <c r="BX80" s="11">
        <f t="shared" si="21"/>
        <v>4196.7474358241125</v>
      </c>
      <c r="BY80" s="12">
        <f t="shared" si="14"/>
        <v>4144.9435726520333</v>
      </c>
      <c r="BZ80" s="12">
        <f t="shared" si="29"/>
        <v>3742.7711510192776</v>
      </c>
      <c r="CB80" s="10">
        <v>1.0493750451132655E-3</v>
      </c>
      <c r="CC80" s="10">
        <v>5659.81787109375</v>
      </c>
      <c r="CD80" s="5"/>
      <c r="CE80" s="5"/>
      <c r="CF80" s="5"/>
      <c r="CG80" s="5"/>
      <c r="CH80" s="10">
        <v>1.0493750451132655E-3</v>
      </c>
      <c r="CI80" s="11">
        <f t="shared" si="22"/>
        <v>5863.5989202061719</v>
      </c>
      <c r="CJ80" s="12">
        <f t="shared" si="16"/>
        <v>5743.4266285554659</v>
      </c>
      <c r="CK80" s="12">
        <f t="shared" si="30"/>
        <v>6990.4243242920293</v>
      </c>
    </row>
    <row r="81" spans="2:89" x14ac:dyDescent="0.2">
      <c r="B81" s="10">
        <v>1.1035625357180834E-3</v>
      </c>
      <c r="C81" s="10">
        <v>78.686386108398438</v>
      </c>
      <c r="D81" s="5"/>
      <c r="E81" s="5"/>
      <c r="F81" s="5"/>
      <c r="G81" s="5"/>
      <c r="H81" s="10">
        <v>1.1035625357180834E-3</v>
      </c>
      <c r="I81" s="11">
        <f t="shared" si="18"/>
        <v>63.597516551150868</v>
      </c>
      <c r="J81" s="12">
        <f t="shared" si="19"/>
        <v>79.723802734830528</v>
      </c>
      <c r="K81" s="12">
        <f t="shared" si="0"/>
        <v>1.0762332567977397</v>
      </c>
      <c r="L81" s="13"/>
      <c r="M81" s="10">
        <v>1.1035625357180834E-3</v>
      </c>
      <c r="N81" s="10">
        <v>280.33599853515625</v>
      </c>
      <c r="O81" s="5"/>
      <c r="P81" s="5"/>
      <c r="Q81" s="5"/>
      <c r="R81" s="5"/>
      <c r="S81" s="10">
        <v>1.1035625357180834E-3</v>
      </c>
      <c r="T81" s="11">
        <f t="shared" si="1"/>
        <v>254.34598867428659</v>
      </c>
      <c r="U81" s="12">
        <f t="shared" si="2"/>
        <v>279.05772688182918</v>
      </c>
      <c r="V81" s="12">
        <f t="shared" si="3"/>
        <v>1.633978419699514</v>
      </c>
      <c r="X81" s="10">
        <v>1.0717578697949648E-3</v>
      </c>
      <c r="Y81" s="10">
        <v>643.47357177734375</v>
      </c>
      <c r="Z81" s="5"/>
      <c r="AA81" s="5"/>
      <c r="AB81" s="5"/>
      <c r="AC81" s="5"/>
      <c r="AD81" s="10">
        <v>1.0717578697949648E-3</v>
      </c>
      <c r="AE81" s="11">
        <f t="shared" si="4"/>
        <v>608.3647306864209</v>
      </c>
      <c r="AF81" s="12">
        <f t="shared" si="5"/>
        <v>635.17355844289227</v>
      </c>
      <c r="AG81" s="12">
        <f t="shared" si="25"/>
        <v>68.890221352072345</v>
      </c>
      <c r="AI81" s="10">
        <v>4.715827526524663E-4</v>
      </c>
      <c r="AJ81" s="10">
        <v>341.10565185546875</v>
      </c>
      <c r="AK81" s="5"/>
      <c r="AL81" s="5"/>
      <c r="AM81" s="5"/>
      <c r="AN81" s="5"/>
      <c r="AO81" s="10">
        <v>4.715827526524663E-4</v>
      </c>
      <c r="AP81" s="11">
        <f t="shared" si="6"/>
        <v>354.92386385135359</v>
      </c>
      <c r="AQ81" s="12">
        <f t="shared" si="7"/>
        <v>360.95016441305802</v>
      </c>
      <c r="AR81" s="12">
        <f t="shared" si="26"/>
        <v>393.8046786483182</v>
      </c>
      <c r="AS81" s="13"/>
      <c r="AU81" s="10">
        <v>6.4036052208393812E-4</v>
      </c>
      <c r="AV81" s="10">
        <v>821.2796630859375</v>
      </c>
      <c r="AW81" s="5"/>
      <c r="AX81" s="5"/>
      <c r="AY81" s="5"/>
      <c r="AZ81" s="5"/>
      <c r="BA81" s="10">
        <v>6.4036052208393812E-4</v>
      </c>
      <c r="BB81" s="11">
        <f t="shared" si="9"/>
        <v>841.92981369840641</v>
      </c>
      <c r="BC81" s="12">
        <f t="shared" si="10"/>
        <v>849.86232719976408</v>
      </c>
      <c r="BD81" s="12">
        <f t="shared" si="27"/>
        <v>816.96868784382991</v>
      </c>
      <c r="BF81" s="10">
        <v>5.6105287512764335E-4</v>
      </c>
      <c r="BG81" s="10">
        <v>1087.3426513671875</v>
      </c>
      <c r="BH81" s="5"/>
      <c r="BI81" s="5"/>
      <c r="BJ81" s="5"/>
      <c r="BK81" s="5"/>
      <c r="BL81" s="10">
        <v>5.6105287512764335E-4</v>
      </c>
      <c r="BM81" s="11">
        <f t="shared" si="24"/>
        <v>1149.4574030216397</v>
      </c>
      <c r="BN81" s="12">
        <f t="shared" si="12"/>
        <v>1135.3883949526535</v>
      </c>
      <c r="BO81" s="12">
        <f t="shared" si="28"/>
        <v>2308.3934766803445</v>
      </c>
      <c r="BQ81" s="10">
        <v>1.0838124435395002E-3</v>
      </c>
      <c r="BR81" s="10">
        <v>4190.5244140625</v>
      </c>
      <c r="BS81" s="5"/>
      <c r="BT81" s="5"/>
      <c r="BU81" s="5"/>
      <c r="BV81" s="5"/>
      <c r="BW81" s="10">
        <v>1.0838124435395002E-3</v>
      </c>
      <c r="BX81" s="11">
        <f t="shared" si="21"/>
        <v>4315.6516771374991</v>
      </c>
      <c r="BY81" s="12">
        <f t="shared" si="14"/>
        <v>4262.3800823132833</v>
      </c>
      <c r="BZ81" s="12">
        <f t="shared" si="29"/>
        <v>5163.2370597666286</v>
      </c>
      <c r="CB81" s="10">
        <v>1.0693749645724893E-3</v>
      </c>
      <c r="CC81" s="10">
        <v>5807.17822265625</v>
      </c>
      <c r="CD81" s="5"/>
      <c r="CE81" s="5"/>
      <c r="CF81" s="5"/>
      <c r="CG81" s="5"/>
      <c r="CH81" s="10">
        <v>1.0693749645724893E-3</v>
      </c>
      <c r="CI81" s="11">
        <f t="shared" si="22"/>
        <v>6032.0256096242583</v>
      </c>
      <c r="CJ81" s="12">
        <f t="shared" si="16"/>
        <v>5908.4014752540988</v>
      </c>
      <c r="CK81" s="12">
        <f t="shared" si="30"/>
        <v>10246.146866487912</v>
      </c>
    </row>
    <row r="82" spans="2:89" x14ac:dyDescent="0.2">
      <c r="B82" s="10">
        <v>1.1235624551773071E-3</v>
      </c>
      <c r="C82" s="10">
        <v>80.630630493164062</v>
      </c>
      <c r="D82" s="5"/>
      <c r="E82" s="5"/>
      <c r="F82" s="5"/>
      <c r="G82" s="5"/>
      <c r="H82" s="10">
        <v>1.1235624551773071E-3</v>
      </c>
      <c r="I82" s="11">
        <f t="shared" si="18"/>
        <v>65.334197653939711</v>
      </c>
      <c r="J82" s="12">
        <f t="shared" si="19"/>
        <v>81.900850348642422</v>
      </c>
      <c r="K82" s="12">
        <f t="shared" si="0"/>
        <v>1.6134584812514638</v>
      </c>
      <c r="L82" s="13"/>
      <c r="M82" s="10">
        <v>1.1235624551773071E-3</v>
      </c>
      <c r="N82" s="10">
        <v>288.19400024414062</v>
      </c>
      <c r="O82" s="5"/>
      <c r="P82" s="5"/>
      <c r="Q82" s="5"/>
      <c r="R82" s="5"/>
      <c r="S82" s="10">
        <v>1.1235624551773071E-3</v>
      </c>
      <c r="T82" s="11">
        <f t="shared" si="1"/>
        <v>261.29150944388311</v>
      </c>
      <c r="U82" s="12">
        <f t="shared" si="2"/>
        <v>286.67806030275915</v>
      </c>
      <c r="V82" s="12">
        <f t="shared" si="3"/>
        <v>2.298073905875671</v>
      </c>
      <c r="X82" s="10">
        <v>1.0917577892541885E-3</v>
      </c>
      <c r="Y82" s="10">
        <v>661.64300537109375</v>
      </c>
      <c r="Z82" s="5"/>
      <c r="AA82" s="5"/>
      <c r="AB82" s="5"/>
      <c r="AC82" s="5"/>
      <c r="AD82" s="10">
        <v>1.0917577892541885E-3</v>
      </c>
      <c r="AE82" s="11">
        <f t="shared" si="4"/>
        <v>625.4728389384004</v>
      </c>
      <c r="AF82" s="12">
        <f t="shared" si="5"/>
        <v>653.035570240281</v>
      </c>
      <c r="AG82" s="12">
        <f t="shared" si="25"/>
        <v>74.087939531149431</v>
      </c>
      <c r="AI82" s="10">
        <v>4.9158278852701187E-4</v>
      </c>
      <c r="AJ82" s="10">
        <v>365.0015869140625</v>
      </c>
      <c r="AK82" s="5"/>
      <c r="AL82" s="5"/>
      <c r="AM82" s="5"/>
      <c r="AN82" s="5"/>
      <c r="AO82" s="10">
        <v>4.9158278852701187E-4</v>
      </c>
      <c r="AP82" s="11">
        <f t="shared" si="6"/>
        <v>377.74031166762336</v>
      </c>
      <c r="AQ82" s="12">
        <f t="shared" si="7"/>
        <v>384.15401580033387</v>
      </c>
      <c r="AR82" s="12">
        <f t="shared" si="26"/>
        <v>366.81553224368184</v>
      </c>
      <c r="AS82" s="13"/>
      <c r="AU82" s="10">
        <v>6.603605579584837E-4</v>
      </c>
      <c r="AV82" s="10">
        <v>863.7305908203125</v>
      </c>
      <c r="AW82" s="5"/>
      <c r="AX82" s="5"/>
      <c r="AY82" s="5"/>
      <c r="AZ82" s="5"/>
      <c r="BA82" s="10">
        <v>6.603605579584837E-4</v>
      </c>
      <c r="BB82" s="11">
        <f t="shared" si="9"/>
        <v>881.67951874075879</v>
      </c>
      <c r="BC82" s="12">
        <f t="shared" si="10"/>
        <v>889.98654691874776</v>
      </c>
      <c r="BD82" s="12">
        <f t="shared" si="27"/>
        <v>689.37523064295988</v>
      </c>
      <c r="BF82" s="10">
        <v>5.8105285279452801E-4</v>
      </c>
      <c r="BG82" s="10">
        <v>1143.733154296875</v>
      </c>
      <c r="BH82" s="5"/>
      <c r="BI82" s="5"/>
      <c r="BJ82" s="5"/>
      <c r="BK82" s="5"/>
      <c r="BL82" s="10">
        <v>5.8105285279452801E-4</v>
      </c>
      <c r="BM82" s="11">
        <f t="shared" si="24"/>
        <v>1211.4643816950843</v>
      </c>
      <c r="BN82" s="12">
        <f t="shared" si="12"/>
        <v>1196.6364271170783</v>
      </c>
      <c r="BO82" s="12">
        <f t="shared" si="28"/>
        <v>2798.7562750888565</v>
      </c>
      <c r="BQ82" s="10">
        <v>1.1038124794140458E-3</v>
      </c>
      <c r="BR82" s="10">
        <v>4297.26318359375</v>
      </c>
      <c r="BS82" s="5"/>
      <c r="BT82" s="5"/>
      <c r="BU82" s="5"/>
      <c r="BV82" s="5"/>
      <c r="BW82" s="10">
        <v>1.1038124794140458E-3</v>
      </c>
      <c r="BX82" s="11">
        <f t="shared" si="21"/>
        <v>4435.6588321325453</v>
      </c>
      <c r="BY82" s="12">
        <f t="shared" si="14"/>
        <v>4380.905891496579</v>
      </c>
      <c r="BZ82" s="12">
        <f t="shared" si="29"/>
        <v>6996.1025853179708</v>
      </c>
      <c r="CB82" s="10">
        <v>1.0893750004470348E-3</v>
      </c>
      <c r="CC82" s="10">
        <v>5954.6005859375</v>
      </c>
      <c r="CD82" s="5"/>
      <c r="CE82" s="5"/>
      <c r="CF82" s="5"/>
      <c r="CG82" s="5"/>
      <c r="CH82" s="10">
        <v>1.0893750004470348E-3</v>
      </c>
      <c r="CI82" s="11">
        <f t="shared" si="22"/>
        <v>6202.0357446899015</v>
      </c>
      <c r="CJ82" s="12">
        <f t="shared" si="16"/>
        <v>6074.927315467261</v>
      </c>
      <c r="CK82" s="12">
        <f t="shared" si="30"/>
        <v>14478.521839328258</v>
      </c>
    </row>
    <row r="83" spans="2:89" x14ac:dyDescent="0.2">
      <c r="B83" s="10">
        <v>1.1435624910518527E-3</v>
      </c>
      <c r="C83" s="10">
        <v>82.582969665527344</v>
      </c>
      <c r="D83" s="5"/>
      <c r="E83" s="5"/>
      <c r="F83" s="5"/>
      <c r="G83" s="5"/>
      <c r="H83" s="10">
        <v>1.1435624910518527E-3</v>
      </c>
      <c r="I83" s="11">
        <f t="shared" si="18"/>
        <v>67.086415462115852</v>
      </c>
      <c r="J83" s="12">
        <f t="shared" si="19"/>
        <v>84.097374276980688</v>
      </c>
      <c r="K83" s="12">
        <f t="shared" si="0"/>
        <v>2.2934213271911532</v>
      </c>
      <c r="L83" s="13"/>
      <c r="M83" s="10">
        <v>1.1435624910518527E-3</v>
      </c>
      <c r="N83" s="10">
        <v>296.07769775390625</v>
      </c>
      <c r="O83" s="5"/>
      <c r="P83" s="5"/>
      <c r="Q83" s="5"/>
      <c r="R83" s="5"/>
      <c r="S83" s="10">
        <v>1.1435624910518527E-3</v>
      </c>
      <c r="T83" s="11">
        <f t="shared" si="1"/>
        <v>268.29916626700458</v>
      </c>
      <c r="U83" s="12">
        <f t="shared" si="2"/>
        <v>294.36656678961577</v>
      </c>
      <c r="V83" s="12">
        <f t="shared" si="3"/>
        <v>2.9279691769536536</v>
      </c>
      <c r="X83" s="10">
        <v>1.1117578251287341E-3</v>
      </c>
      <c r="Y83" s="10">
        <v>679.83233642578125</v>
      </c>
      <c r="Z83" s="5"/>
      <c r="AA83" s="5"/>
      <c r="AB83" s="5"/>
      <c r="AC83" s="5"/>
      <c r="AD83" s="10">
        <v>1.1117578251287341E-3</v>
      </c>
      <c r="AE83" s="11">
        <f t="shared" si="4"/>
        <v>642.73847641508451</v>
      </c>
      <c r="AF83" s="12">
        <f t="shared" si="5"/>
        <v>671.06205310768303</v>
      </c>
      <c r="AG83" s="12">
        <f t="shared" si="25"/>
        <v>76.917869479711968</v>
      </c>
      <c r="AI83" s="10">
        <v>5.1158276619389653E-4</v>
      </c>
      <c r="AJ83" s="10">
        <v>388.90402221679688</v>
      </c>
      <c r="AK83" s="5"/>
      <c r="AL83" s="5"/>
      <c r="AM83" s="5"/>
      <c r="AN83" s="5"/>
      <c r="AO83" s="10">
        <v>5.1158276619389653E-4</v>
      </c>
      <c r="AP83" s="11">
        <f t="shared" si="6"/>
        <v>401.02568555053182</v>
      </c>
      <c r="AQ83" s="12">
        <f t="shared" si="7"/>
        <v>407.83475521371798</v>
      </c>
      <c r="AR83" s="12">
        <f t="shared" si="26"/>
        <v>358.37265180071762</v>
      </c>
      <c r="AS83" s="13"/>
      <c r="AU83" s="10">
        <v>6.8036053562536836E-4</v>
      </c>
      <c r="AV83" s="10">
        <v>906.18023681640625</v>
      </c>
      <c r="AW83" s="5"/>
      <c r="AX83" s="5"/>
      <c r="AY83" s="5"/>
      <c r="AZ83" s="5"/>
      <c r="BA83" s="10">
        <v>6.8036053562536836E-4</v>
      </c>
      <c r="BB83" s="11">
        <f t="shared" si="9"/>
        <v>922.03569681325428</v>
      </c>
      <c r="BC83" s="12">
        <f t="shared" si="10"/>
        <v>930.72295374928785</v>
      </c>
      <c r="BD83" s="12">
        <f t="shared" si="27"/>
        <v>602.34495444755339</v>
      </c>
      <c r="BF83" s="10">
        <v>6.0105288866907358E-4</v>
      </c>
      <c r="BG83" s="10">
        <v>1200.328857421875</v>
      </c>
      <c r="BH83" s="5"/>
      <c r="BI83" s="5"/>
      <c r="BJ83" s="5"/>
      <c r="BK83" s="5"/>
      <c r="BL83" s="10">
        <v>6.0105288866907358E-4</v>
      </c>
      <c r="BM83" s="11">
        <f t="shared" si="24"/>
        <v>1274.5480896202403</v>
      </c>
      <c r="BN83" s="12">
        <f t="shared" si="12"/>
        <v>1258.9480096955381</v>
      </c>
      <c r="BO83" s="12">
        <f t="shared" si="28"/>
        <v>3436.205013282899</v>
      </c>
      <c r="BQ83" s="10">
        <v>1.1238125152885914E-3</v>
      </c>
      <c r="BR83" s="10">
        <v>4403.8837890625</v>
      </c>
      <c r="BS83" s="5"/>
      <c r="BT83" s="5"/>
      <c r="BU83" s="5"/>
      <c r="BV83" s="5"/>
      <c r="BW83" s="10">
        <v>1.1238125152885914E-3</v>
      </c>
      <c r="BX83" s="11">
        <f t="shared" si="21"/>
        <v>4556.7581798042947</v>
      </c>
      <c r="BY83" s="12">
        <f t="shared" si="14"/>
        <v>4500.5104115350368</v>
      </c>
      <c r="BZ83" s="12">
        <f t="shared" si="29"/>
        <v>9336.7041704501607</v>
      </c>
      <c r="CB83" s="10">
        <v>1.1093750363215804E-3</v>
      </c>
      <c r="CC83" s="10">
        <v>6102.138671875</v>
      </c>
      <c r="CD83" s="5"/>
      <c r="CE83" s="5"/>
      <c r="CF83" s="5"/>
      <c r="CG83" s="5"/>
      <c r="CH83" s="10">
        <v>1.1093750363215804E-3</v>
      </c>
      <c r="CI83" s="11">
        <f t="shared" si="22"/>
        <v>6373.6137546936261</v>
      </c>
      <c r="CJ83" s="12">
        <f t="shared" si="16"/>
        <v>6242.9888976014117</v>
      </c>
      <c r="CK83" s="12">
        <f t="shared" si="30"/>
        <v>19838.786087181139</v>
      </c>
    </row>
    <row r="84" spans="2:89" x14ac:dyDescent="0.2">
      <c r="B84" s="10">
        <v>1.1635625269263983E-3</v>
      </c>
      <c r="C84" s="10">
        <v>84.547828674316406</v>
      </c>
      <c r="D84" s="5"/>
      <c r="E84" s="5"/>
      <c r="F84" s="5"/>
      <c r="G84" s="5"/>
      <c r="H84" s="10">
        <v>1.1635625269263983E-3</v>
      </c>
      <c r="I84" s="11">
        <f t="shared" si="18"/>
        <v>68.854023528251929</v>
      </c>
      <c r="J84" s="12">
        <f t="shared" si="19"/>
        <v>86.313190938057176</v>
      </c>
      <c r="K84" s="12">
        <f t="shared" si="0"/>
        <v>3.1165039222399336</v>
      </c>
      <c r="L84" s="13"/>
      <c r="M84" s="10">
        <v>1.1635625269263983E-3</v>
      </c>
      <c r="N84" s="10">
        <v>303.98458862304688</v>
      </c>
      <c r="O84" s="5"/>
      <c r="P84" s="5"/>
      <c r="Q84" s="5"/>
      <c r="R84" s="5"/>
      <c r="S84" s="10">
        <v>1.1635625269263983E-3</v>
      </c>
      <c r="T84" s="11">
        <f t="shared" si="1"/>
        <v>275.36837345543984</v>
      </c>
      <c r="U84" s="12">
        <f t="shared" si="2"/>
        <v>302.12260374991428</v>
      </c>
      <c r="V84" s="12">
        <f t="shared" si="3"/>
        <v>3.4669876677746196</v>
      </c>
      <c r="X84" s="10">
        <v>1.1317578610032797E-3</v>
      </c>
      <c r="Y84" s="10">
        <v>698.08746337890625</v>
      </c>
      <c r="Z84" s="5"/>
      <c r="AA84" s="5"/>
      <c r="AB84" s="5"/>
      <c r="AC84" s="5"/>
      <c r="AD84" s="10">
        <v>1.1317578610032797E-3</v>
      </c>
      <c r="AE84" s="11">
        <f t="shared" si="4"/>
        <v>660.1601214023525</v>
      </c>
      <c r="AF84" s="12">
        <f t="shared" si="5"/>
        <v>689.25141827355355</v>
      </c>
      <c r="AG84" s="12">
        <f t="shared" si="25"/>
        <v>78.075693103827334</v>
      </c>
      <c r="AI84" s="10">
        <v>5.3158274386078119E-4</v>
      </c>
      <c r="AJ84" s="10">
        <v>412.82794189453125</v>
      </c>
      <c r="AK84" s="5"/>
      <c r="AL84" s="5"/>
      <c r="AM84" s="5"/>
      <c r="AN84" s="5"/>
      <c r="AO84" s="10">
        <v>5.3158274386078119E-4</v>
      </c>
      <c r="AP84" s="11">
        <f t="shared" si="6"/>
        <v>424.77078871326728</v>
      </c>
      <c r="AQ84" s="12">
        <f t="shared" si="7"/>
        <v>431.98302971290451</v>
      </c>
      <c r="AR84" s="12">
        <f t="shared" si="26"/>
        <v>366.91738932959169</v>
      </c>
      <c r="AS84" s="13"/>
      <c r="AU84" s="10">
        <v>7.0036051329225302E-4</v>
      </c>
      <c r="AV84" s="10">
        <v>948.9835205078125</v>
      </c>
      <c r="AW84" s="5"/>
      <c r="AX84" s="5"/>
      <c r="AY84" s="5"/>
      <c r="AZ84" s="5"/>
      <c r="BA84" s="10">
        <v>7.0036051329225302E-4</v>
      </c>
      <c r="BB84" s="11">
        <f t="shared" si="9"/>
        <v>962.98947855042184</v>
      </c>
      <c r="BC84" s="12">
        <f t="shared" si="10"/>
        <v>972.06259476032369</v>
      </c>
      <c r="BD84" s="12">
        <f t="shared" si="27"/>
        <v>532.64366835292503</v>
      </c>
      <c r="BF84" s="10">
        <v>6.2105286633595824E-4</v>
      </c>
      <c r="BG84" s="10">
        <v>1256.9453125</v>
      </c>
      <c r="BH84" s="5"/>
      <c r="BI84" s="5"/>
      <c r="BJ84" s="5"/>
      <c r="BK84" s="5"/>
      <c r="BL84" s="10">
        <v>6.2105286633595824E-4</v>
      </c>
      <c r="BM84" s="11">
        <f t="shared" si="24"/>
        <v>1338.6900919463867</v>
      </c>
      <c r="BN84" s="12">
        <f t="shared" si="12"/>
        <v>1322.3049334742627</v>
      </c>
      <c r="BO84" s="12">
        <f t="shared" si="28"/>
        <v>4271.8800538992837</v>
      </c>
      <c r="BQ84" s="10">
        <v>1.143812551163137E-3</v>
      </c>
      <c r="BR84" s="10">
        <v>4510.7490234375</v>
      </c>
      <c r="BS84" s="5"/>
      <c r="BT84" s="5"/>
      <c r="BU84" s="5"/>
      <c r="BV84" s="5"/>
      <c r="BW84" s="10">
        <v>1.143812551163137E-3</v>
      </c>
      <c r="BX84" s="11">
        <f t="shared" si="21"/>
        <v>4678.939957085051</v>
      </c>
      <c r="BY84" s="12">
        <f t="shared" si="14"/>
        <v>4621.1839998744372</v>
      </c>
      <c r="BZ84" s="12">
        <f t="shared" si="29"/>
        <v>12195.884020626869</v>
      </c>
      <c r="CB84" s="10">
        <v>1.1293749557808042E-3</v>
      </c>
      <c r="CC84" s="10">
        <v>6249.83447265625</v>
      </c>
      <c r="CD84" s="5"/>
      <c r="CE84" s="5"/>
      <c r="CF84" s="5"/>
      <c r="CG84" s="5"/>
      <c r="CH84" s="10">
        <v>1.1293749557808042E-3</v>
      </c>
      <c r="CI84" s="11">
        <f t="shared" si="22"/>
        <v>6546.7444289528585</v>
      </c>
      <c r="CJ84" s="12">
        <f t="shared" si="16"/>
        <v>6412.5713227112919</v>
      </c>
      <c r="CK84" s="12">
        <f t="shared" si="30"/>
        <v>26483.282365837204</v>
      </c>
    </row>
    <row r="85" spans="2:89" x14ac:dyDescent="0.2">
      <c r="B85" s="10">
        <v>1.183562446385622E-3</v>
      </c>
      <c r="C85" s="10">
        <v>86.544441223144531</v>
      </c>
      <c r="D85" s="5"/>
      <c r="E85" s="5"/>
      <c r="F85" s="5"/>
      <c r="G85" s="5"/>
      <c r="H85" s="10">
        <v>1.183562446385622E-3</v>
      </c>
      <c r="I85" s="11">
        <f t="shared" si="18"/>
        <v>70.636878578653551</v>
      </c>
      <c r="J85" s="12">
        <f t="shared" si="19"/>
        <v>88.548120728573394</v>
      </c>
      <c r="K85" s="12">
        <f t="shared" si="0"/>
        <v>4.0147315604756537</v>
      </c>
      <c r="L85" s="13"/>
      <c r="M85" s="10">
        <v>1.183562446385622E-3</v>
      </c>
      <c r="N85" s="10">
        <v>312.10507202148438</v>
      </c>
      <c r="O85" s="5"/>
      <c r="P85" s="5"/>
      <c r="Q85" s="5"/>
      <c r="R85" s="5"/>
      <c r="S85" s="10">
        <v>1.183562446385622E-3</v>
      </c>
      <c r="T85" s="11">
        <f t="shared" si="1"/>
        <v>282.49855801370995</v>
      </c>
      <c r="U85" s="12">
        <f t="shared" si="2"/>
        <v>309.94554251710201</v>
      </c>
      <c r="V85" s="12">
        <f t="shared" si="3"/>
        <v>4.6635676802979322</v>
      </c>
      <c r="X85" s="10">
        <v>1.1517577804625034E-3</v>
      </c>
      <c r="Y85" s="10">
        <v>716.33758544921875</v>
      </c>
      <c r="Z85" s="5"/>
      <c r="AA85" s="5"/>
      <c r="AB85" s="5"/>
      <c r="AC85" s="5"/>
      <c r="AD85" s="10">
        <v>1.1517577804625034E-3</v>
      </c>
      <c r="AE85" s="11">
        <f t="shared" si="4"/>
        <v>677.73628643623556</v>
      </c>
      <c r="AF85" s="12">
        <f t="shared" si="5"/>
        <v>707.60211272580216</v>
      </c>
      <c r="AG85" s="12">
        <f t="shared" si="25"/>
        <v>76.308483701555289</v>
      </c>
      <c r="AI85" s="10">
        <v>5.5158277973532677E-4</v>
      </c>
      <c r="AJ85" s="10">
        <v>436.76901245117188</v>
      </c>
      <c r="AK85" s="5"/>
      <c r="AL85" s="5"/>
      <c r="AM85" s="5"/>
      <c r="AN85" s="5"/>
      <c r="AO85" s="10">
        <v>5.5158277973532677E-4</v>
      </c>
      <c r="AP85" s="11">
        <f t="shared" si="6"/>
        <v>448.9669578277647</v>
      </c>
      <c r="AQ85" s="12">
        <f t="shared" si="7"/>
        <v>456.59002887400277</v>
      </c>
      <c r="AR85" s="12">
        <f t="shared" si="26"/>
        <v>392.872692034132</v>
      </c>
      <c r="AS85" s="13"/>
      <c r="AU85" s="10">
        <v>7.2036054916679859E-4</v>
      </c>
      <c r="AV85" s="10">
        <v>992.0452880859375</v>
      </c>
      <c r="AW85" s="5"/>
      <c r="AX85" s="5"/>
      <c r="AY85" s="5"/>
      <c r="AZ85" s="5"/>
      <c r="BA85" s="10">
        <v>7.2036054916679859E-4</v>
      </c>
      <c r="BB85" s="11">
        <f t="shared" si="9"/>
        <v>1004.5323893213499</v>
      </c>
      <c r="BC85" s="12">
        <f t="shared" si="10"/>
        <v>1013.9969154744731</v>
      </c>
      <c r="BD85" s="12">
        <f t="shared" si="27"/>
        <v>481.87394500510624</v>
      </c>
      <c r="BF85" s="10">
        <v>6.4105290221050382E-4</v>
      </c>
      <c r="BG85" s="10">
        <v>1313.665771484375</v>
      </c>
      <c r="BH85" s="5"/>
      <c r="BI85" s="5"/>
      <c r="BJ85" s="5"/>
      <c r="BK85" s="5"/>
      <c r="BL85" s="10">
        <v>6.4105290221050382E-4</v>
      </c>
      <c r="BM85" s="11">
        <f t="shared" si="24"/>
        <v>1403.8735746458335</v>
      </c>
      <c r="BN85" s="12">
        <f t="shared" si="12"/>
        <v>1386.6905902241333</v>
      </c>
      <c r="BO85" s="12">
        <f t="shared" si="28"/>
        <v>5332.6241519745554</v>
      </c>
      <c r="BQ85" s="10">
        <v>1.1638124706223607E-3</v>
      </c>
      <c r="BR85" s="10">
        <v>4617.86865234375</v>
      </c>
      <c r="BS85" s="5"/>
      <c r="BT85" s="5"/>
      <c r="BU85" s="5"/>
      <c r="BV85" s="5"/>
      <c r="BW85" s="10">
        <v>1.1638124706223607E-3</v>
      </c>
      <c r="BX85" s="11">
        <f t="shared" si="21"/>
        <v>4802.1939376002347</v>
      </c>
      <c r="BY85" s="12">
        <f t="shared" si="14"/>
        <v>4742.9165563726501</v>
      </c>
      <c r="BZ85" s="12">
        <f t="shared" si="29"/>
        <v>15636.978302021014</v>
      </c>
      <c r="CB85" s="10">
        <v>1.1493749916553497E-3</v>
      </c>
      <c r="CC85" s="10">
        <v>6397.71826171875</v>
      </c>
      <c r="CD85" s="5"/>
      <c r="CE85" s="5"/>
      <c r="CF85" s="5"/>
      <c r="CG85" s="5"/>
      <c r="CH85" s="10">
        <v>1.1493749916553497E-3</v>
      </c>
      <c r="CI85" s="11">
        <f t="shared" si="22"/>
        <v>6721.4159635166916</v>
      </c>
      <c r="CJ85" s="12">
        <f t="shared" si="16"/>
        <v>6583.6630287636035</v>
      </c>
      <c r="CK85" s="12">
        <f t="shared" si="30"/>
        <v>34575.456391364838</v>
      </c>
    </row>
    <row r="86" spans="2:89" x14ac:dyDescent="0.2">
      <c r="B86" s="10">
        <v>1.2035624822601676E-3</v>
      </c>
      <c r="C86" s="10">
        <v>89.102989196777344</v>
      </c>
      <c r="D86" s="5"/>
      <c r="E86" s="5"/>
      <c r="F86" s="5"/>
      <c r="G86" s="5"/>
      <c r="H86" s="10">
        <v>1.2035624822601676E-3</v>
      </c>
      <c r="I86" s="11">
        <f t="shared" si="18"/>
        <v>72.434871899498688</v>
      </c>
      <c r="J86" s="12">
        <f t="shared" si="19"/>
        <v>90.802027368376088</v>
      </c>
      <c r="K86" s="12">
        <f t="shared" ref="K86:K126" si="31">(J86-C86)^2</f>
        <v>2.886730708549603</v>
      </c>
      <c r="L86" s="13"/>
      <c r="M86" s="10">
        <v>1.2035624822601676E-3</v>
      </c>
      <c r="N86" s="10">
        <v>320.22219848632812</v>
      </c>
      <c r="O86" s="5"/>
      <c r="P86" s="5"/>
      <c r="Q86" s="5"/>
      <c r="R86" s="5"/>
      <c r="S86" s="10">
        <v>1.2035624822601676E-3</v>
      </c>
      <c r="T86" s="11">
        <f t="shared" ref="T86:T128" si="32">$Q$32*(S86^(3/2))</f>
        <v>289.68928516187322</v>
      </c>
      <c r="U86" s="12">
        <f t="shared" ref="U86:U128" si="33">T86*$Q$33</f>
        <v>317.83490606890376</v>
      </c>
      <c r="V86" s="12">
        <f t="shared" ref="V86:V128" si="34">(U86-N86)^2</f>
        <v>5.6991650862918553</v>
      </c>
      <c r="X86" s="10">
        <v>1.171757816337049E-3</v>
      </c>
      <c r="Y86" s="10">
        <v>734.60052490234375</v>
      </c>
      <c r="Z86" s="5"/>
      <c r="AA86" s="5"/>
      <c r="AB86" s="5"/>
      <c r="AC86" s="5"/>
      <c r="AD86" s="10">
        <v>1.171757816337049E-3</v>
      </c>
      <c r="AE86" s="11">
        <f t="shared" ref="AE86:AE128" si="35">$AB$32*(AD86^(3/2))</f>
        <v>695.46582765891583</v>
      </c>
      <c r="AF86" s="12">
        <f t="shared" ref="AF86:AF128" si="36">AE86*$AB$33</f>
        <v>726.11294220019261</v>
      </c>
      <c r="AG86" s="12">
        <f t="shared" si="25"/>
        <v>72.039060125855315</v>
      </c>
      <c r="AI86" s="10">
        <v>5.7158275740221143E-4</v>
      </c>
      <c r="AJ86" s="10">
        <v>460.7340087890625</v>
      </c>
      <c r="AK86" s="5"/>
      <c r="AL86" s="5"/>
      <c r="AM86" s="5"/>
      <c r="AN86" s="5"/>
      <c r="AO86" s="10">
        <v>5.7158275740221143E-4</v>
      </c>
      <c r="AP86" s="11">
        <f t="shared" ref="AP86:AP149" si="37">$AM$32*(AO86^(3/2))</f>
        <v>473.60579738256604</v>
      </c>
      <c r="AQ86" s="12">
        <f t="shared" ref="AQ86:AQ149" si="38">AP86*$AM$33</f>
        <v>481.64721463702364</v>
      </c>
      <c r="AR86" s="12">
        <f t="shared" si="26"/>
        <v>437.36217883919591</v>
      </c>
      <c r="AS86" s="13"/>
      <c r="AU86" s="10">
        <v>7.4036052683368325E-4</v>
      </c>
      <c r="AV86" s="10">
        <v>1035.301513671875</v>
      </c>
      <c r="AW86" s="5"/>
      <c r="AX86" s="5"/>
      <c r="AY86" s="5"/>
      <c r="AZ86" s="5"/>
      <c r="BA86" s="10">
        <v>7.4036052683368325E-4</v>
      </c>
      <c r="BB86" s="11">
        <f t="shared" ref="BB86:BB149" si="39">$AY$32*(BA86^(3/2))</f>
        <v>1046.6559515653257</v>
      </c>
      <c r="BC86" s="12">
        <f t="shared" ref="BC86:BC149" si="40">BB86*$AY$33</f>
        <v>1056.5173584569488</v>
      </c>
      <c r="BD86" s="12">
        <f t="shared" si="27"/>
        <v>450.11206994434491</v>
      </c>
      <c r="BF86" s="10">
        <v>6.6105287987738848E-4</v>
      </c>
      <c r="BG86" s="10">
        <v>1370.6177978515625</v>
      </c>
      <c r="BH86" s="5"/>
      <c r="BI86" s="5"/>
      <c r="BJ86" s="5"/>
      <c r="BK86" s="5"/>
      <c r="BL86" s="10">
        <v>6.6105287987738848E-4</v>
      </c>
      <c r="BM86" s="11">
        <f t="shared" ref="BM86:BM149" si="41">$BJ$32*(BL86^(3/2))</f>
        <v>1470.0817820679868</v>
      </c>
      <c r="BN86" s="12">
        <f t="shared" ref="BN86:BN149" si="42">BM86*$BJ$33</f>
        <v>1452.0884293786094</v>
      </c>
      <c r="BO86" s="12">
        <f t="shared" si="28"/>
        <v>6637.4638014158418</v>
      </c>
      <c r="BQ86" s="10">
        <v>1.1838125064969063E-3</v>
      </c>
      <c r="BR86" s="10">
        <v>4725.2666015625</v>
      </c>
      <c r="BS86" s="5"/>
      <c r="BT86" s="5"/>
      <c r="BU86" s="5"/>
      <c r="BV86" s="5"/>
      <c r="BW86" s="10">
        <v>1.1838125064969063E-3</v>
      </c>
      <c r="BX86" s="11">
        <f t="shared" ref="BX86:BX127" si="43">$BU$32*(BW86^(3/2))</f>
        <v>4926.5122965620067</v>
      </c>
      <c r="BY86" s="12">
        <f t="shared" ref="BY86:BY127" si="44">BX86*$BU$33</f>
        <v>4865.70035282955</v>
      </c>
      <c r="BZ86" s="12">
        <f t="shared" si="29"/>
        <v>19721.638494935654</v>
      </c>
      <c r="CB86" s="10">
        <v>1.1693750275298953E-3</v>
      </c>
      <c r="CC86" s="10">
        <v>6545.78466796875</v>
      </c>
      <c r="CD86" s="5"/>
      <c r="CE86" s="5"/>
      <c r="CF86" s="5"/>
      <c r="CG86" s="5"/>
      <c r="CH86" s="10">
        <v>1.1693750275298953E-3</v>
      </c>
      <c r="CI86" s="11">
        <f t="shared" ref="CI86:CI128" si="45">$CF$32*(CH86^(3/2))</f>
        <v>6897.6138979432671</v>
      </c>
      <c r="CJ86" s="12">
        <f t="shared" ref="CJ86:CJ128" si="46">CI86*$CF$33</f>
        <v>6756.2498516778969</v>
      </c>
      <c r="CK86" s="12">
        <f t="shared" si="30"/>
        <v>44295.593553724961</v>
      </c>
    </row>
    <row r="87" spans="2:89" x14ac:dyDescent="0.2">
      <c r="B87" s="10">
        <v>1.2235625181347132E-3</v>
      </c>
      <c r="C87" s="10">
        <v>91.530593872070312</v>
      </c>
      <c r="D87" s="5"/>
      <c r="E87" s="5"/>
      <c r="F87" s="5"/>
      <c r="G87" s="5"/>
      <c r="H87" s="10">
        <v>1.2235625181347132E-3</v>
      </c>
      <c r="I87" s="11">
        <f t="shared" ref="I87:I126" si="47">$F$32*(H87^(3/2))</f>
        <v>74.247866928840409</v>
      </c>
      <c r="J87" s="12">
        <f t="shared" ref="J87:J126" si="48">I87*$F$33</f>
        <v>93.074739667797658</v>
      </c>
      <c r="K87" s="12">
        <f t="shared" si="31"/>
        <v>2.3843862384624375</v>
      </c>
      <c r="L87" s="13"/>
      <c r="M87" s="10">
        <v>1.2235625181347132E-3</v>
      </c>
      <c r="N87" s="10">
        <v>328.3724365234375</v>
      </c>
      <c r="O87" s="5"/>
      <c r="P87" s="5"/>
      <c r="Q87" s="5"/>
      <c r="R87" s="5"/>
      <c r="S87" s="10">
        <v>1.2235625181347132E-3</v>
      </c>
      <c r="T87" s="11">
        <f t="shared" si="32"/>
        <v>296.94000874678875</v>
      </c>
      <c r="U87" s="12">
        <f t="shared" si="33"/>
        <v>325.7900951890519</v>
      </c>
      <c r="V87" s="12">
        <f t="shared" si="34"/>
        <v>6.6684867672764181</v>
      </c>
      <c r="X87" s="10">
        <v>1.1917578522115946E-3</v>
      </c>
      <c r="Y87" s="10">
        <v>752.88006591796875</v>
      </c>
      <c r="Z87" s="5"/>
      <c r="AA87" s="5"/>
      <c r="AB87" s="5"/>
      <c r="AC87" s="5"/>
      <c r="AD87" s="10">
        <v>1.1917578522115946E-3</v>
      </c>
      <c r="AE87" s="11">
        <f t="shared" si="35"/>
        <v>713.3473294110413</v>
      </c>
      <c r="AF87" s="12">
        <f t="shared" si="36"/>
        <v>744.78242865346738</v>
      </c>
      <c r="AG87" s="12">
        <f t="shared" si="25"/>
        <v>65.57172926744127</v>
      </c>
      <c r="AI87" s="10">
        <v>5.91582793276757E-4</v>
      </c>
      <c r="AJ87" s="10">
        <v>484.81130981445312</v>
      </c>
      <c r="AK87" s="5"/>
      <c r="AL87" s="5"/>
      <c r="AM87" s="5"/>
      <c r="AN87" s="5"/>
      <c r="AO87" s="10">
        <v>5.91582793276757E-4</v>
      </c>
      <c r="AP87" s="11">
        <f t="shared" si="37"/>
        <v>498.67963346173212</v>
      </c>
      <c r="AQ87" s="12">
        <f t="shared" si="38"/>
        <v>507.14678278956546</v>
      </c>
      <c r="AR87" s="12">
        <f t="shared" si="26"/>
        <v>498.87335302197363</v>
      </c>
      <c r="AS87" s="13"/>
      <c r="AU87" s="10">
        <v>7.6036050450056791E-4</v>
      </c>
      <c r="AV87" s="10">
        <v>1078.635986328125</v>
      </c>
      <c r="AW87" s="5"/>
      <c r="AX87" s="5"/>
      <c r="AY87" s="5"/>
      <c r="AZ87" s="5"/>
      <c r="BA87" s="10">
        <v>7.6036050450056791E-4</v>
      </c>
      <c r="BB87" s="11">
        <f t="shared" si="39"/>
        <v>1089.3523857250871</v>
      </c>
      <c r="BC87" s="12">
        <f t="shared" si="40"/>
        <v>1099.6160708528785</v>
      </c>
      <c r="BD87" s="12">
        <f t="shared" si="27"/>
        <v>440.16394666579981</v>
      </c>
      <c r="BF87" s="10">
        <v>6.8105285754427314E-4</v>
      </c>
      <c r="BG87" s="10">
        <v>1435.5806884765625</v>
      </c>
      <c r="BH87" s="5"/>
      <c r="BI87" s="5"/>
      <c r="BJ87" s="5"/>
      <c r="BK87" s="5"/>
      <c r="BL87" s="10">
        <v>6.8105285754427314E-4</v>
      </c>
      <c r="BM87" s="11">
        <f t="shared" si="41"/>
        <v>1537.2992754431812</v>
      </c>
      <c r="BN87" s="12">
        <f t="shared" si="42"/>
        <v>1518.4832011338578</v>
      </c>
      <c r="BO87" s="12">
        <f t="shared" si="28"/>
        <v>6872.8266048930154</v>
      </c>
      <c r="BQ87" s="10">
        <v>1.2038125423714519E-3</v>
      </c>
      <c r="BR87" s="10">
        <v>4832.95458984375</v>
      </c>
      <c r="BS87" s="5"/>
      <c r="BT87" s="5"/>
      <c r="BU87" s="5"/>
      <c r="BV87" s="5"/>
      <c r="BW87" s="10">
        <v>1.2038125423714519E-3</v>
      </c>
      <c r="BX87" s="11">
        <f t="shared" si="43"/>
        <v>5051.8852956336113</v>
      </c>
      <c r="BY87" s="12">
        <f t="shared" si="44"/>
        <v>4989.5257711165841</v>
      </c>
      <c r="BZ87" s="12">
        <f t="shared" si="29"/>
        <v>24514.534805170679</v>
      </c>
      <c r="CB87" s="10">
        <v>1.1893749469891191E-3</v>
      </c>
      <c r="CC87" s="10">
        <v>6694.13818359375</v>
      </c>
      <c r="CD87" s="5"/>
      <c r="CE87" s="5"/>
      <c r="CF87" s="5"/>
      <c r="CG87" s="5"/>
      <c r="CH87" s="10">
        <v>1.1893749469891191E-3</v>
      </c>
      <c r="CI87" s="11">
        <f t="shared" si="45"/>
        <v>7075.324083024725</v>
      </c>
      <c r="CJ87" s="12">
        <f t="shared" si="46"/>
        <v>6930.3179322290953</v>
      </c>
      <c r="CK87" s="12">
        <f t="shared" si="30"/>
        <v>55780.873665454877</v>
      </c>
    </row>
    <row r="88" spans="2:89" x14ac:dyDescent="0.2">
      <c r="B88" s="10">
        <v>1.2435625540092587E-3</v>
      </c>
      <c r="C88" s="10">
        <v>93.943000793457031</v>
      </c>
      <c r="D88" s="5"/>
      <c r="E88" s="5"/>
      <c r="F88" s="5"/>
      <c r="G88" s="5"/>
      <c r="H88" s="10">
        <v>1.2435625540092587E-3</v>
      </c>
      <c r="I88" s="11">
        <f t="shared" si="47"/>
        <v>76.075740546168475</v>
      </c>
      <c r="J88" s="12">
        <f t="shared" si="48"/>
        <v>95.366103286923547</v>
      </c>
      <c r="K88" s="12">
        <f t="shared" si="31"/>
        <v>2.0252207069106145</v>
      </c>
      <c r="L88" s="13"/>
      <c r="M88" s="10">
        <v>1.2435625540092587E-3</v>
      </c>
      <c r="N88" s="10">
        <v>336.5286865234375</v>
      </c>
      <c r="O88" s="5"/>
      <c r="P88" s="5"/>
      <c r="Q88" s="5"/>
      <c r="R88" s="5"/>
      <c r="S88" s="10">
        <v>1.2435625540092587E-3</v>
      </c>
      <c r="T88" s="11">
        <f t="shared" si="32"/>
        <v>304.25023637174684</v>
      </c>
      <c r="U88" s="12">
        <f t="shared" si="33"/>
        <v>333.81056964057518</v>
      </c>
      <c r="V88" s="12">
        <f t="shared" si="34"/>
        <v>7.3881593889011672</v>
      </c>
      <c r="X88" s="10">
        <v>1.2117577716708183E-3</v>
      </c>
      <c r="Y88" s="10">
        <v>771.177001953125</v>
      </c>
      <c r="Z88" s="5"/>
      <c r="AA88" s="5"/>
      <c r="AB88" s="5"/>
      <c r="AC88" s="5"/>
      <c r="AD88" s="10">
        <v>1.2117577716708183E-3</v>
      </c>
      <c r="AE88" s="11">
        <f t="shared" si="35"/>
        <v>731.37940571126671</v>
      </c>
      <c r="AF88" s="12">
        <f t="shared" si="36"/>
        <v>763.60912502819792</v>
      </c>
      <c r="AG88" s="12">
        <f t="shared" si="25"/>
        <v>57.272761150843714</v>
      </c>
      <c r="AI88" s="10">
        <v>6.1158277094364166E-4</v>
      </c>
      <c r="AJ88" s="10">
        <v>510.1048583984375</v>
      </c>
      <c r="AK88" s="5"/>
      <c r="AL88" s="5"/>
      <c r="AM88" s="5"/>
      <c r="AN88" s="5"/>
      <c r="AO88" s="10">
        <v>6.1158277094364166E-4</v>
      </c>
      <c r="AP88" s="11">
        <f t="shared" si="37"/>
        <v>524.18090286850486</v>
      </c>
      <c r="AQ88" s="12">
        <f t="shared" si="38"/>
        <v>533.0810417183236</v>
      </c>
      <c r="AR88" s="12">
        <f t="shared" si="26"/>
        <v>527.90499994901245</v>
      </c>
      <c r="AS88" s="13"/>
      <c r="AU88" s="10">
        <v>7.8036054037511349E-4</v>
      </c>
      <c r="AV88" s="10">
        <v>1122.0302734375</v>
      </c>
      <c r="AW88" s="5"/>
      <c r="AX88" s="5"/>
      <c r="AY88" s="5"/>
      <c r="AZ88" s="5"/>
      <c r="BA88" s="10">
        <v>7.8036054037511349E-4</v>
      </c>
      <c r="BB88" s="11">
        <f t="shared" si="39"/>
        <v>1132.6142327732443</v>
      </c>
      <c r="BC88" s="12">
        <f t="shared" si="40"/>
        <v>1143.2855233572384</v>
      </c>
      <c r="BD88" s="12">
        <f t="shared" si="27"/>
        <v>451.7856491505388</v>
      </c>
      <c r="BF88" s="10">
        <v>7.0105289341881871E-4</v>
      </c>
      <c r="BG88" s="10">
        <v>1508.966796875</v>
      </c>
      <c r="BH88" s="5"/>
      <c r="BI88" s="5"/>
      <c r="BJ88" s="5"/>
      <c r="BK88" s="5"/>
      <c r="BL88" s="10">
        <v>7.0105289341881871E-4</v>
      </c>
      <c r="BM88" s="11">
        <f t="shared" si="41"/>
        <v>1605.5113215294284</v>
      </c>
      <c r="BN88" s="12">
        <f t="shared" si="42"/>
        <v>1585.8603525782796</v>
      </c>
      <c r="BO88" s="12">
        <f t="shared" si="28"/>
        <v>5912.6189086933655</v>
      </c>
      <c r="BQ88" s="10">
        <v>1.2238124618306756E-3</v>
      </c>
      <c r="BR88" s="10">
        <v>4940.939453125</v>
      </c>
      <c r="BS88" s="5"/>
      <c r="BT88" s="5"/>
      <c r="BU88" s="5"/>
      <c r="BV88" s="5"/>
      <c r="BW88" s="10">
        <v>1.2238124618306756E-3</v>
      </c>
      <c r="BX88" s="11">
        <f t="shared" si="43"/>
        <v>5178.3033977774303</v>
      </c>
      <c r="BY88" s="12">
        <f t="shared" si="44"/>
        <v>5114.3833919195367</v>
      </c>
      <c r="BZ88" s="12">
        <f t="shared" si="29"/>
        <v>30082.799904563006</v>
      </c>
      <c r="CB88" s="10">
        <v>1.2093749828636646E-3</v>
      </c>
      <c r="CC88" s="10">
        <v>6842.77734375</v>
      </c>
      <c r="CD88" s="5"/>
      <c r="CE88" s="5"/>
      <c r="CF88" s="5"/>
      <c r="CG88" s="5"/>
      <c r="CH88" s="10">
        <v>1.2093749828636646E-3</v>
      </c>
      <c r="CI88" s="11">
        <f t="shared" si="45"/>
        <v>7254.535809369183</v>
      </c>
      <c r="CJ88" s="12">
        <f t="shared" si="46"/>
        <v>7105.8567805103421</v>
      </c>
      <c r="CK88" s="12">
        <f t="shared" si="30"/>
        <v>69210.790046138834</v>
      </c>
    </row>
    <row r="89" spans="2:89" x14ac:dyDescent="0.2">
      <c r="B89" s="10">
        <v>1.2635624734684825E-3</v>
      </c>
      <c r="C89" s="10">
        <v>96.430290222167969</v>
      </c>
      <c r="D89" s="5"/>
      <c r="E89" s="5"/>
      <c r="F89" s="5"/>
      <c r="G89" s="5"/>
      <c r="H89" s="10">
        <v>1.2635624734684825E-3</v>
      </c>
      <c r="I89" s="11">
        <f t="shared" si="47"/>
        <v>77.918361845333521</v>
      </c>
      <c r="J89" s="12">
        <f t="shared" si="48"/>
        <v>97.675954126012215</v>
      </c>
      <c r="K89" s="12">
        <f t="shared" si="31"/>
        <v>1.5516785613404871</v>
      </c>
      <c r="L89" s="13"/>
      <c r="M89" s="10">
        <v>1.2635624734684825E-3</v>
      </c>
      <c r="N89" s="10">
        <v>344.69888305664062</v>
      </c>
      <c r="O89" s="5"/>
      <c r="P89" s="5"/>
      <c r="Q89" s="5"/>
      <c r="R89" s="5"/>
      <c r="S89" s="10">
        <v>1.2635624734684825E-3</v>
      </c>
      <c r="T89" s="11">
        <f t="shared" si="32"/>
        <v>311.61944450287706</v>
      </c>
      <c r="U89" s="12">
        <f t="shared" si="33"/>
        <v>341.89575502411884</v>
      </c>
      <c r="V89" s="12">
        <f t="shared" si="34"/>
        <v>7.8575267667094453</v>
      </c>
      <c r="X89" s="10">
        <v>1.2317578075453639E-3</v>
      </c>
      <c r="Y89" s="10">
        <v>789.4915771484375</v>
      </c>
      <c r="Z89" s="5"/>
      <c r="AA89" s="5"/>
      <c r="AB89" s="5"/>
      <c r="AC89" s="5"/>
      <c r="AD89" s="10">
        <v>1.2317578075453639E-3</v>
      </c>
      <c r="AE89" s="11">
        <f t="shared" si="35"/>
        <v>749.56101774307353</v>
      </c>
      <c r="AF89" s="12">
        <f t="shared" si="36"/>
        <v>782.59194673030515</v>
      </c>
      <c r="AG89" s="12">
        <f t="shared" si="25"/>
        <v>47.604899906817138</v>
      </c>
      <c r="AI89" s="10">
        <v>6.3158274861052632E-4</v>
      </c>
      <c r="AJ89" s="10">
        <v>537.31939697265625</v>
      </c>
      <c r="AK89" s="5"/>
      <c r="AL89" s="5"/>
      <c r="AM89" s="5"/>
      <c r="AN89" s="5"/>
      <c r="AO89" s="10">
        <v>6.3158274861052632E-4</v>
      </c>
      <c r="AP89" s="11">
        <f t="shared" si="37"/>
        <v>550.10262776819491</v>
      </c>
      <c r="AQ89" s="12">
        <f t="shared" si="38"/>
        <v>559.44289511100442</v>
      </c>
      <c r="AR89" s="12">
        <f t="shared" si="26"/>
        <v>489.44916987749485</v>
      </c>
      <c r="AS89" s="13"/>
      <c r="AU89" s="10">
        <v>8.0036051804199815E-4</v>
      </c>
      <c r="AV89" s="10">
        <v>1165.475830078125</v>
      </c>
      <c r="AW89" s="5"/>
      <c r="AX89" s="5"/>
      <c r="AY89" s="5"/>
      <c r="AZ89" s="5"/>
      <c r="BA89" s="10">
        <v>8.0036051804199815E-4</v>
      </c>
      <c r="BB89" s="11">
        <f t="shared" si="39"/>
        <v>1176.4339487336551</v>
      </c>
      <c r="BC89" s="12">
        <f t="shared" si="40"/>
        <v>1187.51810091588</v>
      </c>
      <c r="BD89" s="12">
        <f t="shared" si="27"/>
        <v>485.86170368494629</v>
      </c>
      <c r="BF89" s="10">
        <v>7.2105287108570337E-4</v>
      </c>
      <c r="BG89" s="10">
        <v>1583.2470703125</v>
      </c>
      <c r="BH89" s="5"/>
      <c r="BI89" s="5"/>
      <c r="BJ89" s="5"/>
      <c r="BK89" s="5"/>
      <c r="BL89" s="10">
        <v>7.2105287108570337E-4</v>
      </c>
      <c r="BM89" s="11">
        <f t="shared" si="41"/>
        <v>1674.7032339554728</v>
      </c>
      <c r="BN89" s="12">
        <f t="shared" si="42"/>
        <v>1654.2053770973241</v>
      </c>
      <c r="BO89" s="12">
        <f t="shared" si="28"/>
        <v>5035.0813017692162</v>
      </c>
      <c r="BQ89" s="10">
        <v>1.2438124977052212E-3</v>
      </c>
      <c r="BR89" s="10">
        <v>5049.19677734375</v>
      </c>
      <c r="BS89" s="5"/>
      <c r="BT89" s="5"/>
      <c r="BU89" s="5"/>
      <c r="BV89" s="5"/>
      <c r="BW89" s="10">
        <v>1.2438124977052212E-3</v>
      </c>
      <c r="BX89" s="11">
        <f t="shared" si="43"/>
        <v>5305.7594931734484</v>
      </c>
      <c r="BY89" s="12">
        <f t="shared" si="44"/>
        <v>5240.2661931806779</v>
      </c>
      <c r="BZ89" s="12">
        <f t="shared" si="29"/>
        <v>36507.521668264861</v>
      </c>
      <c r="CB89" s="10">
        <v>1.2293750187382102E-3</v>
      </c>
      <c r="CC89" s="10">
        <v>6991.74951171875</v>
      </c>
      <c r="CD89" s="5"/>
      <c r="CE89" s="5"/>
      <c r="CF89" s="5"/>
      <c r="CG89" s="5"/>
      <c r="CH89" s="10">
        <v>1.2293750187382102E-3</v>
      </c>
      <c r="CI89" s="11">
        <f t="shared" si="45"/>
        <v>7435.2355870162446</v>
      </c>
      <c r="CJ89" s="12">
        <f t="shared" si="46"/>
        <v>7282.8531830329921</v>
      </c>
      <c r="CK89" s="12">
        <f t="shared" si="30"/>
        <v>84741.347452630289</v>
      </c>
    </row>
    <row r="90" spans="2:89" x14ac:dyDescent="0.2">
      <c r="B90" s="10">
        <v>1.2835625093430281E-3</v>
      </c>
      <c r="C90" s="10">
        <v>98.909400939941406</v>
      </c>
      <c r="D90" s="5"/>
      <c r="E90" s="5"/>
      <c r="F90" s="5"/>
      <c r="G90" s="5"/>
      <c r="H90" s="10">
        <v>1.2835625093430281E-3</v>
      </c>
      <c r="I90" s="11">
        <f t="shared" si="47"/>
        <v>79.775635004081977</v>
      </c>
      <c r="J90" s="12">
        <f t="shared" si="48"/>
        <v>100.00417206536629</v>
      </c>
      <c r="K90" s="12">
        <f t="shared" si="31"/>
        <v>1.198523817064068</v>
      </c>
      <c r="L90" s="13"/>
      <c r="M90" s="10">
        <v>1.2835625093430281E-3</v>
      </c>
      <c r="N90" s="10">
        <v>352.88516235351562</v>
      </c>
      <c r="O90" s="5"/>
      <c r="P90" s="5"/>
      <c r="Q90" s="5"/>
      <c r="R90" s="5"/>
      <c r="S90" s="10">
        <v>1.2835625093430281E-3</v>
      </c>
      <c r="T90" s="11">
        <f t="shared" si="32"/>
        <v>319.04724991757678</v>
      </c>
      <c r="U90" s="12">
        <f t="shared" si="33"/>
        <v>350.04523088395257</v>
      </c>
      <c r="V90" s="12">
        <f t="shared" si="34"/>
        <v>8.0652107518145737</v>
      </c>
      <c r="X90" s="10">
        <v>1.2517578434199095E-3</v>
      </c>
      <c r="Y90" s="10">
        <v>807.82916259765625</v>
      </c>
      <c r="Z90" s="5"/>
      <c r="AA90" s="5"/>
      <c r="AB90" s="5"/>
      <c r="AC90" s="5"/>
      <c r="AD90" s="10">
        <v>1.2517578434199095E-3</v>
      </c>
      <c r="AE90" s="11">
        <f t="shared" si="35"/>
        <v>767.89084278035284</v>
      </c>
      <c r="AF90" s="12">
        <f t="shared" si="36"/>
        <v>801.72951274506727</v>
      </c>
      <c r="AG90" s="12">
        <f t="shared" si="25"/>
        <v>37.20572832418879</v>
      </c>
      <c r="AI90" s="10">
        <v>6.515827844850719E-4</v>
      </c>
      <c r="AJ90" s="10">
        <v>566.25762939453125</v>
      </c>
      <c r="AK90" s="5"/>
      <c r="AL90" s="5"/>
      <c r="AM90" s="5"/>
      <c r="AN90" s="5"/>
      <c r="AO90" s="10">
        <v>6.515827844850719E-4</v>
      </c>
      <c r="AP90" s="11">
        <f t="shared" si="37"/>
        <v>576.43817296038571</v>
      </c>
      <c r="AQ90" s="12">
        <f t="shared" si="38"/>
        <v>586.2255951072209</v>
      </c>
      <c r="AR90" s="12">
        <f t="shared" si="26"/>
        <v>398.71965470314939</v>
      </c>
      <c r="AS90" s="13"/>
      <c r="AU90" s="10">
        <v>8.2036055391654372E-4</v>
      </c>
      <c r="AV90" s="10">
        <v>1208.9677734375</v>
      </c>
      <c r="AW90" s="5"/>
      <c r="AX90" s="5"/>
      <c r="AY90" s="5"/>
      <c r="AZ90" s="5"/>
      <c r="BA90" s="10">
        <v>8.2036055391654372E-4</v>
      </c>
      <c r="BB90" s="11">
        <f t="shared" si="39"/>
        <v>1220.8047716277915</v>
      </c>
      <c r="BC90" s="12">
        <f t="shared" si="40"/>
        <v>1232.3069778401118</v>
      </c>
      <c r="BD90" s="12">
        <f t="shared" si="27"/>
        <v>544.71846214689458</v>
      </c>
      <c r="BF90" s="10">
        <v>7.4105290696024895E-4</v>
      </c>
      <c r="BG90" s="10">
        <v>1658.0631103515625</v>
      </c>
      <c r="BH90" s="5"/>
      <c r="BI90" s="5"/>
      <c r="BJ90" s="5"/>
      <c r="BK90" s="5"/>
      <c r="BL90" s="10">
        <v>7.4105290696024895E-4</v>
      </c>
      <c r="BM90" s="11">
        <f t="shared" si="41"/>
        <v>1744.8617250124521</v>
      </c>
      <c r="BN90" s="12">
        <f t="shared" si="42"/>
        <v>1723.5051496196331</v>
      </c>
      <c r="BO90" s="12">
        <f t="shared" si="28"/>
        <v>4282.6605035636985</v>
      </c>
      <c r="BQ90" s="10">
        <v>1.2638125335797668E-3</v>
      </c>
      <c r="BR90" s="10">
        <v>5157.732421875</v>
      </c>
      <c r="BS90" s="5"/>
      <c r="BT90" s="5"/>
      <c r="BU90" s="5"/>
      <c r="BV90" s="5"/>
      <c r="BW90" s="10">
        <v>1.2638125335797668E-3</v>
      </c>
      <c r="BX90" s="11">
        <f t="shared" si="43"/>
        <v>5434.2444752818601</v>
      </c>
      <c r="BY90" s="12">
        <f t="shared" si="44"/>
        <v>5367.1651807696207</v>
      </c>
      <c r="BZ90" s="12">
        <f t="shared" si="29"/>
        <v>43862.080498212345</v>
      </c>
      <c r="CB90" s="10">
        <v>1.2493750546127558E-3</v>
      </c>
      <c r="CC90" s="10">
        <v>7141.0576171875</v>
      </c>
      <c r="CD90" s="5"/>
      <c r="CE90" s="5"/>
      <c r="CF90" s="5"/>
      <c r="CG90" s="5"/>
      <c r="CH90" s="10">
        <v>1.2493750546127558E-3</v>
      </c>
      <c r="CI90" s="11">
        <f t="shared" si="45"/>
        <v>7617.4112613680863</v>
      </c>
      <c r="CJ90" s="12">
        <f t="shared" si="46"/>
        <v>7461.2952343032084</v>
      </c>
      <c r="CK90" s="12">
        <f t="shared" si="30"/>
        <v>102552.13141594706</v>
      </c>
    </row>
    <row r="91" spans="2:89" x14ac:dyDescent="0.2">
      <c r="B91" s="10">
        <v>1.3035625452175736E-3</v>
      </c>
      <c r="C91" s="10">
        <v>101.39134216308594</v>
      </c>
      <c r="D91" s="5"/>
      <c r="E91" s="5"/>
      <c r="F91" s="5"/>
      <c r="G91" s="5"/>
      <c r="H91" s="10">
        <v>1.3035625452175736E-3</v>
      </c>
      <c r="I91" s="11">
        <f t="shared" si="47"/>
        <v>81.647434817945083</v>
      </c>
      <c r="J91" s="12">
        <f t="shared" si="48"/>
        <v>102.3506001526878</v>
      </c>
      <c r="K91" s="12">
        <f t="shared" si="31"/>
        <v>0.92017589061501415</v>
      </c>
      <c r="L91" s="13"/>
      <c r="M91" s="10">
        <v>1.3035625452175736E-3</v>
      </c>
      <c r="N91" s="10">
        <v>361.0880126953125</v>
      </c>
      <c r="O91" s="5"/>
      <c r="P91" s="5"/>
      <c r="Q91" s="5"/>
      <c r="R91" s="5"/>
      <c r="S91" s="10">
        <v>1.3035625452175736E-3</v>
      </c>
      <c r="T91" s="11">
        <f t="shared" si="32"/>
        <v>326.5331518847463</v>
      </c>
      <c r="U91" s="12">
        <f t="shared" si="33"/>
        <v>358.25844783896298</v>
      </c>
      <c r="V91" s="12">
        <f t="shared" si="34"/>
        <v>8.0064372762882829</v>
      </c>
      <c r="X91" s="10">
        <v>1.2717577628791332E-3</v>
      </c>
      <c r="Y91" s="10">
        <v>826.229248046875</v>
      </c>
      <c r="Z91" s="5"/>
      <c r="AA91" s="5"/>
      <c r="AB91" s="5"/>
      <c r="AC91" s="5"/>
      <c r="AD91" s="10">
        <v>1.2717577628791332E-3</v>
      </c>
      <c r="AE91" s="11">
        <f t="shared" si="35"/>
        <v>786.36758396267362</v>
      </c>
      <c r="AF91" s="12">
        <f t="shared" si="36"/>
        <v>821.02046906326359</v>
      </c>
      <c r="AG91" s="12">
        <f t="shared" si="25"/>
        <v>27.131378500111911</v>
      </c>
      <c r="AI91" s="10">
        <v>6.7158276215195656E-4</v>
      </c>
      <c r="AJ91" s="10">
        <v>595.2447509765625</v>
      </c>
      <c r="AK91" s="5"/>
      <c r="AL91" s="5"/>
      <c r="AM91" s="5"/>
      <c r="AN91" s="5"/>
      <c r="AO91" s="10">
        <v>6.7158276215195656E-4</v>
      </c>
      <c r="AP91" s="11">
        <f t="shared" si="37"/>
        <v>603.18098429577151</v>
      </c>
      <c r="AQ91" s="12">
        <f t="shared" si="38"/>
        <v>613.42247627387474</v>
      </c>
      <c r="AR91" s="12">
        <f t="shared" si="26"/>
        <v>330.42969698454522</v>
      </c>
      <c r="AS91" s="13"/>
      <c r="AU91" s="10">
        <v>8.4036053158342838E-4</v>
      </c>
      <c r="AV91" s="10">
        <v>1252.518798828125</v>
      </c>
      <c r="AW91" s="5"/>
      <c r="AX91" s="5"/>
      <c r="AY91" s="5"/>
      <c r="AZ91" s="5"/>
      <c r="BA91" s="10">
        <v>8.4036053158342838E-4</v>
      </c>
      <c r="BB91" s="11">
        <f t="shared" si="39"/>
        <v>1265.7196844314669</v>
      </c>
      <c r="BC91" s="12">
        <f t="shared" si="40"/>
        <v>1277.6450709925889</v>
      </c>
      <c r="BD91" s="12">
        <f t="shared" si="27"/>
        <v>631.3295528827133</v>
      </c>
      <c r="BF91" s="10">
        <v>7.6105288462713361E-4</v>
      </c>
      <c r="BG91" s="10">
        <v>1733.6939697265625</v>
      </c>
      <c r="BH91" s="5"/>
      <c r="BI91" s="5"/>
      <c r="BJ91" s="5"/>
      <c r="BK91" s="5"/>
      <c r="BL91" s="10">
        <v>7.6105288462713361E-4</v>
      </c>
      <c r="BM91" s="11">
        <f t="shared" si="41"/>
        <v>1815.9732541310332</v>
      </c>
      <c r="BN91" s="12">
        <f t="shared" si="42"/>
        <v>1793.7462953083132</v>
      </c>
      <c r="BO91" s="12">
        <f t="shared" si="28"/>
        <v>3606.2818077765855</v>
      </c>
      <c r="BQ91" s="10">
        <v>1.2838124530389905E-3</v>
      </c>
      <c r="BR91" s="10">
        <v>5266.56396484375</v>
      </c>
      <c r="BS91" s="5"/>
      <c r="BT91" s="5"/>
      <c r="BU91" s="5"/>
      <c r="BV91" s="5"/>
      <c r="BW91" s="10">
        <v>1.2838124530389905E-3</v>
      </c>
      <c r="BX91" s="11">
        <f t="shared" si="43"/>
        <v>5563.7494131939111</v>
      </c>
      <c r="BY91" s="12">
        <f t="shared" si="44"/>
        <v>5495.0715340190736</v>
      </c>
      <c r="BZ91" s="12">
        <f t="shared" si="29"/>
        <v>52215.709170415314</v>
      </c>
      <c r="CB91" s="10">
        <v>1.2693749740719795E-3</v>
      </c>
      <c r="CC91" s="10">
        <v>7290.71630859375</v>
      </c>
      <c r="CD91" s="5"/>
      <c r="CE91" s="5"/>
      <c r="CF91" s="5"/>
      <c r="CG91" s="5"/>
      <c r="CH91" s="10">
        <v>1.2693749740719795E-3</v>
      </c>
      <c r="CI91" s="11">
        <f t="shared" si="45"/>
        <v>7801.0498977360876</v>
      </c>
      <c r="CJ91" s="12">
        <f t="shared" si="46"/>
        <v>7641.1702647240318</v>
      </c>
      <c r="CK91" s="12">
        <f t="shared" si="30"/>
        <v>122817.97536736546</v>
      </c>
    </row>
    <row r="92" spans="2:89" x14ac:dyDescent="0.2">
      <c r="B92" s="10">
        <v>1.3235624646767974E-3</v>
      </c>
      <c r="C92" s="10">
        <v>103.88351440429688</v>
      </c>
      <c r="D92" s="5"/>
      <c r="E92" s="5"/>
      <c r="F92" s="5"/>
      <c r="G92" s="5"/>
      <c r="H92" s="10">
        <v>1.3235624646767974E-3</v>
      </c>
      <c r="I92" s="11">
        <f t="shared" si="47"/>
        <v>83.533638390265907</v>
      </c>
      <c r="J92" s="12">
        <f t="shared" si="48"/>
        <v>104.71508432867748</v>
      </c>
      <c r="K92" s="12">
        <f t="shared" si="31"/>
        <v>0.69150853913436061</v>
      </c>
      <c r="L92" s="13"/>
      <c r="M92" s="10">
        <v>1.3235624646767974E-3</v>
      </c>
      <c r="N92" s="10">
        <v>369.32183837890625</v>
      </c>
      <c r="O92" s="5"/>
      <c r="P92" s="5"/>
      <c r="Q92" s="5"/>
      <c r="R92" s="5"/>
      <c r="S92" s="10">
        <v>1.3235624646767974E-3</v>
      </c>
      <c r="T92" s="11">
        <f t="shared" si="32"/>
        <v>334.0766589029339</v>
      </c>
      <c r="U92" s="12">
        <f t="shared" si="33"/>
        <v>366.53486663441839</v>
      </c>
      <c r="V92" s="12">
        <f t="shared" si="34"/>
        <v>7.7672115045736918</v>
      </c>
      <c r="X92" s="10">
        <v>1.2917577987536788E-3</v>
      </c>
      <c r="Y92" s="10">
        <v>844.6279296875</v>
      </c>
      <c r="Z92" s="5"/>
      <c r="AA92" s="5"/>
      <c r="AB92" s="5"/>
      <c r="AC92" s="5"/>
      <c r="AD92" s="10">
        <v>1.2917577987536788E-3</v>
      </c>
      <c r="AE92" s="11">
        <f t="shared" si="35"/>
        <v>804.99029566799868</v>
      </c>
      <c r="AF92" s="12">
        <f t="shared" si="36"/>
        <v>840.46382839210094</v>
      </c>
      <c r="AG92" s="12">
        <f t="shared" si="25"/>
        <v>17.339739598344163</v>
      </c>
      <c r="AI92" s="10">
        <v>6.9158273981884122E-4</v>
      </c>
      <c r="AJ92" s="10">
        <v>624.39501953125</v>
      </c>
      <c r="AK92" s="5"/>
      <c r="AL92" s="5"/>
      <c r="AM92" s="5"/>
      <c r="AN92" s="5"/>
      <c r="AO92" s="10">
        <v>6.9158273981884122E-4</v>
      </c>
      <c r="AP92" s="11">
        <f t="shared" si="37"/>
        <v>630.32502519339937</v>
      </c>
      <c r="AQ92" s="12">
        <f t="shared" si="38"/>
        <v>641.02739953408388</v>
      </c>
      <c r="AR92" s="12">
        <f t="shared" si="26"/>
        <v>276.63606455866847</v>
      </c>
      <c r="AS92" s="13"/>
      <c r="AU92" s="10">
        <v>8.6036050925031304E-4</v>
      </c>
      <c r="AV92" s="10">
        <v>1298.2484130859375</v>
      </c>
      <c r="AW92" s="5"/>
      <c r="AX92" s="5"/>
      <c r="AY92" s="5"/>
      <c r="AZ92" s="5"/>
      <c r="BA92" s="10">
        <v>8.6036050925031304E-4</v>
      </c>
      <c r="BB92" s="11">
        <f t="shared" si="39"/>
        <v>1311.1722995439973</v>
      </c>
      <c r="BC92" s="12">
        <f t="shared" si="40"/>
        <v>1323.5259325897855</v>
      </c>
      <c r="BD92" s="12">
        <f t="shared" si="27"/>
        <v>638.95299226741588</v>
      </c>
      <c r="BF92" s="10">
        <v>7.8105286229401827E-4</v>
      </c>
      <c r="BG92" s="10">
        <v>1810.0565185546875</v>
      </c>
      <c r="BH92" s="5"/>
      <c r="BI92" s="5"/>
      <c r="BJ92" s="5"/>
      <c r="BK92" s="5"/>
      <c r="BL92" s="10">
        <v>7.8105286229401827E-4</v>
      </c>
      <c r="BM92" s="11">
        <f t="shared" si="41"/>
        <v>1888.0254132123591</v>
      </c>
      <c r="BN92" s="12">
        <f t="shared" si="42"/>
        <v>1864.9165579358528</v>
      </c>
      <c r="BO92" s="12">
        <f t="shared" si="28"/>
        <v>3009.6239209030055</v>
      </c>
      <c r="BQ92" s="10">
        <v>1.3038124889135361E-3</v>
      </c>
      <c r="BR92" s="10">
        <v>5413.375</v>
      </c>
      <c r="BS92" s="5"/>
      <c r="BT92" s="5"/>
      <c r="BU92" s="5"/>
      <c r="BV92" s="5"/>
      <c r="BW92" s="10">
        <v>1.3038124889135361E-3</v>
      </c>
      <c r="BX92" s="11">
        <f t="shared" si="43"/>
        <v>5694.2678322412485</v>
      </c>
      <c r="BY92" s="12">
        <f t="shared" si="44"/>
        <v>5623.9788581827761</v>
      </c>
      <c r="BZ92" s="12">
        <f t="shared" si="29"/>
        <v>44353.985081470862</v>
      </c>
      <c r="CB92" s="10">
        <v>1.2893750099465251E-3</v>
      </c>
      <c r="CC92" s="10">
        <v>7501.5576171875</v>
      </c>
      <c r="CD92" s="5"/>
      <c r="CE92" s="5"/>
      <c r="CF92" s="5"/>
      <c r="CG92" s="5"/>
      <c r="CH92" s="10">
        <v>1.2893750099465251E-3</v>
      </c>
      <c r="CI92" s="11">
        <f t="shared" si="45"/>
        <v>7986.1420539686442</v>
      </c>
      <c r="CJ92" s="12">
        <f t="shared" si="46"/>
        <v>7822.469025657264</v>
      </c>
      <c r="CK92" s="12">
        <f t="shared" si="30"/>
        <v>102984.13208604768</v>
      </c>
    </row>
    <row r="93" spans="2:89" x14ac:dyDescent="0.2">
      <c r="B93" s="10">
        <v>1.343562500551343E-3</v>
      </c>
      <c r="C93" s="10">
        <v>106.38405609130859</v>
      </c>
      <c r="D93" s="5"/>
      <c r="E93" s="5"/>
      <c r="F93" s="5"/>
      <c r="G93" s="5"/>
      <c r="H93" s="10">
        <v>1.343562500551343E-3</v>
      </c>
      <c r="I93" s="11">
        <f t="shared" si="47"/>
        <v>85.434158349946586</v>
      </c>
      <c r="J93" s="12">
        <f t="shared" si="48"/>
        <v>107.09751506773515</v>
      </c>
      <c r="K93" s="12">
        <f t="shared" si="31"/>
        <v>0.50902371104362232</v>
      </c>
      <c r="L93" s="13"/>
      <c r="M93" s="10">
        <v>1.343562500551343E-3</v>
      </c>
      <c r="N93" s="10">
        <v>377.57733154296875</v>
      </c>
      <c r="O93" s="5"/>
      <c r="P93" s="5"/>
      <c r="Q93" s="5"/>
      <c r="R93" s="5"/>
      <c r="S93" s="10">
        <v>1.343562500551343E-3</v>
      </c>
      <c r="T93" s="11">
        <f t="shared" si="32"/>
        <v>341.6774215483025</v>
      </c>
      <c r="U93" s="12">
        <f t="shared" si="33"/>
        <v>374.87410389717343</v>
      </c>
      <c r="V93" s="12">
        <f t="shared" si="34"/>
        <v>7.3074397049921247</v>
      </c>
      <c r="X93" s="10">
        <v>1.3117578346282244E-3</v>
      </c>
      <c r="Y93" s="10">
        <v>863.5791015625</v>
      </c>
      <c r="Z93" s="5"/>
      <c r="AA93" s="5"/>
      <c r="AB93" s="5"/>
      <c r="AC93" s="5"/>
      <c r="AD93" s="10">
        <v>1.3117578346282244E-3</v>
      </c>
      <c r="AE93" s="11">
        <f t="shared" si="35"/>
        <v>823.75773711280533</v>
      </c>
      <c r="AF93" s="12">
        <f t="shared" si="36"/>
        <v>860.05829527040987</v>
      </c>
      <c r="AG93" s="12">
        <f t="shared" si="25"/>
        <v>12.396076946421438</v>
      </c>
      <c r="AI93" s="10">
        <v>7.1158277569338679E-4</v>
      </c>
      <c r="AJ93" s="10">
        <v>653.66473388671875</v>
      </c>
      <c r="AK93" s="5"/>
      <c r="AL93" s="5"/>
      <c r="AM93" s="5"/>
      <c r="AN93" s="5"/>
      <c r="AO93" s="10">
        <v>7.1158277569338679E-4</v>
      </c>
      <c r="AP93" s="11">
        <f t="shared" si="37"/>
        <v>657.86453095481545</v>
      </c>
      <c r="AQ93" s="12">
        <f t="shared" si="38"/>
        <v>669.03450230979547</v>
      </c>
      <c r="AR93" s="12">
        <f t="shared" si="26"/>
        <v>236.22978137900628</v>
      </c>
      <c r="AS93" s="13"/>
      <c r="AU93" s="10">
        <v>8.8036054512485862E-4</v>
      </c>
      <c r="AV93" s="10">
        <v>1345.72412109375</v>
      </c>
      <c r="AW93" s="5"/>
      <c r="AX93" s="5"/>
      <c r="AY93" s="5"/>
      <c r="AZ93" s="5"/>
      <c r="BA93" s="10">
        <v>8.8036054512485862E-4</v>
      </c>
      <c r="BB93" s="11">
        <f t="shared" si="39"/>
        <v>1357.1564642250303</v>
      </c>
      <c r="BC93" s="12">
        <f t="shared" si="40"/>
        <v>1369.9433519213203</v>
      </c>
      <c r="BD93" s="12">
        <f t="shared" si="27"/>
        <v>586.57114187913157</v>
      </c>
      <c r="BF93" s="10">
        <v>8.0105289816856384E-4</v>
      </c>
      <c r="BG93" s="10">
        <v>1886.969482421875</v>
      </c>
      <c r="BH93" s="5"/>
      <c r="BI93" s="5"/>
      <c r="BJ93" s="5"/>
      <c r="BK93" s="5"/>
      <c r="BL93" s="10">
        <v>8.0105289816856384E-4</v>
      </c>
      <c r="BM93" s="11">
        <f t="shared" si="41"/>
        <v>1961.0062927839288</v>
      </c>
      <c r="BN93" s="12">
        <f t="shared" si="42"/>
        <v>1937.0041737980628</v>
      </c>
      <c r="BO93" s="12">
        <f t="shared" si="28"/>
        <v>2503.4703411103583</v>
      </c>
      <c r="BQ93" s="10">
        <v>1.3238125247880816E-3</v>
      </c>
      <c r="BR93" s="10">
        <v>5565.109375</v>
      </c>
      <c r="BS93" s="5"/>
      <c r="BT93" s="5"/>
      <c r="BU93" s="5"/>
      <c r="BV93" s="5"/>
      <c r="BW93" s="10">
        <v>1.3238125247880816E-3</v>
      </c>
      <c r="BX93" s="11">
        <f t="shared" si="43"/>
        <v>5825.7911836159865</v>
      </c>
      <c r="BY93" s="12">
        <f t="shared" si="44"/>
        <v>5753.8787099777228</v>
      </c>
      <c r="BZ93" s="12">
        <f t="shared" si="29"/>
        <v>35633.861827931716</v>
      </c>
      <c r="CB93" s="10">
        <v>1.3093750458210707E-3</v>
      </c>
      <c r="CC93" s="10">
        <v>7714.9404296875</v>
      </c>
      <c r="CD93" s="5"/>
      <c r="CE93" s="5"/>
      <c r="CF93" s="5"/>
      <c r="CG93" s="5"/>
      <c r="CH93" s="10">
        <v>1.3093750458210707E-3</v>
      </c>
      <c r="CI93" s="11">
        <f t="shared" si="45"/>
        <v>8172.6753558591527</v>
      </c>
      <c r="CJ93" s="12">
        <f t="shared" si="46"/>
        <v>8005.1793965010884</v>
      </c>
      <c r="CK93" s="12">
        <f t="shared" si="30"/>
        <v>84238.657857019251</v>
      </c>
    </row>
    <row r="94" spans="2:89" x14ac:dyDescent="0.2">
      <c r="B94" s="10">
        <v>1.3635625364258885E-3</v>
      </c>
      <c r="C94" s="10">
        <v>108.88857269287109</v>
      </c>
      <c r="D94" s="5"/>
      <c r="E94" s="5"/>
      <c r="F94" s="5"/>
      <c r="G94" s="5"/>
      <c r="H94" s="10">
        <v>1.3635625364258885E-3</v>
      </c>
      <c r="I94" s="11">
        <f t="shared" si="47"/>
        <v>87.34887688022323</v>
      </c>
      <c r="J94" s="12">
        <f t="shared" si="48"/>
        <v>109.49774467855219</v>
      </c>
      <c r="K94" s="12">
        <f t="shared" si="31"/>
        <v>0.37109050813865563</v>
      </c>
      <c r="L94" s="13"/>
      <c r="M94" s="10">
        <v>1.3635625364258885E-3</v>
      </c>
      <c r="N94" s="10">
        <v>385.84457397460938</v>
      </c>
      <c r="O94" s="5"/>
      <c r="P94" s="5"/>
      <c r="Q94" s="5"/>
      <c r="R94" s="5"/>
      <c r="S94" s="10">
        <v>1.3635625364258885E-3</v>
      </c>
      <c r="T94" s="11">
        <f t="shared" si="32"/>
        <v>349.33496863545173</v>
      </c>
      <c r="U94" s="12">
        <f t="shared" si="33"/>
        <v>383.27564266241393</v>
      </c>
      <c r="V94" s="12">
        <f t="shared" si="34"/>
        <v>6.5994080867782134</v>
      </c>
      <c r="X94" s="10">
        <v>1.3317578705027699E-3</v>
      </c>
      <c r="Y94" s="10">
        <v>882.5364990234375</v>
      </c>
      <c r="Z94" s="5"/>
      <c r="AA94" s="5"/>
      <c r="AB94" s="5"/>
      <c r="AC94" s="5"/>
      <c r="AD94" s="10">
        <v>1.3317578705027699E-3</v>
      </c>
      <c r="AE94" s="11">
        <f t="shared" si="35"/>
        <v>842.66880066541557</v>
      </c>
      <c r="AF94" s="12">
        <f t="shared" si="36"/>
        <v>879.80271325647254</v>
      </c>
      <c r="AG94" s="12">
        <f t="shared" si="25"/>
        <v>7.4735846196601754</v>
      </c>
      <c r="AI94" s="10">
        <v>7.3158275336027145E-4</v>
      </c>
      <c r="AJ94" s="10">
        <v>683.03607177734375</v>
      </c>
      <c r="AK94" s="5"/>
      <c r="AL94" s="5"/>
      <c r="AM94" s="5"/>
      <c r="AN94" s="5"/>
      <c r="AO94" s="10">
        <v>7.3158275336027145E-4</v>
      </c>
      <c r="AP94" s="11">
        <f t="shared" si="37"/>
        <v>685.79374413707092</v>
      </c>
      <c r="AQ94" s="12">
        <f t="shared" si="38"/>
        <v>697.43792940165338</v>
      </c>
      <c r="AR94" s="12">
        <f t="shared" si="26"/>
        <v>207.41350303088535</v>
      </c>
      <c r="AS94" s="13"/>
      <c r="AU94" s="10">
        <v>9.0036052279174328E-4</v>
      </c>
      <c r="AV94" s="10">
        <v>1393.1412353515625</v>
      </c>
      <c r="AW94" s="5"/>
      <c r="AX94" s="5"/>
      <c r="AY94" s="5"/>
      <c r="AZ94" s="5"/>
      <c r="BA94" s="10">
        <v>9.0036052279174328E-4</v>
      </c>
      <c r="BB94" s="11">
        <f t="shared" si="39"/>
        <v>1403.6658389950685</v>
      </c>
      <c r="BC94" s="12">
        <f t="shared" si="40"/>
        <v>1416.8909297782434</v>
      </c>
      <c r="BD94" s="12">
        <f t="shared" si="27"/>
        <v>564.04798536071735</v>
      </c>
      <c r="BF94" s="10">
        <v>8.210528758354485E-4</v>
      </c>
      <c r="BG94" s="10">
        <v>1964.2977294921875</v>
      </c>
      <c r="BH94" s="5"/>
      <c r="BI94" s="5"/>
      <c r="BJ94" s="5"/>
      <c r="BK94" s="5"/>
      <c r="BL94" s="10">
        <v>8.210528758354485E-4</v>
      </c>
      <c r="BM94" s="11">
        <f t="shared" si="41"/>
        <v>2034.9038018275003</v>
      </c>
      <c r="BN94" s="12">
        <f t="shared" si="42"/>
        <v>2009.9971998670769</v>
      </c>
      <c r="BO94" s="12">
        <f t="shared" si="28"/>
        <v>2088.4415925453955</v>
      </c>
      <c r="BQ94" s="10">
        <v>1.3438124442473054E-3</v>
      </c>
      <c r="BR94" s="10">
        <v>5716.666015625</v>
      </c>
      <c r="BS94" s="5"/>
      <c r="BT94" s="5"/>
      <c r="BU94" s="5"/>
      <c r="BV94" s="5"/>
      <c r="BW94" s="10">
        <v>1.3438124442473054E-3</v>
      </c>
      <c r="BX94" s="11">
        <f t="shared" si="43"/>
        <v>5958.3110725175356</v>
      </c>
      <c r="BY94" s="12">
        <f t="shared" si="44"/>
        <v>5884.7627982271688</v>
      </c>
      <c r="BZ94" s="12">
        <f t="shared" si="29"/>
        <v>28256.528321200796</v>
      </c>
      <c r="CB94" s="10">
        <v>1.3293749652802944E-3</v>
      </c>
      <c r="CC94" s="10">
        <v>7928.1318359375</v>
      </c>
      <c r="CD94" s="5"/>
      <c r="CE94" s="5"/>
      <c r="CF94" s="5"/>
      <c r="CG94" s="5"/>
      <c r="CH94" s="10">
        <v>1.3293749652802944E-3</v>
      </c>
      <c r="CI94" s="11">
        <f t="shared" si="45"/>
        <v>8360.6376557898457</v>
      </c>
      <c r="CJ94" s="12">
        <f t="shared" si="46"/>
        <v>8189.2894785986746</v>
      </c>
      <c r="CK94" s="12">
        <f t="shared" si="30"/>
        <v>68203.314320341757</v>
      </c>
    </row>
    <row r="95" spans="2:89" x14ac:dyDescent="0.2">
      <c r="B95" s="10">
        <v>1.3835624558851123E-3</v>
      </c>
      <c r="C95" s="10">
        <v>111.40397644042969</v>
      </c>
      <c r="D95" s="5"/>
      <c r="E95" s="5"/>
      <c r="F95" s="5"/>
      <c r="G95" s="5"/>
      <c r="H95" s="10">
        <v>1.3835624558851123E-3</v>
      </c>
      <c r="I95" s="11">
        <f t="shared" si="47"/>
        <v>89.277678194117641</v>
      </c>
      <c r="J95" s="12">
        <f t="shared" si="48"/>
        <v>111.91562801429414</v>
      </c>
      <c r="K95" s="12">
        <f t="shared" si="31"/>
        <v>0.26178733303797402</v>
      </c>
      <c r="L95" s="13"/>
      <c r="M95" s="10">
        <v>1.3835624558851123E-3</v>
      </c>
      <c r="N95" s="10">
        <v>394.12850952148438</v>
      </c>
      <c r="O95" s="5"/>
      <c r="P95" s="5"/>
      <c r="Q95" s="5"/>
      <c r="R95" s="5"/>
      <c r="S95" s="10">
        <v>1.3835624558851123E-3</v>
      </c>
      <c r="T95" s="11">
        <f t="shared" si="32"/>
        <v>357.04883709671731</v>
      </c>
      <c r="U95" s="12">
        <f t="shared" si="33"/>
        <v>391.73897487176447</v>
      </c>
      <c r="V95" s="12">
        <f t="shared" si="34"/>
        <v>5.7098758422120328</v>
      </c>
      <c r="X95" s="10">
        <v>1.3517577899619937E-3</v>
      </c>
      <c r="Y95" s="10">
        <v>901.49273681640625</v>
      </c>
      <c r="Z95" s="5"/>
      <c r="AA95" s="5"/>
      <c r="AB95" s="5"/>
      <c r="AC95" s="5"/>
      <c r="AD95" s="10">
        <v>1.3517577899619937E-3</v>
      </c>
      <c r="AE95" s="11">
        <f t="shared" si="35"/>
        <v>861.7222924232799</v>
      </c>
      <c r="AF95" s="12">
        <f t="shared" si="36"/>
        <v>899.69583583599808</v>
      </c>
      <c r="AG95" s="12">
        <f t="shared" si="25"/>
        <v>3.2288531333918349</v>
      </c>
      <c r="AI95" s="10">
        <v>7.5158278923481703E-4</v>
      </c>
      <c r="AJ95" s="10">
        <v>712.48748779296875</v>
      </c>
      <c r="AK95" s="5"/>
      <c r="AL95" s="5"/>
      <c r="AM95" s="5"/>
      <c r="AN95" s="5"/>
      <c r="AO95" s="10">
        <v>7.5158278923481703E-4</v>
      </c>
      <c r="AP95" s="11">
        <f t="shared" si="37"/>
        <v>714.10746134138697</v>
      </c>
      <c r="AQ95" s="12">
        <f t="shared" si="38"/>
        <v>726.23238906166353</v>
      </c>
      <c r="AR95" s="12">
        <f t="shared" si="26"/>
        <v>188.92231088616725</v>
      </c>
      <c r="AS95" s="13"/>
      <c r="AU95" s="10">
        <v>9.2036055866628885E-4</v>
      </c>
      <c r="AV95" s="10">
        <v>1440.7265625</v>
      </c>
      <c r="AW95" s="5"/>
      <c r="AX95" s="5"/>
      <c r="AY95" s="5"/>
      <c r="AZ95" s="5"/>
      <c r="BA95" s="10">
        <v>9.2036055866628885E-4</v>
      </c>
      <c r="BB95" s="11">
        <f t="shared" si="39"/>
        <v>1450.6948262314477</v>
      </c>
      <c r="BC95" s="12">
        <f t="shared" si="40"/>
        <v>1464.3630157980817</v>
      </c>
      <c r="BD95" s="12">
        <f t="shared" si="27"/>
        <v>558.68192451239884</v>
      </c>
      <c r="BF95" s="10">
        <v>8.4105285350233316E-4</v>
      </c>
      <c r="BG95" s="10">
        <v>2041.9608154296875</v>
      </c>
      <c r="BH95" s="5"/>
      <c r="BI95" s="5"/>
      <c r="BJ95" s="5"/>
      <c r="BK95" s="5"/>
      <c r="BL95" s="10">
        <v>8.4105285350233316E-4</v>
      </c>
      <c r="BM95" s="11">
        <f t="shared" si="41"/>
        <v>2109.7069142265755</v>
      </c>
      <c r="BN95" s="12">
        <f t="shared" si="42"/>
        <v>2083.8847449827003</v>
      </c>
      <c r="BO95" s="12">
        <f t="shared" si="28"/>
        <v>1757.6158691659834</v>
      </c>
      <c r="BQ95" s="10">
        <v>1.363812480121851E-3</v>
      </c>
      <c r="BR95" s="10">
        <v>5868.57958984375</v>
      </c>
      <c r="BS95" s="5"/>
      <c r="BT95" s="5"/>
      <c r="BU95" s="5"/>
      <c r="BV95" s="5"/>
      <c r="BW95" s="10">
        <v>1.363812480121851E-3</v>
      </c>
      <c r="BX95" s="11">
        <f t="shared" si="43"/>
        <v>6091.8215919609875</v>
      </c>
      <c r="BY95" s="12">
        <f t="shared" si="44"/>
        <v>6016.6252888609188</v>
      </c>
      <c r="BZ95" s="12">
        <f t="shared" si="29"/>
        <v>21917.528997482128</v>
      </c>
      <c r="CB95" s="10">
        <v>1.34937500115484E-3</v>
      </c>
      <c r="CC95" s="10">
        <v>8141.8515625</v>
      </c>
      <c r="CD95" s="5"/>
      <c r="CE95" s="5"/>
      <c r="CF95" s="5"/>
      <c r="CG95" s="5"/>
      <c r="CH95" s="10">
        <v>1.34937500115484E-3</v>
      </c>
      <c r="CI95" s="11">
        <f t="shared" si="45"/>
        <v>8550.0203429260837</v>
      </c>
      <c r="CJ95" s="12">
        <f t="shared" si="46"/>
        <v>8374.7908375912521</v>
      </c>
      <c r="CK95" s="12">
        <f t="shared" si="30"/>
        <v>54260.705880038004</v>
      </c>
    </row>
    <row r="96" spans="2:89" x14ac:dyDescent="0.2">
      <c r="B96" s="10">
        <v>1.4035624917596579E-3</v>
      </c>
      <c r="C96" s="10">
        <v>113.92487335205078</v>
      </c>
      <c r="D96" s="5"/>
      <c r="E96" s="5"/>
      <c r="F96" s="5"/>
      <c r="G96" s="5"/>
      <c r="H96" s="10">
        <v>1.4035624917596579E-3</v>
      </c>
      <c r="I96" s="11">
        <f t="shared" si="47"/>
        <v>91.220482502177106</v>
      </c>
      <c r="J96" s="12">
        <f t="shared" si="48"/>
        <v>114.35106505346747</v>
      </c>
      <c r="K96" s="12">
        <f t="shared" si="31"/>
        <v>0.18163936635644798</v>
      </c>
      <c r="L96" s="13"/>
      <c r="M96" s="10">
        <v>1.4035624917596579E-3</v>
      </c>
      <c r="N96" s="10">
        <v>402.43060302734375</v>
      </c>
      <c r="O96" s="5"/>
      <c r="P96" s="5"/>
      <c r="Q96" s="5"/>
      <c r="R96" s="5"/>
      <c r="S96" s="10">
        <v>1.4035624917596579E-3</v>
      </c>
      <c r="T96" s="11">
        <f t="shared" si="32"/>
        <v>364.81870782958799</v>
      </c>
      <c r="U96" s="12">
        <f t="shared" si="33"/>
        <v>400.26375041936387</v>
      </c>
      <c r="V96" s="12">
        <f t="shared" si="34"/>
        <v>4.6952502247091932</v>
      </c>
      <c r="X96" s="10">
        <v>1.3717578258365393E-3</v>
      </c>
      <c r="Y96" s="10">
        <v>920.474609375</v>
      </c>
      <c r="Z96" s="5"/>
      <c r="AA96" s="5"/>
      <c r="AB96" s="5"/>
      <c r="AC96" s="5"/>
      <c r="AD96" s="10">
        <v>1.3717578258365393E-3</v>
      </c>
      <c r="AE96" s="11">
        <f t="shared" si="35"/>
        <v>880.91737573895546</v>
      </c>
      <c r="AF96" s="12">
        <f t="shared" si="36"/>
        <v>919.73678949297437</v>
      </c>
      <c r="AG96" s="12">
        <f t="shared" si="25"/>
        <v>0.54437817831231894</v>
      </c>
      <c r="AI96" s="10">
        <v>7.7158276690170169E-4</v>
      </c>
      <c r="AJ96" s="10">
        <v>742.00738525390625</v>
      </c>
      <c r="AK96" s="5"/>
      <c r="AL96" s="5"/>
      <c r="AM96" s="5"/>
      <c r="AN96" s="5"/>
      <c r="AO96" s="10">
        <v>7.7158276690170169E-4</v>
      </c>
      <c r="AP96" s="11">
        <f t="shared" si="37"/>
        <v>742.80036751572459</v>
      </c>
      <c r="AQ96" s="12">
        <f t="shared" si="38"/>
        <v>755.41247599279507</v>
      </c>
      <c r="AR96" s="12">
        <f t="shared" si="26"/>
        <v>179.69645771784272</v>
      </c>
      <c r="AS96" s="13"/>
      <c r="AU96" s="10">
        <v>9.4036053633317351E-4</v>
      </c>
      <c r="AV96" s="10">
        <v>1490.2098388671875</v>
      </c>
      <c r="AW96" s="5"/>
      <c r="AX96" s="5"/>
      <c r="AY96" s="5"/>
      <c r="AZ96" s="5"/>
      <c r="BA96" s="10">
        <v>9.4036053633317351E-4</v>
      </c>
      <c r="BB96" s="11">
        <f t="shared" si="39"/>
        <v>1498.2374762464165</v>
      </c>
      <c r="BC96" s="12">
        <f t="shared" si="40"/>
        <v>1512.3536042361804</v>
      </c>
      <c r="BD96" s="12">
        <f t="shared" si="27"/>
        <v>490.34634471701122</v>
      </c>
      <c r="BF96" s="10">
        <v>8.6105288937687874E-4</v>
      </c>
      <c r="BG96" s="10">
        <v>2119.890869140625</v>
      </c>
      <c r="BH96" s="5"/>
      <c r="BI96" s="5"/>
      <c r="BJ96" s="5"/>
      <c r="BK96" s="5"/>
      <c r="BL96" s="10">
        <v>8.6105288937687874E-4</v>
      </c>
      <c r="BM96" s="11">
        <f t="shared" si="41"/>
        <v>2185.4050177544236</v>
      </c>
      <c r="BN96" s="12">
        <f t="shared" si="42"/>
        <v>2158.6563268086215</v>
      </c>
      <c r="BO96" s="12">
        <f t="shared" si="28"/>
        <v>1502.760708209232</v>
      </c>
      <c r="BQ96" s="10">
        <v>1.3838125159963965E-3</v>
      </c>
      <c r="BR96" s="10">
        <v>6021.29931640625</v>
      </c>
      <c r="BS96" s="5"/>
      <c r="BT96" s="5"/>
      <c r="BU96" s="5"/>
      <c r="BV96" s="5"/>
      <c r="BW96" s="10">
        <v>1.3838125159963965E-3</v>
      </c>
      <c r="BX96" s="11">
        <f t="shared" si="43"/>
        <v>6226.3146882045567</v>
      </c>
      <c r="BY96" s="12">
        <f t="shared" si="44"/>
        <v>6149.4582275510647</v>
      </c>
      <c r="BZ96" s="12">
        <f t="shared" si="29"/>
        <v>16424.706505824521</v>
      </c>
      <c r="CB96" s="10">
        <v>1.3693750370293856E-3</v>
      </c>
      <c r="CC96" s="10">
        <v>8356.404296875</v>
      </c>
      <c r="CD96" s="5"/>
      <c r="CE96" s="5"/>
      <c r="CF96" s="5"/>
      <c r="CG96" s="5"/>
      <c r="CH96" s="10">
        <v>1.3693750370293856E-3</v>
      </c>
      <c r="CI96" s="11">
        <f t="shared" si="45"/>
        <v>8740.8117692764918</v>
      </c>
      <c r="CJ96" s="12">
        <f t="shared" si="46"/>
        <v>8561.6720642087239</v>
      </c>
      <c r="CK96" s="12">
        <f t="shared" si="30"/>
        <v>42134.856306171809</v>
      </c>
    </row>
    <row r="97" spans="2:89" x14ac:dyDescent="0.2">
      <c r="B97" s="10">
        <v>1.4235625276342034E-3</v>
      </c>
      <c r="C97" s="10">
        <v>116.45383453369141</v>
      </c>
      <c r="D97" s="5"/>
      <c r="E97" s="5"/>
      <c r="F97" s="5"/>
      <c r="G97" s="5"/>
      <c r="H97" s="10">
        <v>1.4235625276342034E-3</v>
      </c>
      <c r="I97" s="11">
        <f t="shared" si="47"/>
        <v>93.177178567366596</v>
      </c>
      <c r="J97" s="12">
        <f t="shared" si="48"/>
        <v>116.80391635290022</v>
      </c>
      <c r="K97" s="12">
        <f t="shared" si="31"/>
        <v>0.12255728014055023</v>
      </c>
      <c r="L97" s="13"/>
      <c r="M97" s="10">
        <v>1.4235625276342034E-3</v>
      </c>
      <c r="N97" s="10">
        <v>410.74844360351562</v>
      </c>
      <c r="O97" s="5"/>
      <c r="P97" s="5"/>
      <c r="Q97" s="5"/>
      <c r="R97" s="5"/>
      <c r="S97" s="10">
        <v>1.4235625276342034E-3</v>
      </c>
      <c r="T97" s="11">
        <f t="shared" si="32"/>
        <v>372.64413596301881</v>
      </c>
      <c r="U97" s="12">
        <f t="shared" si="33"/>
        <v>408.84948121140246</v>
      </c>
      <c r="V97" s="12">
        <f t="shared" si="34"/>
        <v>3.6060581666601439</v>
      </c>
      <c r="X97" s="10">
        <v>1.3917578617110848E-3</v>
      </c>
      <c r="Y97" s="10">
        <v>939.51141357421875</v>
      </c>
      <c r="Z97" s="5"/>
      <c r="AA97" s="5"/>
      <c r="AB97" s="5"/>
      <c r="AC97" s="5"/>
      <c r="AD97" s="10">
        <v>1.3917578617110848E-3</v>
      </c>
      <c r="AE97" s="11">
        <f t="shared" si="35"/>
        <v>900.25290489022223</v>
      </c>
      <c r="AF97" s="12">
        <f t="shared" si="36"/>
        <v>939.92437801660435</v>
      </c>
      <c r="AG97" s="12">
        <f t="shared" si="25"/>
        <v>0.17053963067485012</v>
      </c>
      <c r="AI97" s="10">
        <v>7.9158274456858635E-4</v>
      </c>
      <c r="AJ97" s="10">
        <v>771.58685302734375</v>
      </c>
      <c r="AK97" s="5"/>
      <c r="AL97" s="5"/>
      <c r="AM97" s="5"/>
      <c r="AN97" s="5"/>
      <c r="AO97" s="10">
        <v>7.9158274456858635E-4</v>
      </c>
      <c r="AP97" s="11">
        <f t="shared" si="37"/>
        <v>771.86759590042823</v>
      </c>
      <c r="AQ97" s="12">
        <f t="shared" si="38"/>
        <v>784.97324080201849</v>
      </c>
      <c r="AR97" s="12">
        <f t="shared" si="26"/>
        <v>179.19537765396146</v>
      </c>
      <c r="AS97" s="13"/>
      <c r="AU97" s="10">
        <v>9.6036051400005817E-4</v>
      </c>
      <c r="AV97" s="10">
        <v>1541.513427734375</v>
      </c>
      <c r="AW97" s="5"/>
      <c r="AX97" s="5"/>
      <c r="AY97" s="5"/>
      <c r="AZ97" s="5"/>
      <c r="BA97" s="10">
        <v>9.6036051400005817E-4</v>
      </c>
      <c r="BB97" s="11">
        <f t="shared" si="39"/>
        <v>1546.288431318558</v>
      </c>
      <c r="BC97" s="12">
        <f t="shared" si="40"/>
        <v>1560.8572868916208</v>
      </c>
      <c r="BD97" s="12">
        <f t="shared" si="27"/>
        <v>374.18488709536172</v>
      </c>
      <c r="BF97" s="10">
        <v>8.810528670437634E-4</v>
      </c>
      <c r="BG97" s="10">
        <v>2198.056396484375</v>
      </c>
      <c r="BH97" s="5"/>
      <c r="BI97" s="5"/>
      <c r="BJ97" s="5"/>
      <c r="BK97" s="5"/>
      <c r="BL97" s="10">
        <v>8.810528670437634E-4</v>
      </c>
      <c r="BM97" s="11">
        <f t="shared" si="41"/>
        <v>2261.987217713734</v>
      </c>
      <c r="BN97" s="12">
        <f t="shared" si="42"/>
        <v>2234.3011839953019</v>
      </c>
      <c r="BO97" s="12">
        <f t="shared" si="28"/>
        <v>1313.6846217122445</v>
      </c>
      <c r="BQ97" s="10">
        <v>1.4038125518709421E-3</v>
      </c>
      <c r="BR97" s="10">
        <v>6174.09814453125</v>
      </c>
      <c r="BS97" s="5"/>
      <c r="BT97" s="5"/>
      <c r="BU97" s="5"/>
      <c r="BV97" s="5"/>
      <c r="BW97" s="10">
        <v>1.4038125518709421E-3</v>
      </c>
      <c r="BX97" s="11">
        <f t="shared" si="43"/>
        <v>6361.7832345112138</v>
      </c>
      <c r="BY97" s="12">
        <f t="shared" si="44"/>
        <v>6283.2545755316833</v>
      </c>
      <c r="BZ97" s="12">
        <f t="shared" si="29"/>
        <v>11915.126428752346</v>
      </c>
      <c r="CB97" s="10">
        <v>1.3893749564886093E-3</v>
      </c>
      <c r="CC97" s="10">
        <v>8571.03515625</v>
      </c>
      <c r="CD97" s="5"/>
      <c r="CE97" s="5"/>
      <c r="CF97" s="5"/>
      <c r="CG97" s="5"/>
      <c r="CH97" s="10">
        <v>1.3893749564886093E-3</v>
      </c>
      <c r="CI97" s="11">
        <f t="shared" si="45"/>
        <v>8933.0004862250753</v>
      </c>
      <c r="CJ97" s="12">
        <f t="shared" si="46"/>
        <v>8749.9219444702467</v>
      </c>
      <c r="CK97" s="12">
        <f t="shared" si="30"/>
        <v>32000.482999755382</v>
      </c>
    </row>
    <row r="98" spans="2:89" x14ac:dyDescent="0.2">
      <c r="B98" s="10">
        <v>1.4435624470934272E-3</v>
      </c>
      <c r="C98" s="10">
        <v>118.99153900146484</v>
      </c>
      <c r="D98" s="5"/>
      <c r="E98" s="5"/>
      <c r="F98" s="5"/>
      <c r="G98" s="5"/>
      <c r="H98" s="10">
        <v>1.4435624470934272E-3</v>
      </c>
      <c r="I98" s="11">
        <f t="shared" si="47"/>
        <v>95.147656945297271</v>
      </c>
      <c r="J98" s="12">
        <f t="shared" si="48"/>
        <v>119.27404471662405</v>
      </c>
      <c r="K98" s="12">
        <f t="shared" si="31"/>
        <v>7.9809479097612976E-2</v>
      </c>
      <c r="L98" s="13"/>
      <c r="M98" s="10">
        <v>1.4435624470934272E-3</v>
      </c>
      <c r="N98" s="10">
        <v>419.09927368164062</v>
      </c>
      <c r="O98" s="5"/>
      <c r="P98" s="5"/>
      <c r="Q98" s="5"/>
      <c r="R98" s="5"/>
      <c r="S98" s="10">
        <v>1.4435624470934272E-3</v>
      </c>
      <c r="T98" s="11">
        <f t="shared" si="32"/>
        <v>380.52468379530694</v>
      </c>
      <c r="U98" s="12">
        <f t="shared" si="33"/>
        <v>417.49568701997151</v>
      </c>
      <c r="V98" s="12">
        <f t="shared" si="34"/>
        <v>2.5714901814830884</v>
      </c>
      <c r="X98" s="10">
        <v>1.4117577811703086E-3</v>
      </c>
      <c r="Y98" s="10">
        <v>958.54644775390625</v>
      </c>
      <c r="Z98" s="5"/>
      <c r="AA98" s="5"/>
      <c r="AB98" s="5"/>
      <c r="AC98" s="5"/>
      <c r="AD98" s="10">
        <v>1.4117577811703086E-3</v>
      </c>
      <c r="AE98" s="11">
        <f t="shared" si="35"/>
        <v>919.72775328237947</v>
      </c>
      <c r="AF98" s="12">
        <f t="shared" si="36"/>
        <v>960.25742516650291</v>
      </c>
      <c r="AG98" s="12">
        <f t="shared" si="25"/>
        <v>2.9274437064159695</v>
      </c>
      <c r="AI98" s="10">
        <v>8.1158278044313192E-4</v>
      </c>
      <c r="AJ98" s="10">
        <v>801.22607421875</v>
      </c>
      <c r="AK98" s="5"/>
      <c r="AL98" s="5"/>
      <c r="AM98" s="5"/>
      <c r="AN98" s="5"/>
      <c r="AO98" s="10">
        <v>8.1158278044313192E-4</v>
      </c>
      <c r="AP98" s="11">
        <f t="shared" si="37"/>
        <v>801.30447289763003</v>
      </c>
      <c r="AQ98" s="12">
        <f t="shared" si="38"/>
        <v>814.90993053781187</v>
      </c>
      <c r="AR98" s="12">
        <f t="shared" si="26"/>
        <v>187.24792376072958</v>
      </c>
      <c r="AS98" s="13"/>
      <c r="AU98" s="10">
        <v>9.8036054987460375E-4</v>
      </c>
      <c r="AV98" s="10">
        <v>1593.1849365234375</v>
      </c>
      <c r="AW98" s="5"/>
      <c r="AX98" s="5"/>
      <c r="AY98" s="5"/>
      <c r="AZ98" s="5"/>
      <c r="BA98" s="10">
        <v>9.8036054987460375E-4</v>
      </c>
      <c r="BB98" s="11">
        <f t="shared" si="39"/>
        <v>1594.8425122011761</v>
      </c>
      <c r="BC98" s="12">
        <f t="shared" si="40"/>
        <v>1609.868835719762</v>
      </c>
      <c r="BD98" s="12">
        <f t="shared" si="27"/>
        <v>278.35249239311884</v>
      </c>
      <c r="BF98" s="10">
        <v>9.0105290291830897E-4</v>
      </c>
      <c r="BG98" s="10">
        <v>2276.42724609375</v>
      </c>
      <c r="BH98" s="5"/>
      <c r="BI98" s="5"/>
      <c r="BJ98" s="5"/>
      <c r="BK98" s="5"/>
      <c r="BL98" s="10">
        <v>9.0105290291830897E-4</v>
      </c>
      <c r="BM98" s="11">
        <f t="shared" si="41"/>
        <v>2339.4438638495635</v>
      </c>
      <c r="BN98" s="12">
        <f t="shared" si="42"/>
        <v>2310.8097844039762</v>
      </c>
      <c r="BO98" s="12">
        <f t="shared" si="28"/>
        <v>1182.158940654173</v>
      </c>
      <c r="BQ98" s="10">
        <v>1.4238124713301659E-3</v>
      </c>
      <c r="BR98" s="10">
        <v>6326.99560546875</v>
      </c>
      <c r="BS98" s="5"/>
      <c r="BT98" s="5"/>
      <c r="BU98" s="5"/>
      <c r="BV98" s="5"/>
      <c r="BW98" s="10">
        <v>1.4238124713301659E-3</v>
      </c>
      <c r="BX98" s="11">
        <f t="shared" si="43"/>
        <v>6498.2194600342491</v>
      </c>
      <c r="BY98" s="12">
        <f t="shared" si="44"/>
        <v>6418.0066578779397</v>
      </c>
      <c r="BZ98" s="12">
        <f t="shared" si="29"/>
        <v>8283.0116606282718</v>
      </c>
      <c r="CB98" s="10">
        <v>1.4093749923631549E-3</v>
      </c>
      <c r="CC98" s="10">
        <v>8785.7890625</v>
      </c>
      <c r="CD98" s="5"/>
      <c r="CE98" s="5"/>
      <c r="CF98" s="5"/>
      <c r="CG98" s="5"/>
      <c r="CH98" s="10">
        <v>1.4093749923631549E-3</v>
      </c>
      <c r="CI98" s="11">
        <f t="shared" si="45"/>
        <v>9126.5786291157019</v>
      </c>
      <c r="CJ98" s="12">
        <f t="shared" si="46"/>
        <v>8939.5327749029057</v>
      </c>
      <c r="CK98" s="12">
        <f t="shared" si="30"/>
        <v>23637.129103427367</v>
      </c>
    </row>
    <row r="99" spans="2:89" x14ac:dyDescent="0.2">
      <c r="B99" s="10">
        <v>1.4635624829679728E-3</v>
      </c>
      <c r="C99" s="10">
        <v>121.53820037841797</v>
      </c>
      <c r="D99" s="5"/>
      <c r="E99" s="5"/>
      <c r="F99" s="5"/>
      <c r="G99" s="5"/>
      <c r="H99" s="10">
        <v>1.4635624829679728E-3</v>
      </c>
      <c r="I99" s="11">
        <f t="shared" si="47"/>
        <v>97.131844683773792</v>
      </c>
      <c r="J99" s="12">
        <f t="shared" si="48"/>
        <v>121.76135869411158</v>
      </c>
      <c r="K99" s="12">
        <f t="shared" si="31"/>
        <v>4.9799633863208757E-2</v>
      </c>
      <c r="L99" s="13"/>
      <c r="M99" s="10">
        <v>1.4635624829679728E-3</v>
      </c>
      <c r="N99" s="10">
        <v>427.47119140625</v>
      </c>
      <c r="O99" s="5"/>
      <c r="P99" s="5"/>
      <c r="Q99" s="5"/>
      <c r="R99" s="5"/>
      <c r="S99" s="10">
        <v>1.4635624829679728E-3</v>
      </c>
      <c r="T99" s="11">
        <f t="shared" si="32"/>
        <v>388.46005956823205</v>
      </c>
      <c r="U99" s="12">
        <f t="shared" si="33"/>
        <v>426.20204774021624</v>
      </c>
      <c r="V99" s="12">
        <f t="shared" si="34"/>
        <v>1.6107256450336016</v>
      </c>
      <c r="X99" s="10">
        <v>1.4317578170448542E-3</v>
      </c>
      <c r="Y99" s="10">
        <v>977.7877197265625</v>
      </c>
      <c r="Z99" s="5"/>
      <c r="AA99" s="5"/>
      <c r="AB99" s="5"/>
      <c r="AC99" s="5"/>
      <c r="AD99" s="10">
        <v>1.4317578170448542E-3</v>
      </c>
      <c r="AE99" s="11">
        <f t="shared" si="35"/>
        <v>939.3411564079322</v>
      </c>
      <c r="AF99" s="12">
        <f t="shared" si="36"/>
        <v>980.73513274559934</v>
      </c>
      <c r="AG99" s="12">
        <f t="shared" si="25"/>
        <v>8.6872435047878849</v>
      </c>
      <c r="AI99" s="10">
        <v>8.3158275811001658E-4</v>
      </c>
      <c r="AJ99" s="10">
        <v>830.92041015625</v>
      </c>
      <c r="AK99" s="5"/>
      <c r="AL99" s="5"/>
      <c r="AM99" s="5"/>
      <c r="AN99" s="5"/>
      <c r="AO99" s="10">
        <v>8.3158275811001658E-4</v>
      </c>
      <c r="AP99" s="11">
        <f t="shared" si="37"/>
        <v>831.10624444152506</v>
      </c>
      <c r="AQ99" s="12">
        <f t="shared" si="38"/>
        <v>845.21771041444049</v>
      </c>
      <c r="AR99" s="12">
        <f t="shared" si="26"/>
        <v>204.41279467285383</v>
      </c>
      <c r="AS99" s="13"/>
      <c r="AU99" s="10">
        <v>1.0003605857491493E-3</v>
      </c>
      <c r="AV99" s="10">
        <v>1645.0556640625</v>
      </c>
      <c r="AW99" s="5"/>
      <c r="AX99" s="5"/>
      <c r="AY99" s="5"/>
      <c r="AZ99" s="5"/>
      <c r="BA99" s="10">
        <v>1.0003605857491493E-3</v>
      </c>
      <c r="BB99" s="11">
        <f t="shared" si="39"/>
        <v>1643.8944221629251</v>
      </c>
      <c r="BC99" s="12">
        <f t="shared" si="40"/>
        <v>1659.3829040843948</v>
      </c>
      <c r="BD99" s="12">
        <f t="shared" si="27"/>
        <v>205.26980664498396</v>
      </c>
      <c r="BF99" s="10">
        <v>9.2105288058519363E-4</v>
      </c>
      <c r="BG99" s="10">
        <v>2354.971923828125</v>
      </c>
      <c r="BH99" s="5"/>
      <c r="BI99" s="5"/>
      <c r="BJ99" s="5"/>
      <c r="BK99" s="5"/>
      <c r="BL99" s="10">
        <v>9.2105288058519363E-4</v>
      </c>
      <c r="BM99" s="11">
        <f t="shared" si="41"/>
        <v>2417.7647474269347</v>
      </c>
      <c r="BN99" s="12">
        <f t="shared" si="42"/>
        <v>2388.1720442514697</v>
      </c>
      <c r="BO99" s="12">
        <f t="shared" si="28"/>
        <v>1102.2479961245926</v>
      </c>
      <c r="BQ99" s="10">
        <v>1.4438125072047114E-3</v>
      </c>
      <c r="BR99" s="10">
        <v>6480.1025390625</v>
      </c>
      <c r="BS99" s="5"/>
      <c r="BT99" s="5"/>
      <c r="BU99" s="5"/>
      <c r="BV99" s="5"/>
      <c r="BW99" s="10">
        <v>1.4438125072047114E-3</v>
      </c>
      <c r="BX99" s="11">
        <f t="shared" si="43"/>
        <v>6635.6181267389939</v>
      </c>
      <c r="BY99" s="12">
        <f t="shared" si="44"/>
        <v>6553.7093012124806</v>
      </c>
      <c r="BZ99" s="12">
        <f t="shared" si="29"/>
        <v>5417.9554342038118</v>
      </c>
      <c r="CB99" s="10">
        <v>1.4293750282377005E-3</v>
      </c>
      <c r="CC99" s="10">
        <v>9000.681640625</v>
      </c>
      <c r="CD99" s="5"/>
      <c r="CE99" s="5"/>
      <c r="CF99" s="5"/>
      <c r="CG99" s="5"/>
      <c r="CH99" s="10">
        <v>1.4293750282377005E-3</v>
      </c>
      <c r="CI99" s="11">
        <f t="shared" si="45"/>
        <v>9321.5351970548054</v>
      </c>
      <c r="CJ99" s="12">
        <f t="shared" si="46"/>
        <v>9130.4937800723837</v>
      </c>
      <c r="CK99" s="12">
        <f t="shared" si="30"/>
        <v>16851.191547907001</v>
      </c>
    </row>
    <row r="100" spans="2:89" x14ac:dyDescent="0.2">
      <c r="B100" s="10">
        <v>1.4835625188425183E-3</v>
      </c>
      <c r="C100" s="10">
        <v>124.0938720703125</v>
      </c>
      <c r="D100" s="5"/>
      <c r="E100" s="5"/>
      <c r="F100" s="5"/>
      <c r="G100" s="5"/>
      <c r="H100" s="10">
        <v>1.4835625188425183E-3</v>
      </c>
      <c r="I100" s="11">
        <f t="shared" si="47"/>
        <v>99.129636433488514</v>
      </c>
      <c r="J100" s="12">
        <f t="shared" si="48"/>
        <v>124.26572622285663</v>
      </c>
      <c r="K100" s="12">
        <f t="shared" si="31"/>
        <v>2.9533849746660474E-2</v>
      </c>
      <c r="L100" s="13"/>
      <c r="M100" s="10">
        <v>1.4835625188425183E-3</v>
      </c>
      <c r="N100" s="10">
        <v>435.86257934570312</v>
      </c>
      <c r="O100" s="5"/>
      <c r="P100" s="5"/>
      <c r="Q100" s="5"/>
      <c r="R100" s="5"/>
      <c r="S100" s="10">
        <v>1.4835625188425183E-3</v>
      </c>
      <c r="T100" s="11">
        <f t="shared" si="32"/>
        <v>396.44984195757803</v>
      </c>
      <c r="U100" s="12">
        <f t="shared" si="33"/>
        <v>434.96810111291785</v>
      </c>
      <c r="V100" s="12">
        <f t="shared" si="34"/>
        <v>0.80009130892666847</v>
      </c>
      <c r="X100" s="10">
        <v>1.4517578529193997E-3</v>
      </c>
      <c r="Y100" s="10">
        <v>997.4290771484375</v>
      </c>
      <c r="Z100" s="5"/>
      <c r="AA100" s="5"/>
      <c r="AB100" s="5"/>
      <c r="AC100" s="5"/>
      <c r="AD100" s="10">
        <v>1.4517578529193997E-3</v>
      </c>
      <c r="AE100" s="11">
        <f t="shared" si="35"/>
        <v>959.09203092686084</v>
      </c>
      <c r="AF100" s="12">
        <f t="shared" si="36"/>
        <v>1001.3563696742953</v>
      </c>
      <c r="AG100" s="12">
        <f t="shared" si="25"/>
        <v>15.423626583658159</v>
      </c>
      <c r="AI100" s="10">
        <v>8.5158279398456216E-4</v>
      </c>
      <c r="AJ100" s="10">
        <v>860.667724609375</v>
      </c>
      <c r="AK100" s="5"/>
      <c r="AL100" s="5"/>
      <c r="AM100" s="5"/>
      <c r="AN100" s="5"/>
      <c r="AO100" s="10">
        <v>8.5158279398456216E-4</v>
      </c>
      <c r="AP100" s="11">
        <f t="shared" si="37"/>
        <v>861.26866764042859</v>
      </c>
      <c r="AQ100" s="12">
        <f t="shared" si="38"/>
        <v>875.89226549958437</v>
      </c>
      <c r="AR100" s="12">
        <f t="shared" si="26"/>
        <v>231.78664531765708</v>
      </c>
      <c r="AS100" s="13"/>
      <c r="AU100" s="10">
        <v>1.0203605052083731E-3</v>
      </c>
      <c r="AV100" s="10">
        <v>1697.0772705078125</v>
      </c>
      <c r="AW100" s="5"/>
      <c r="AX100" s="5"/>
      <c r="AY100" s="5"/>
      <c r="AZ100" s="5"/>
      <c r="BA100" s="10">
        <v>1.0203605052083731E-3</v>
      </c>
      <c r="BB100" s="11">
        <f t="shared" si="39"/>
        <v>1693.438869252944</v>
      </c>
      <c r="BC100" s="12">
        <f t="shared" si="40"/>
        <v>1709.3941501748343</v>
      </c>
      <c r="BD100" s="12">
        <f t="shared" si="27"/>
        <v>151.70552473189491</v>
      </c>
      <c r="BF100" s="10">
        <v>9.4105285825207829E-4</v>
      </c>
      <c r="BG100" s="10">
        <v>2433.6728515625</v>
      </c>
      <c r="BH100" s="5"/>
      <c r="BI100" s="5"/>
      <c r="BJ100" s="5"/>
      <c r="BK100" s="5"/>
      <c r="BL100" s="10">
        <v>9.4105285825207829E-4</v>
      </c>
      <c r="BM100" s="11">
        <f t="shared" si="41"/>
        <v>2496.9406543943128</v>
      </c>
      <c r="BN100" s="12">
        <f t="shared" si="42"/>
        <v>2466.3788622634283</v>
      </c>
      <c r="BO100" s="12">
        <f t="shared" si="28"/>
        <v>1069.6831359692394</v>
      </c>
      <c r="BQ100" s="10">
        <v>1.463812543079257E-3</v>
      </c>
      <c r="BR100" s="10">
        <v>6633.337890625</v>
      </c>
      <c r="BS100" s="5"/>
      <c r="BT100" s="5"/>
      <c r="BU100" s="5"/>
      <c r="BV100" s="5"/>
      <c r="BW100" s="10">
        <v>1.463812543079257E-3</v>
      </c>
      <c r="BX100" s="11">
        <f t="shared" si="43"/>
        <v>6773.9717592183015</v>
      </c>
      <c r="BY100" s="12">
        <f t="shared" si="44"/>
        <v>6690.3551224031853</v>
      </c>
      <c r="BZ100" s="12">
        <f t="shared" si="29"/>
        <v>3250.9647196473043</v>
      </c>
      <c r="CB100" s="10">
        <v>1.4493749476969242E-3</v>
      </c>
      <c r="CC100" s="10">
        <v>9215.7255859375</v>
      </c>
      <c r="CD100" s="5"/>
      <c r="CE100" s="5"/>
      <c r="CF100" s="5"/>
      <c r="CG100" s="5"/>
      <c r="CH100" s="10">
        <v>1.4493749476969242E-3</v>
      </c>
      <c r="CI100" s="11">
        <f t="shared" si="45"/>
        <v>9517.8593652971922</v>
      </c>
      <c r="CJ100" s="12">
        <f t="shared" si="46"/>
        <v>9322.7943570826337</v>
      </c>
      <c r="CK100" s="12">
        <f t="shared" si="30"/>
        <v>11463.72175452902</v>
      </c>
    </row>
    <row r="101" spans="2:89" x14ac:dyDescent="0.2">
      <c r="B101" s="10">
        <v>1.5035625547170639E-3</v>
      </c>
      <c r="C101" s="10">
        <v>126.65933227539062</v>
      </c>
      <c r="D101" s="5"/>
      <c r="E101" s="5"/>
      <c r="F101" s="5"/>
      <c r="G101" s="5"/>
      <c r="H101" s="10">
        <v>1.5035625547170639E-3</v>
      </c>
      <c r="I101" s="11">
        <f t="shared" si="47"/>
        <v>101.14094018063668</v>
      </c>
      <c r="J101" s="12">
        <f t="shared" si="48"/>
        <v>126.78703195731087</v>
      </c>
      <c r="K101" s="12">
        <f t="shared" si="31"/>
        <v>1.6307208762532527E-2</v>
      </c>
      <c r="L101" s="13"/>
      <c r="M101" s="10">
        <v>1.5035625547170639E-3</v>
      </c>
      <c r="N101" s="10">
        <v>444.26751708984375</v>
      </c>
      <c r="O101" s="5"/>
      <c r="P101" s="5"/>
      <c r="Q101" s="5"/>
      <c r="R101" s="5"/>
      <c r="S101" s="10">
        <v>1.5035625547170639E-3</v>
      </c>
      <c r="T101" s="11">
        <f t="shared" si="32"/>
        <v>404.49366297189783</v>
      </c>
      <c r="U101" s="12">
        <f t="shared" si="33"/>
        <v>443.79344339332982</v>
      </c>
      <c r="V101" s="12">
        <f t="shared" si="34"/>
        <v>0.22474586972637828</v>
      </c>
      <c r="X101" s="10">
        <v>1.4717577723786235E-3</v>
      </c>
      <c r="Y101" s="10">
        <v>1017.3340454101562</v>
      </c>
      <c r="Z101" s="5"/>
      <c r="AA101" s="5"/>
      <c r="AB101" s="5"/>
      <c r="AC101" s="5"/>
      <c r="AD101" s="10">
        <v>1.4717577723786235E-3</v>
      </c>
      <c r="AE101" s="11">
        <f t="shared" si="35"/>
        <v>978.97931042212588</v>
      </c>
      <c r="AF101" s="12">
        <f t="shared" si="36"/>
        <v>1022.1200225417177</v>
      </c>
      <c r="AG101" s="12">
        <f t="shared" si="25"/>
        <v>22.905577103829458</v>
      </c>
      <c r="AI101" s="10">
        <v>8.7158277165144682E-4</v>
      </c>
      <c r="AJ101" s="10">
        <v>890.4669189453125</v>
      </c>
      <c r="AK101" s="5"/>
      <c r="AL101" s="5"/>
      <c r="AM101" s="5"/>
      <c r="AN101" s="5"/>
      <c r="AO101" s="10">
        <v>8.7158277165144682E-4</v>
      </c>
      <c r="AP101" s="11">
        <f t="shared" si="37"/>
        <v>891.78730712890058</v>
      </c>
      <c r="AQ101" s="12">
        <f t="shared" si="38"/>
        <v>906.92908511913049</v>
      </c>
      <c r="AR101" s="12">
        <f t="shared" si="26"/>
        <v>271.00291513439726</v>
      </c>
      <c r="AS101" s="13"/>
      <c r="AU101" s="10">
        <v>1.0403605410829186E-3</v>
      </c>
      <c r="AV101" s="10">
        <v>1749</v>
      </c>
      <c r="AW101" s="5"/>
      <c r="AX101" s="5"/>
      <c r="AY101" s="5"/>
      <c r="AZ101" s="5"/>
      <c r="BA101" s="10">
        <v>1.0403605410829186E-3</v>
      </c>
      <c r="BB101" s="11">
        <f t="shared" si="39"/>
        <v>1743.4715759562632</v>
      </c>
      <c r="BC101" s="12">
        <f t="shared" si="40"/>
        <v>1759.8982561741236</v>
      </c>
      <c r="BD101" s="12">
        <f t="shared" si="27"/>
        <v>118.77198763682354</v>
      </c>
      <c r="BF101" s="10">
        <v>9.6105289412662387E-4</v>
      </c>
      <c r="BG101" s="10">
        <v>2512.513427734375</v>
      </c>
      <c r="BH101" s="5"/>
      <c r="BI101" s="5"/>
      <c r="BJ101" s="5"/>
      <c r="BK101" s="5"/>
      <c r="BL101" s="10">
        <v>9.6105289412662387E-4</v>
      </c>
      <c r="BM101" s="11">
        <f t="shared" si="41"/>
        <v>2576.9626832185245</v>
      </c>
      <c r="BN101" s="12">
        <f t="shared" si="42"/>
        <v>2545.4214458587303</v>
      </c>
      <c r="BO101" s="12">
        <f t="shared" si="28"/>
        <v>1082.9376568728965</v>
      </c>
      <c r="BQ101" s="10">
        <v>1.4838124625384808E-3</v>
      </c>
      <c r="BR101" s="10">
        <v>6786.68994140625</v>
      </c>
      <c r="BS101" s="5"/>
      <c r="BT101" s="5"/>
      <c r="BU101" s="5"/>
      <c r="BV101" s="5"/>
      <c r="BW101" s="10">
        <v>1.4838124625384808E-3</v>
      </c>
      <c r="BX101" s="11">
        <f t="shared" si="43"/>
        <v>6913.2729972979141</v>
      </c>
      <c r="BY101" s="12">
        <f t="shared" si="44"/>
        <v>6827.9368521284041</v>
      </c>
      <c r="BZ101" s="12">
        <f t="shared" si="29"/>
        <v>1701.3076441213507</v>
      </c>
      <c r="CB101" s="10">
        <v>1.4693749835714698E-3</v>
      </c>
      <c r="CC101" s="10">
        <v>9430.921875</v>
      </c>
      <c r="CD101" s="5"/>
      <c r="CE101" s="5"/>
      <c r="CF101" s="5"/>
      <c r="CG101" s="5"/>
      <c r="CH101" s="10">
        <v>1.4693749835714698E-3</v>
      </c>
      <c r="CI101" s="11">
        <f t="shared" si="45"/>
        <v>9715.543942428576</v>
      </c>
      <c r="CJ101" s="12">
        <f t="shared" si="46"/>
        <v>9516.4274619047483</v>
      </c>
      <c r="CK101" s="12">
        <f t="shared" si="30"/>
        <v>7311.2053919254586</v>
      </c>
    </row>
    <row r="102" spans="2:89" x14ac:dyDescent="0.2">
      <c r="B102" s="10">
        <v>1.5235624741762877E-3</v>
      </c>
      <c r="C102" s="10">
        <v>129.24479675292969</v>
      </c>
      <c r="D102" s="5"/>
      <c r="E102" s="5"/>
      <c r="F102" s="5"/>
      <c r="G102" s="5"/>
      <c r="H102" s="10">
        <v>1.5235624741762877E-3</v>
      </c>
      <c r="I102" s="11">
        <f t="shared" si="47"/>
        <v>103.1656539293072</v>
      </c>
      <c r="J102" s="12">
        <f t="shared" si="48"/>
        <v>129.32514803867832</v>
      </c>
      <c r="K102" s="12">
        <f t="shared" si="31"/>
        <v>6.456329121458622E-3</v>
      </c>
      <c r="L102" s="13"/>
      <c r="M102" s="10">
        <v>1.5235624741762877E-3</v>
      </c>
      <c r="N102" s="10">
        <v>452.70333862304688</v>
      </c>
      <c r="O102" s="5"/>
      <c r="P102" s="5"/>
      <c r="Q102" s="5"/>
      <c r="R102" s="5"/>
      <c r="S102" s="10">
        <v>1.5235624741762877E-3</v>
      </c>
      <c r="T102" s="11">
        <f t="shared" si="32"/>
        <v>412.59111469823739</v>
      </c>
      <c r="U102" s="12">
        <f t="shared" si="33"/>
        <v>452.67762703650635</v>
      </c>
      <c r="V102" s="12">
        <f t="shared" si="34"/>
        <v>6.610856824308532E-4</v>
      </c>
      <c r="X102" s="10">
        <v>1.4917578082531691E-3</v>
      </c>
      <c r="Y102" s="10">
        <v>1037.503662109375</v>
      </c>
      <c r="Z102" s="5"/>
      <c r="AA102" s="5"/>
      <c r="AB102" s="5"/>
      <c r="AC102" s="5"/>
      <c r="AD102" s="10">
        <v>1.4917578082531691E-3</v>
      </c>
      <c r="AE102" s="11">
        <f t="shared" si="35"/>
        <v>999.00229559357365</v>
      </c>
      <c r="AF102" s="12">
        <f t="shared" si="36"/>
        <v>1043.0253612316315</v>
      </c>
      <c r="AG102" s="12">
        <f t="shared" si="25"/>
        <v>30.489161196727654</v>
      </c>
      <c r="AI102" s="10">
        <v>8.9158274931833148E-4</v>
      </c>
      <c r="AJ102" s="10">
        <v>920.3175048828125</v>
      </c>
      <c r="AK102" s="5"/>
      <c r="AL102" s="5"/>
      <c r="AM102" s="5"/>
      <c r="AN102" s="5"/>
      <c r="AO102" s="10">
        <v>8.9158274931833148E-4</v>
      </c>
      <c r="AP102" s="11">
        <f t="shared" si="37"/>
        <v>922.65813789154333</v>
      </c>
      <c r="AQ102" s="12">
        <f t="shared" si="38"/>
        <v>938.32407591639719</v>
      </c>
      <c r="AR102" s="12">
        <f t="shared" si="26"/>
        <v>324.23660038753127</v>
      </c>
      <c r="AS102" s="13"/>
      <c r="AU102" s="10">
        <v>1.0603605769574642E-3</v>
      </c>
      <c r="AV102" s="10">
        <v>1800.977294921875</v>
      </c>
      <c r="AW102" s="5"/>
      <c r="AX102" s="5"/>
      <c r="AY102" s="5"/>
      <c r="AZ102" s="5"/>
      <c r="BA102" s="10">
        <v>1.0603605769574642E-3</v>
      </c>
      <c r="BB102" s="11">
        <f t="shared" si="39"/>
        <v>1793.9875416838622</v>
      </c>
      <c r="BC102" s="12">
        <f t="shared" si="40"/>
        <v>1810.8901743785782</v>
      </c>
      <c r="BD102" s="12">
        <f t="shared" si="27"/>
        <v>98.26517912312822</v>
      </c>
      <c r="BF102" s="10">
        <v>9.8105287179350853E-4</v>
      </c>
      <c r="BG102" s="10">
        <v>2597.6318359375</v>
      </c>
      <c r="BH102" s="5"/>
      <c r="BI102" s="5"/>
      <c r="BJ102" s="5"/>
      <c r="BK102" s="5"/>
      <c r="BL102" s="10">
        <v>9.8105287179350853E-4</v>
      </c>
      <c r="BM102" s="11">
        <f t="shared" si="41"/>
        <v>2657.8215191738846</v>
      </c>
      <c r="BN102" s="12">
        <f t="shared" si="42"/>
        <v>2625.2905943210922</v>
      </c>
      <c r="BO102" s="12">
        <f t="shared" si="28"/>
        <v>765.00691532192945</v>
      </c>
      <c r="BQ102" s="10">
        <v>1.5038124984130263E-3</v>
      </c>
      <c r="BR102" s="10">
        <v>6940.16162109375</v>
      </c>
      <c r="BS102" s="5"/>
      <c r="BT102" s="5"/>
      <c r="BU102" s="5"/>
      <c r="BV102" s="5"/>
      <c r="BW102" s="10">
        <v>1.5038124984130263E-3</v>
      </c>
      <c r="BX102" s="11">
        <f t="shared" si="43"/>
        <v>7053.517048932219</v>
      </c>
      <c r="BY102" s="12">
        <f t="shared" si="44"/>
        <v>6966.449757494639</v>
      </c>
      <c r="BZ102" s="12">
        <f t="shared" si="29"/>
        <v>691.06611543174608</v>
      </c>
      <c r="CB102" s="10">
        <v>1.4893750194460154E-3</v>
      </c>
      <c r="CC102" s="10">
        <v>9646.2578125</v>
      </c>
      <c r="CD102" s="5"/>
      <c r="CE102" s="5"/>
      <c r="CF102" s="5"/>
      <c r="CG102" s="5"/>
      <c r="CH102" s="10">
        <v>1.4893750194460154E-3</v>
      </c>
      <c r="CI102" s="11">
        <f t="shared" si="45"/>
        <v>9914.5785068475034</v>
      </c>
      <c r="CJ102" s="12">
        <f t="shared" si="46"/>
        <v>9711.3828865241394</v>
      </c>
      <c r="CK102" s="12">
        <f t="shared" si="30"/>
        <v>4241.2752666496353</v>
      </c>
    </row>
    <row r="103" spans="2:89" x14ac:dyDescent="0.2">
      <c r="B103" s="10">
        <v>1.5435625100508332E-3</v>
      </c>
      <c r="C103" s="10">
        <v>131.83514404296875</v>
      </c>
      <c r="D103" s="5"/>
      <c r="E103" s="5"/>
      <c r="F103" s="5"/>
      <c r="G103" s="5"/>
      <c r="H103" s="10">
        <v>1.5435625100508332E-3</v>
      </c>
      <c r="I103" s="11">
        <f t="shared" si="47"/>
        <v>105.20371286075444</v>
      </c>
      <c r="J103" s="12">
        <f t="shared" si="48"/>
        <v>131.87999321226266</v>
      </c>
      <c r="K103" s="12">
        <f t="shared" si="31"/>
        <v>2.0114479863539317E-3</v>
      </c>
      <c r="L103" s="13"/>
      <c r="M103" s="10">
        <v>1.5435625100508332E-3</v>
      </c>
      <c r="N103" s="10">
        <v>461.14910888671875</v>
      </c>
      <c r="O103" s="5"/>
      <c r="P103" s="5"/>
      <c r="Q103" s="5"/>
      <c r="R103" s="5"/>
      <c r="S103" s="10">
        <v>1.5435625100508332E-3</v>
      </c>
      <c r="T103" s="11">
        <f t="shared" si="32"/>
        <v>420.74193790653806</v>
      </c>
      <c r="U103" s="12">
        <f t="shared" si="33"/>
        <v>461.62036762612428</v>
      </c>
      <c r="V103" s="12">
        <f t="shared" si="34"/>
        <v>0.22208479946608703</v>
      </c>
      <c r="X103" s="10">
        <v>1.5117578441277146E-3</v>
      </c>
      <c r="Y103" s="10">
        <v>1057.7930908203125</v>
      </c>
      <c r="Z103" s="5"/>
      <c r="AA103" s="5"/>
      <c r="AB103" s="5"/>
      <c r="AC103" s="5"/>
      <c r="AD103" s="10">
        <v>1.5117578441277146E-3</v>
      </c>
      <c r="AE103" s="11">
        <f t="shared" si="35"/>
        <v>1019.159959037999</v>
      </c>
      <c r="AF103" s="12">
        <f t="shared" si="36"/>
        <v>1064.0713130662216</v>
      </c>
      <c r="AG103" s="12">
        <f t="shared" si="25"/>
        <v>39.416074569027799</v>
      </c>
      <c r="AI103" s="10">
        <v>9.1158278519287705E-4</v>
      </c>
      <c r="AJ103" s="10">
        <v>952.314208984375</v>
      </c>
      <c r="AK103" s="5"/>
      <c r="AL103" s="5"/>
      <c r="AM103" s="5"/>
      <c r="AN103" s="5"/>
      <c r="AO103" s="10">
        <v>9.1158278519287705E-4</v>
      </c>
      <c r="AP103" s="11">
        <f t="shared" si="37"/>
        <v>953.87727820170267</v>
      </c>
      <c r="AQ103" s="12">
        <f t="shared" si="38"/>
        <v>970.07329025636545</v>
      </c>
      <c r="AR103" s="12">
        <f t="shared" si="26"/>
        <v>315.38496762516206</v>
      </c>
      <c r="AS103" s="13"/>
      <c r="AU103" s="10">
        <v>1.080360496416688E-3</v>
      </c>
      <c r="AV103" s="10">
        <v>1853.15185546875</v>
      </c>
      <c r="AW103" s="5"/>
      <c r="AX103" s="5"/>
      <c r="AY103" s="5"/>
      <c r="AZ103" s="5"/>
      <c r="BA103" s="10">
        <v>1.080360496416688E-3</v>
      </c>
      <c r="BB103" s="11">
        <f t="shared" si="39"/>
        <v>1844.9818886099508</v>
      </c>
      <c r="BC103" s="12">
        <f t="shared" si="40"/>
        <v>1862.3649810043978</v>
      </c>
      <c r="BD103" s="12">
        <f t="shared" si="27"/>
        <v>84.881682135605658</v>
      </c>
      <c r="BF103" s="10">
        <v>1.0010529076680541E-3</v>
      </c>
      <c r="BG103" s="10">
        <v>2683.539306640625</v>
      </c>
      <c r="BH103" s="5"/>
      <c r="BI103" s="5"/>
      <c r="BJ103" s="5"/>
      <c r="BK103" s="5"/>
      <c r="BL103" s="10">
        <v>1.0010529076680541E-3</v>
      </c>
      <c r="BM103" s="11">
        <f t="shared" si="41"/>
        <v>2739.5090559927939</v>
      </c>
      <c r="BN103" s="12">
        <f t="shared" si="42"/>
        <v>2705.978300601158</v>
      </c>
      <c r="BO103" s="12">
        <f t="shared" si="28"/>
        <v>503.50844996083759</v>
      </c>
      <c r="BQ103" s="10">
        <v>1.5238125342875719E-3</v>
      </c>
      <c r="BR103" s="10">
        <v>7093.74951171875</v>
      </c>
      <c r="BS103" s="5"/>
      <c r="BT103" s="5"/>
      <c r="BU103" s="5"/>
      <c r="BV103" s="5"/>
      <c r="BW103" s="10">
        <v>1.5238125342875719E-3</v>
      </c>
      <c r="BX103" s="11">
        <f t="shared" si="43"/>
        <v>7194.6968206576594</v>
      </c>
      <c r="BY103" s="12">
        <f t="shared" si="44"/>
        <v>7105.886832598715</v>
      </c>
      <c r="BZ103" s="12">
        <f t="shared" si="29"/>
        <v>147.31455814323547</v>
      </c>
      <c r="CB103" s="10">
        <v>1.5093750553205609E-3</v>
      </c>
      <c r="CC103" s="10">
        <v>9861.7197265625</v>
      </c>
      <c r="CD103" s="5"/>
      <c r="CE103" s="5"/>
      <c r="CF103" s="5"/>
      <c r="CG103" s="5"/>
      <c r="CH103" s="10">
        <v>1.5093750553205609E-3</v>
      </c>
      <c r="CI103" s="11">
        <f t="shared" si="45"/>
        <v>10114.953963368773</v>
      </c>
      <c r="CJ103" s="12">
        <f t="shared" si="46"/>
        <v>9907.6517221580671</v>
      </c>
      <c r="CK103" s="12">
        <f t="shared" si="30"/>
        <v>2109.7482193911919</v>
      </c>
    </row>
    <row r="104" spans="2:89" x14ac:dyDescent="0.2">
      <c r="B104" s="10">
        <v>1.5635625459253788E-3</v>
      </c>
      <c r="C104" s="10">
        <v>134.43356323242188</v>
      </c>
      <c r="D104" s="5"/>
      <c r="E104" s="5"/>
      <c r="F104" s="5"/>
      <c r="G104" s="5"/>
      <c r="H104" s="10">
        <v>1.5635625459253788E-3</v>
      </c>
      <c r="I104" s="11">
        <f t="shared" si="47"/>
        <v>107.25501856212524</v>
      </c>
      <c r="J104" s="12">
        <f t="shared" si="48"/>
        <v>134.45144411087421</v>
      </c>
      <c r="K104" s="12">
        <f t="shared" si="31"/>
        <v>3.1972581422704281E-4</v>
      </c>
      <c r="L104" s="13"/>
      <c r="M104" s="10">
        <v>1.5635625459253788E-3</v>
      </c>
      <c r="N104" s="10">
        <v>469.61300659179688</v>
      </c>
      <c r="O104" s="5"/>
      <c r="P104" s="5"/>
      <c r="Q104" s="5"/>
      <c r="R104" s="5"/>
      <c r="S104" s="10">
        <v>1.5635625459253788E-3</v>
      </c>
      <c r="T104" s="11">
        <f t="shared" si="32"/>
        <v>428.94573901359433</v>
      </c>
      <c r="U104" s="12">
        <f t="shared" si="33"/>
        <v>470.62123333923552</v>
      </c>
      <c r="V104" s="12">
        <f t="shared" si="34"/>
        <v>1.0165211742507017</v>
      </c>
      <c r="X104" s="10">
        <v>1.5317577635869384E-3</v>
      </c>
      <c r="Y104" s="10">
        <v>1078.5113525390625</v>
      </c>
      <c r="Z104" s="5"/>
      <c r="AA104" s="5"/>
      <c r="AB104" s="5"/>
      <c r="AC104" s="5"/>
      <c r="AD104" s="10">
        <v>1.5317577635869384E-3</v>
      </c>
      <c r="AE104" s="11">
        <f t="shared" si="35"/>
        <v>1039.4512883769478</v>
      </c>
      <c r="AF104" s="12">
        <f t="shared" si="36"/>
        <v>1085.256821054521</v>
      </c>
      <c r="AG104" s="12">
        <f t="shared" si="25"/>
        <v>45.501345493041491</v>
      </c>
      <c r="AI104" s="10">
        <v>9.3158276285976171E-4</v>
      </c>
      <c r="AJ104" s="10">
        <v>984.62091064453125</v>
      </c>
      <c r="AK104" s="5"/>
      <c r="AL104" s="5"/>
      <c r="AM104" s="5"/>
      <c r="AN104" s="5"/>
      <c r="AO104" s="10">
        <v>9.3158276285976171E-4</v>
      </c>
      <c r="AP104" s="11">
        <f t="shared" si="37"/>
        <v>985.44070475058891</v>
      </c>
      <c r="AQ104" s="12">
        <f t="shared" si="38"/>
        <v>1002.1726365179384</v>
      </c>
      <c r="AR104" s="12">
        <f t="shared" si="26"/>
        <v>308.06308113522903</v>
      </c>
      <c r="AS104" s="13"/>
      <c r="AU104" s="10">
        <v>1.1003605322912335E-3</v>
      </c>
      <c r="AV104" s="10">
        <v>1905.296875</v>
      </c>
      <c r="AW104" s="5"/>
      <c r="AX104" s="5"/>
      <c r="AY104" s="5"/>
      <c r="AZ104" s="5"/>
      <c r="BA104" s="10">
        <v>1.1003605322912335E-3</v>
      </c>
      <c r="BB104" s="11">
        <f t="shared" si="39"/>
        <v>1896.4507585804183</v>
      </c>
      <c r="BC104" s="12">
        <f t="shared" si="40"/>
        <v>1914.3187815466274</v>
      </c>
      <c r="BD104" s="12">
        <f t="shared" si="27"/>
        <v>81.394797736078445</v>
      </c>
      <c r="BF104" s="10">
        <v>1.0210528271272779E-3</v>
      </c>
      <c r="BG104" s="10">
        <v>2769.425048828125</v>
      </c>
      <c r="BH104" s="5"/>
      <c r="BI104" s="5"/>
      <c r="BJ104" s="5"/>
      <c r="BK104" s="5"/>
      <c r="BL104" s="10">
        <v>1.0210528271272779E-3</v>
      </c>
      <c r="BM104" s="11">
        <f t="shared" si="41"/>
        <v>2822.0162583644474</v>
      </c>
      <c r="BN104" s="12">
        <f t="shared" si="42"/>
        <v>2787.4756399775715</v>
      </c>
      <c r="BO104" s="12">
        <f t="shared" si="28"/>
        <v>325.82384084447699</v>
      </c>
      <c r="BQ104" s="10">
        <v>1.5438124537467957E-3</v>
      </c>
      <c r="BR104" s="10">
        <v>7247.43798828125</v>
      </c>
      <c r="BS104" s="5"/>
      <c r="BT104" s="5"/>
      <c r="BU104" s="5"/>
      <c r="BV104" s="5"/>
      <c r="BW104" s="10">
        <v>1.5438124537467957E-3</v>
      </c>
      <c r="BX104" s="11">
        <f t="shared" si="43"/>
        <v>7336.8053213846224</v>
      </c>
      <c r="BY104" s="12">
        <f t="shared" si="44"/>
        <v>7246.2411726477185</v>
      </c>
      <c r="BZ104" s="12">
        <f t="shared" si="29"/>
        <v>1.4323676606654401</v>
      </c>
      <c r="CB104" s="10">
        <v>1.5293749747797847E-3</v>
      </c>
      <c r="CC104" s="10">
        <v>10077.2958984375</v>
      </c>
      <c r="CD104" s="5"/>
      <c r="CE104" s="5"/>
      <c r="CF104" s="5"/>
      <c r="CG104" s="5"/>
      <c r="CH104" s="10">
        <v>1.5293749747797847E-3</v>
      </c>
      <c r="CI104" s="11">
        <f t="shared" si="45"/>
        <v>10316.66022024982</v>
      </c>
      <c r="CJ104" s="12">
        <f t="shared" si="46"/>
        <v>10105.224083890496</v>
      </c>
      <c r="CK104" s="12">
        <f t="shared" si="30"/>
        <v>779.98354269695585</v>
      </c>
    </row>
    <row r="105" spans="2:89" x14ac:dyDescent="0.2">
      <c r="B105" s="10">
        <v>1.5835624653846025E-3</v>
      </c>
      <c r="C105" s="10">
        <v>137.04095458984375</v>
      </c>
      <c r="D105" s="5"/>
      <c r="E105" s="5"/>
      <c r="F105" s="5"/>
      <c r="G105" s="5"/>
      <c r="H105" s="10">
        <v>1.5835624653846025E-3</v>
      </c>
      <c r="I105" s="11">
        <f t="shared" si="47"/>
        <v>109.31947398046661</v>
      </c>
      <c r="J105" s="12">
        <f t="shared" si="48"/>
        <v>137.03937907205031</v>
      </c>
      <c r="K105" s="12">
        <f t="shared" si="31"/>
        <v>2.4822563174488662E-6</v>
      </c>
      <c r="L105" s="13"/>
      <c r="M105" s="10">
        <v>1.5835624653846025E-3</v>
      </c>
      <c r="N105" s="10">
        <v>478.11517333984375</v>
      </c>
      <c r="O105" s="5"/>
      <c r="P105" s="5"/>
      <c r="Q105" s="5"/>
      <c r="R105" s="5"/>
      <c r="S105" s="10">
        <v>1.5835624653846025E-3</v>
      </c>
      <c r="T105" s="11">
        <f t="shared" si="32"/>
        <v>437.20212987485854</v>
      </c>
      <c r="U105" s="12">
        <f t="shared" si="33"/>
        <v>479.67979831995865</v>
      </c>
      <c r="V105" s="12">
        <f t="shared" si="34"/>
        <v>2.4480513283995502</v>
      </c>
      <c r="X105" s="10">
        <v>1.551757799461484E-3</v>
      </c>
      <c r="Y105" s="10">
        <v>1099.6075439453125</v>
      </c>
      <c r="Z105" s="5"/>
      <c r="AA105" s="5"/>
      <c r="AB105" s="5"/>
      <c r="AC105" s="5"/>
      <c r="AD105" s="10">
        <v>1.551757799461484E-3</v>
      </c>
      <c r="AE105" s="11">
        <f t="shared" si="35"/>
        <v>1059.8756435243718</v>
      </c>
      <c r="AF105" s="12">
        <f t="shared" si="36"/>
        <v>1106.5812169037893</v>
      </c>
      <c r="AG105" s="12">
        <f t="shared" si="25"/>
        <v>48.632114531789931</v>
      </c>
      <c r="AI105" s="10">
        <v>9.5158274052664638E-4</v>
      </c>
      <c r="AJ105" s="10">
        <v>1019.3118286132812</v>
      </c>
      <c r="AK105" s="5"/>
      <c r="AL105" s="5"/>
      <c r="AM105" s="5"/>
      <c r="AN105" s="5"/>
      <c r="AO105" s="10">
        <v>9.5158274052664638E-4</v>
      </c>
      <c r="AP105" s="11">
        <f t="shared" si="37"/>
        <v>1017.3447907220909</v>
      </c>
      <c r="AQ105" s="12">
        <f t="shared" si="38"/>
        <v>1034.6184263048008</v>
      </c>
      <c r="AR105" s="12">
        <f t="shared" si="26"/>
        <v>234.29193289003095</v>
      </c>
      <c r="AS105" s="13"/>
      <c r="AU105" s="10">
        <v>1.1203605681657791E-3</v>
      </c>
      <c r="AV105" s="10">
        <v>1957.6129150390625</v>
      </c>
      <c r="AW105" s="5"/>
      <c r="AX105" s="5"/>
      <c r="AY105" s="5"/>
      <c r="AZ105" s="5"/>
      <c r="BA105" s="10">
        <v>1.1203605681657791E-3</v>
      </c>
      <c r="BB105" s="11">
        <f t="shared" si="39"/>
        <v>1948.3895262753781</v>
      </c>
      <c r="BC105" s="12">
        <f t="shared" si="40"/>
        <v>1966.7469071064361</v>
      </c>
      <c r="BD105" s="12">
        <f t="shared" si="27"/>
        <v>83.429811086843543</v>
      </c>
      <c r="BF105" s="10">
        <v>1.0410528630018234E-3</v>
      </c>
      <c r="BG105" s="10">
        <v>2855.15771484375</v>
      </c>
      <c r="BH105" s="5"/>
      <c r="BI105" s="5"/>
      <c r="BJ105" s="5"/>
      <c r="BK105" s="5"/>
      <c r="BL105" s="10">
        <v>1.0410528630018234E-3</v>
      </c>
      <c r="BM105" s="11">
        <f t="shared" si="41"/>
        <v>2905.3360139403953</v>
      </c>
      <c r="BN105" s="12">
        <f t="shared" si="42"/>
        <v>2869.7755871548588</v>
      </c>
      <c r="BO105" s="12">
        <f t="shared" si="28"/>
        <v>213.68219090388251</v>
      </c>
      <c r="BQ105" s="10">
        <v>1.5638124896213412E-3</v>
      </c>
      <c r="BR105" s="10">
        <v>7401.2255859375</v>
      </c>
      <c r="BS105" s="5"/>
      <c r="BT105" s="5"/>
      <c r="BU105" s="5"/>
      <c r="BV105" s="5"/>
      <c r="BW105" s="10">
        <v>1.5638124896213412E-3</v>
      </c>
      <c r="BX105" s="11">
        <f t="shared" si="43"/>
        <v>7479.8381644241872</v>
      </c>
      <c r="BY105" s="12">
        <f t="shared" si="44"/>
        <v>7387.5084451011944</v>
      </c>
      <c r="BZ105" s="12">
        <f t="shared" si="29"/>
        <v>188.15995272304238</v>
      </c>
      <c r="CB105" s="10">
        <v>1.5493750106543303E-3</v>
      </c>
      <c r="CC105" s="10">
        <v>10292.9775390625</v>
      </c>
      <c r="CD105" s="5"/>
      <c r="CE105" s="5"/>
      <c r="CF105" s="5"/>
      <c r="CG105" s="5"/>
      <c r="CH105" s="10">
        <v>1.5493750106543303E-3</v>
      </c>
      <c r="CI105" s="11">
        <f t="shared" si="45"/>
        <v>10519.690887359984</v>
      </c>
      <c r="CJ105" s="12">
        <f t="shared" si="46"/>
        <v>10304.093712554133</v>
      </c>
      <c r="CK105" s="12">
        <f t="shared" si="30"/>
        <v>123.56931309608781</v>
      </c>
    </row>
    <row r="106" spans="2:89" x14ac:dyDescent="0.2">
      <c r="B106" s="10">
        <v>1.6035625012591481E-3</v>
      </c>
      <c r="C106" s="10">
        <v>139.65757751464844</v>
      </c>
      <c r="D106" s="5"/>
      <c r="E106" s="5"/>
      <c r="F106" s="5"/>
      <c r="G106" s="5"/>
      <c r="H106" s="10">
        <v>1.6035625012591481E-3</v>
      </c>
      <c r="I106" s="11">
        <f t="shared" si="47"/>
        <v>111.39701976714464</v>
      </c>
      <c r="J106" s="12">
        <f t="shared" si="48"/>
        <v>139.64372369825099</v>
      </c>
      <c r="K106" s="12">
        <f t="shared" si="31"/>
        <v>1.9192822877406323E-4</v>
      </c>
      <c r="L106" s="13"/>
      <c r="M106" s="10">
        <v>1.6035625012591481E-3</v>
      </c>
      <c r="N106" s="10">
        <v>486.62872314453125</v>
      </c>
      <c r="O106" s="5"/>
      <c r="P106" s="5"/>
      <c r="Q106" s="5"/>
      <c r="R106" s="5"/>
      <c r="S106" s="10">
        <v>1.6035625012591481E-3</v>
      </c>
      <c r="T106" s="11">
        <f t="shared" si="32"/>
        <v>445.51087313692796</v>
      </c>
      <c r="U106" s="12">
        <f t="shared" si="33"/>
        <v>488.79580215411784</v>
      </c>
      <c r="V106" s="12">
        <f t="shared" si="34"/>
        <v>4.696231433790782</v>
      </c>
      <c r="X106" s="10">
        <v>1.5717578353360295E-3</v>
      </c>
      <c r="Y106" s="10">
        <v>1120.8690185546875</v>
      </c>
      <c r="Z106" s="5"/>
      <c r="AA106" s="5"/>
      <c r="AB106" s="5"/>
      <c r="AC106" s="5"/>
      <c r="AD106" s="10">
        <v>1.5717578353360295E-3</v>
      </c>
      <c r="AE106" s="11">
        <f t="shared" si="35"/>
        <v>1080.4320474417364</v>
      </c>
      <c r="AF106" s="12">
        <f t="shared" si="36"/>
        <v>1128.0434805203038</v>
      </c>
      <c r="AG106" s="12">
        <f t="shared" si="25"/>
        <v>51.472904496074527</v>
      </c>
      <c r="AI106" s="10">
        <v>9.7158277640119195E-4</v>
      </c>
      <c r="AJ106" s="10">
        <v>1054.251708984375</v>
      </c>
      <c r="AK106" s="5"/>
      <c r="AL106" s="5"/>
      <c r="AM106" s="5"/>
      <c r="AN106" s="5"/>
      <c r="AO106" s="10">
        <v>9.7158277640119195E-4</v>
      </c>
      <c r="AP106" s="11">
        <f t="shared" si="37"/>
        <v>1049.5860311025347</v>
      </c>
      <c r="AQ106" s="12">
        <f t="shared" si="38"/>
        <v>1067.4070950911746</v>
      </c>
      <c r="AR106" s="12">
        <f t="shared" si="26"/>
        <v>173.06418361897585</v>
      </c>
      <c r="AS106" s="13"/>
      <c r="AU106" s="10">
        <v>1.1403604876250029E-3</v>
      </c>
      <c r="AV106" s="10">
        <v>2009.8734130859375</v>
      </c>
      <c r="AW106" s="5"/>
      <c r="AX106" s="5"/>
      <c r="AY106" s="5"/>
      <c r="AZ106" s="5"/>
      <c r="BA106" s="10">
        <v>1.1403604876250029E-3</v>
      </c>
      <c r="BB106" s="11">
        <f t="shared" si="39"/>
        <v>2000.7936719141107</v>
      </c>
      <c r="BC106" s="12">
        <f t="shared" si="40"/>
        <v>2019.6447953185316</v>
      </c>
      <c r="BD106" s="12">
        <f t="shared" si="27"/>
        <v>95.479910735455235</v>
      </c>
      <c r="BF106" s="10">
        <v>1.061052898876369E-3</v>
      </c>
      <c r="BG106" s="10">
        <v>2941.24853515625</v>
      </c>
      <c r="BH106" s="5"/>
      <c r="BI106" s="5"/>
      <c r="BJ106" s="5"/>
      <c r="BK106" s="5"/>
      <c r="BL106" s="10">
        <v>1.061052898876369E-3</v>
      </c>
      <c r="BM106" s="11">
        <f t="shared" si="41"/>
        <v>2989.4600057459943</v>
      </c>
      <c r="BN106" s="12">
        <f t="shared" si="42"/>
        <v>2952.86992695561</v>
      </c>
      <c r="BO106" s="12">
        <f t="shared" si="28"/>
        <v>135.05674735423247</v>
      </c>
      <c r="BQ106" s="10">
        <v>1.5838125254958868E-3</v>
      </c>
      <c r="BR106" s="10">
        <v>7555.24853515625</v>
      </c>
      <c r="BS106" s="5"/>
      <c r="BT106" s="5"/>
      <c r="BU106" s="5"/>
      <c r="BV106" s="5"/>
      <c r="BW106" s="10">
        <v>1.5838125254958868E-3</v>
      </c>
      <c r="BX106" s="11">
        <f t="shared" si="43"/>
        <v>7623.788600479731</v>
      </c>
      <c r="BY106" s="12">
        <f t="shared" si="44"/>
        <v>7529.6819839745713</v>
      </c>
      <c r="BZ106" s="12">
        <f t="shared" si="29"/>
        <v>653.64853932539825</v>
      </c>
      <c r="CB106" s="10">
        <v>1.5693750465288758E-3</v>
      </c>
      <c r="CC106" s="10">
        <v>10508.75</v>
      </c>
      <c r="CD106" s="5"/>
      <c r="CE106" s="5"/>
      <c r="CF106" s="5"/>
      <c r="CG106" s="5"/>
      <c r="CH106" s="10">
        <v>1.5693750465288758E-3</v>
      </c>
      <c r="CI106" s="11">
        <f t="shared" si="45"/>
        <v>10724.036225885309</v>
      </c>
      <c r="CJ106" s="12">
        <f t="shared" si="46"/>
        <v>10504.25106892841</v>
      </c>
      <c r="CK106" s="12">
        <f t="shared" si="30"/>
        <v>20.240380786918397</v>
      </c>
    </row>
    <row r="107" spans="2:89" x14ac:dyDescent="0.2">
      <c r="B107" s="10">
        <v>1.6235625371336937E-3</v>
      </c>
      <c r="C107" s="10">
        <v>142.28350830078125</v>
      </c>
      <c r="D107" s="5"/>
      <c r="E107" s="5"/>
      <c r="F107" s="5"/>
      <c r="G107" s="5"/>
      <c r="H107" s="10">
        <v>1.6235625371336937E-3</v>
      </c>
      <c r="I107" s="11">
        <f t="shared" si="47"/>
        <v>113.48756212602075</v>
      </c>
      <c r="J107" s="12">
        <f t="shared" si="48"/>
        <v>142.26436040965146</v>
      </c>
      <c r="K107" s="12">
        <f t="shared" si="31"/>
        <v>3.666417347183155E-4</v>
      </c>
      <c r="L107" s="13"/>
      <c r="M107" s="10">
        <v>1.6235625371336937E-3</v>
      </c>
      <c r="N107" s="10">
        <v>495.16143798828125</v>
      </c>
      <c r="O107" s="5"/>
      <c r="P107" s="5"/>
      <c r="Q107" s="5"/>
      <c r="R107" s="5"/>
      <c r="S107" s="10">
        <v>1.6235625371336937E-3</v>
      </c>
      <c r="T107" s="11">
        <f t="shared" si="32"/>
        <v>453.87159368025544</v>
      </c>
      <c r="U107" s="12">
        <f t="shared" si="33"/>
        <v>497.96883327631474</v>
      </c>
      <c r="V107" s="12">
        <f t="shared" si="34"/>
        <v>7.8814683032726425</v>
      </c>
      <c r="X107" s="10">
        <v>1.5917577547952533E-3</v>
      </c>
      <c r="Y107" s="10">
        <v>1142.4866943359375</v>
      </c>
      <c r="Z107" s="5"/>
      <c r="AA107" s="5"/>
      <c r="AB107" s="5"/>
      <c r="AC107" s="5"/>
      <c r="AD107" s="10">
        <v>1.5917577547952533E-3</v>
      </c>
      <c r="AE107" s="11">
        <f t="shared" si="35"/>
        <v>1101.1195364712544</v>
      </c>
      <c r="AF107" s="12">
        <f t="shared" si="36"/>
        <v>1149.6426057807396</v>
      </c>
      <c r="AG107" s="12">
        <f t="shared" si="25"/>
        <v>51.207068605849486</v>
      </c>
      <c r="AI107" s="10">
        <v>9.9158275406807661E-4</v>
      </c>
      <c r="AJ107" s="10">
        <v>1089.36083984375</v>
      </c>
      <c r="AK107" s="5"/>
      <c r="AL107" s="5"/>
      <c r="AM107" s="5"/>
      <c r="AN107" s="5"/>
      <c r="AO107" s="10">
        <v>9.9158275406807661E-4</v>
      </c>
      <c r="AP107" s="11">
        <f t="shared" si="37"/>
        <v>1082.1607506186892</v>
      </c>
      <c r="AQ107" s="12">
        <f t="shared" si="38"/>
        <v>1100.5349052008651</v>
      </c>
      <c r="AR107" s="12">
        <f t="shared" si="26"/>
        <v>124.85973660507911</v>
      </c>
      <c r="AS107" s="13"/>
      <c r="AU107" s="10">
        <v>1.1603605234995484E-3</v>
      </c>
      <c r="AV107" s="10">
        <v>2062.21240234375</v>
      </c>
      <c r="AW107" s="5"/>
      <c r="AX107" s="5"/>
      <c r="AY107" s="5"/>
      <c r="AZ107" s="5"/>
      <c r="BA107" s="10">
        <v>1.1603605234995484E-3</v>
      </c>
      <c r="BB107" s="11">
        <f t="shared" si="39"/>
        <v>2053.6597035337682</v>
      </c>
      <c r="BC107" s="12">
        <f t="shared" si="40"/>
        <v>2073.0089213194105</v>
      </c>
      <c r="BD107" s="12">
        <f t="shared" si="27"/>
        <v>116.56482199179827</v>
      </c>
      <c r="BF107" s="10">
        <v>1.0810529347509146E-3</v>
      </c>
      <c r="BG107" s="10">
        <v>3028.77587890625</v>
      </c>
      <c r="BH107" s="5"/>
      <c r="BI107" s="5"/>
      <c r="BJ107" s="5"/>
      <c r="BK107" s="5"/>
      <c r="BL107" s="10">
        <v>1.0810529347509146E-3</v>
      </c>
      <c r="BM107" s="11">
        <f t="shared" si="41"/>
        <v>3074.3806174177494</v>
      </c>
      <c r="BN107" s="12">
        <f t="shared" si="42"/>
        <v>3036.7511362382966</v>
      </c>
      <c r="BO107" s="12">
        <f t="shared" si="28"/>
        <v>63.604729512362532</v>
      </c>
      <c r="BQ107" s="10">
        <v>1.6038124449551105E-3</v>
      </c>
      <c r="BR107" s="10">
        <v>7709.20703125</v>
      </c>
      <c r="BS107" s="5"/>
      <c r="BT107" s="5"/>
      <c r="BU107" s="5"/>
      <c r="BV107" s="5"/>
      <c r="BW107" s="10">
        <v>1.6038124449551105E-3</v>
      </c>
      <c r="BX107" s="11">
        <f t="shared" si="43"/>
        <v>7768.6499714795445</v>
      </c>
      <c r="BY107" s="12">
        <f t="shared" si="44"/>
        <v>7672.7552133821282</v>
      </c>
      <c r="BZ107" s="12">
        <f t="shared" si="29"/>
        <v>1328.7350258724975</v>
      </c>
      <c r="CB107" s="10">
        <v>1.5893749659880996E-3</v>
      </c>
      <c r="CC107" s="10">
        <v>10724.603515625</v>
      </c>
      <c r="CD107" s="5"/>
      <c r="CE107" s="5"/>
      <c r="CF107" s="5"/>
      <c r="CG107" s="5"/>
      <c r="CH107" s="10">
        <v>1.5893749659880996E-3</v>
      </c>
      <c r="CI107" s="11">
        <f t="shared" si="45"/>
        <v>10929.686630734406</v>
      </c>
      <c r="CJ107" s="12">
        <f t="shared" si="46"/>
        <v>10705.686744774735</v>
      </c>
      <c r="CK107" s="12">
        <f t="shared" si="30"/>
        <v>357.84421940141988</v>
      </c>
    </row>
    <row r="108" spans="2:89" x14ac:dyDescent="0.2">
      <c r="B108" s="10">
        <v>1.6435624565929174E-3</v>
      </c>
      <c r="C108" s="10">
        <v>144.91873168945312</v>
      </c>
      <c r="D108" s="5"/>
      <c r="E108" s="5"/>
      <c r="F108" s="5"/>
      <c r="G108" s="5"/>
      <c r="H108" s="10">
        <v>1.6435624565929174E-3</v>
      </c>
      <c r="I108" s="11">
        <f t="shared" si="47"/>
        <v>115.5910084749468</v>
      </c>
      <c r="J108" s="12">
        <f t="shared" si="48"/>
        <v>144.90117314824647</v>
      </c>
      <c r="K108" s="12">
        <f t="shared" si="31"/>
        <v>3.0830236930576299E-4</v>
      </c>
      <c r="L108" s="13"/>
      <c r="M108" s="10">
        <v>1.6435624565929174E-3</v>
      </c>
      <c r="N108" s="10">
        <v>503.85122680664062</v>
      </c>
      <c r="O108" s="5"/>
      <c r="P108" s="5"/>
      <c r="Q108" s="5"/>
      <c r="R108" s="5"/>
      <c r="S108" s="10">
        <v>1.6435624565929174E-3</v>
      </c>
      <c r="T108" s="11">
        <f t="shared" si="32"/>
        <v>462.28392124041449</v>
      </c>
      <c r="U108" s="12">
        <f t="shared" si="33"/>
        <v>507.19848544798543</v>
      </c>
      <c r="V108" s="12">
        <f t="shared" si="34"/>
        <v>11.204140412057493</v>
      </c>
      <c r="X108" s="10">
        <v>1.6117577906697989E-3</v>
      </c>
      <c r="Y108" s="10">
        <v>1164.2811279296875</v>
      </c>
      <c r="Z108" s="5"/>
      <c r="AA108" s="5"/>
      <c r="AB108" s="5"/>
      <c r="AC108" s="5"/>
      <c r="AD108" s="10">
        <v>1.6117577906697989E-3</v>
      </c>
      <c r="AE108" s="11">
        <f t="shared" si="35"/>
        <v>1121.9375245287845</v>
      </c>
      <c r="AF108" s="12">
        <f t="shared" si="36"/>
        <v>1171.3779807739668</v>
      </c>
      <c r="AG108" s="12">
        <f t="shared" si="25"/>
        <v>50.365320293354948</v>
      </c>
      <c r="AI108" s="10">
        <v>1.0115827899426222E-3</v>
      </c>
      <c r="AJ108" s="10">
        <v>1124.587890625</v>
      </c>
      <c r="AK108" s="5"/>
      <c r="AL108" s="5"/>
      <c r="AM108" s="5"/>
      <c r="AN108" s="5"/>
      <c r="AO108" s="10">
        <v>1.0115827899426222E-3</v>
      </c>
      <c r="AP108" s="11">
        <f t="shared" si="37"/>
        <v>1115.0657573367685</v>
      </c>
      <c r="AQ108" s="12">
        <f t="shared" si="38"/>
        <v>1133.9986105038079</v>
      </c>
      <c r="AR108" s="12">
        <f t="shared" si="26"/>
        <v>88.561648637389567</v>
      </c>
      <c r="AS108" s="13"/>
      <c r="AU108" s="10">
        <v>1.180360559374094E-3</v>
      </c>
      <c r="AV108" s="10">
        <v>2114.604736328125</v>
      </c>
      <c r="AW108" s="5"/>
      <c r="AX108" s="5"/>
      <c r="AY108" s="5"/>
      <c r="AZ108" s="5"/>
      <c r="BA108" s="10">
        <v>1.180360559374094E-3</v>
      </c>
      <c r="BB108" s="11">
        <f t="shared" si="39"/>
        <v>2106.9833219326115</v>
      </c>
      <c r="BC108" s="12">
        <f t="shared" si="40"/>
        <v>2126.8349454010176</v>
      </c>
      <c r="BD108" s="12">
        <f t="shared" si="27"/>
        <v>149.57801396666565</v>
      </c>
      <c r="BF108" s="10">
        <v>1.1010528542101383E-3</v>
      </c>
      <c r="BG108" s="10">
        <v>3116.62744140625</v>
      </c>
      <c r="BH108" s="5"/>
      <c r="BI108" s="5"/>
      <c r="BJ108" s="5"/>
      <c r="BK108" s="5"/>
      <c r="BL108" s="10">
        <v>1.1010528542101383E-3</v>
      </c>
      <c r="BM108" s="11">
        <f t="shared" si="41"/>
        <v>3160.0899437942066</v>
      </c>
      <c r="BN108" s="12">
        <f t="shared" si="42"/>
        <v>3121.4114065982303</v>
      </c>
      <c r="BO108" s="12">
        <f t="shared" si="28"/>
        <v>22.886322958079248</v>
      </c>
      <c r="BQ108" s="10">
        <v>1.6238124808296561E-3</v>
      </c>
      <c r="BR108" s="10">
        <v>7863.23583984375</v>
      </c>
      <c r="BS108" s="5"/>
      <c r="BT108" s="5"/>
      <c r="BU108" s="5"/>
      <c r="BV108" s="5"/>
      <c r="BW108" s="10">
        <v>1.6238124808296561E-3</v>
      </c>
      <c r="BX108" s="11">
        <f t="shared" si="43"/>
        <v>7914.41826071369</v>
      </c>
      <c r="BY108" s="12">
        <f t="shared" si="44"/>
        <v>7816.7241661954404</v>
      </c>
      <c r="BZ108" s="12">
        <f t="shared" si="29"/>
        <v>2163.3357855668601</v>
      </c>
      <c r="CB108" s="10">
        <v>1.6093750018626451E-3</v>
      </c>
      <c r="CC108" s="10">
        <v>10940.5234375</v>
      </c>
      <c r="CD108" s="5"/>
      <c r="CE108" s="5"/>
      <c r="CF108" s="5"/>
      <c r="CG108" s="5"/>
      <c r="CH108" s="10">
        <v>1.6093750018626451E-3</v>
      </c>
      <c r="CI108" s="11">
        <f t="shared" si="45"/>
        <v>11136.636250931728</v>
      </c>
      <c r="CJ108" s="12">
        <f t="shared" si="46"/>
        <v>10908.395009031143</v>
      </c>
      <c r="CK108" s="12">
        <f t="shared" si="30"/>
        <v>1032.2359158784761</v>
      </c>
    </row>
    <row r="109" spans="2:89" x14ac:dyDescent="0.2">
      <c r="B109" s="10">
        <v>1.663562492467463E-3</v>
      </c>
      <c r="C109" s="10">
        <v>147.61572265625</v>
      </c>
      <c r="D109" s="5"/>
      <c r="E109" s="5"/>
      <c r="F109" s="5"/>
      <c r="G109" s="5"/>
      <c r="H109" s="10">
        <v>1.663562492467463E-3</v>
      </c>
      <c r="I109" s="11">
        <f t="shared" si="47"/>
        <v>117.70730447107302</v>
      </c>
      <c r="J109" s="12">
        <f t="shared" si="48"/>
        <v>147.55409379158604</v>
      </c>
      <c r="K109" s="12">
        <f t="shared" si="31"/>
        <v>3.7981169597685613E-3</v>
      </c>
      <c r="L109" s="13"/>
      <c r="M109" s="10">
        <v>1.663562492467463E-3</v>
      </c>
      <c r="N109" s="10">
        <v>512.61419677734375</v>
      </c>
      <c r="O109" s="5"/>
      <c r="P109" s="5"/>
      <c r="Q109" s="5"/>
      <c r="R109" s="5"/>
      <c r="S109" s="10">
        <v>1.663562492467463E-3</v>
      </c>
      <c r="T109" s="11">
        <f t="shared" si="32"/>
        <v>470.74763848366922</v>
      </c>
      <c r="U109" s="12">
        <f t="shared" si="33"/>
        <v>516.48452021969081</v>
      </c>
      <c r="V109" s="12">
        <f t="shared" si="34"/>
        <v>14.979403548381178</v>
      </c>
      <c r="X109" s="10">
        <v>1.6317578265443444E-3</v>
      </c>
      <c r="Y109" s="10">
        <v>1186.333984375</v>
      </c>
      <c r="Z109" s="5"/>
      <c r="AA109" s="5"/>
      <c r="AB109" s="5"/>
      <c r="AC109" s="5"/>
      <c r="AD109" s="10">
        <v>1.6317578265443444E-3</v>
      </c>
      <c r="AE109" s="11">
        <f t="shared" si="35"/>
        <v>1142.8850800955008</v>
      </c>
      <c r="AF109" s="12">
        <f t="shared" si="36"/>
        <v>1193.2486329318901</v>
      </c>
      <c r="AG109" s="12">
        <f t="shared" si="25"/>
        <v>47.81236466530293</v>
      </c>
      <c r="AI109" s="10">
        <v>1.0315827094018459E-3</v>
      </c>
      <c r="AJ109" s="10">
        <v>1159.90283203125</v>
      </c>
      <c r="AK109" s="5"/>
      <c r="AL109" s="5"/>
      <c r="AM109" s="5"/>
      <c r="AN109" s="5"/>
      <c r="AO109" s="10">
        <v>1.0315827094018459E-3</v>
      </c>
      <c r="AP109" s="11">
        <f t="shared" si="37"/>
        <v>1148.2974818076075</v>
      </c>
      <c r="AQ109" s="12">
        <f t="shared" si="38"/>
        <v>1167.7945809446753</v>
      </c>
      <c r="AR109" s="12">
        <f t="shared" si="26"/>
        <v>62.279700912549679</v>
      </c>
      <c r="AS109" s="13"/>
      <c r="AU109" s="10">
        <v>1.2003604788333178E-3</v>
      </c>
      <c r="AV109" s="10">
        <v>2167.0341796875</v>
      </c>
      <c r="AW109" s="5"/>
      <c r="AX109" s="5"/>
      <c r="AY109" s="5"/>
      <c r="AZ109" s="5"/>
      <c r="BA109" s="10">
        <v>1.2003604788333178E-3</v>
      </c>
      <c r="BB109" s="11">
        <f t="shared" si="39"/>
        <v>2160.7603192512724</v>
      </c>
      <c r="BC109" s="12">
        <f t="shared" si="40"/>
        <v>2181.1186200582783</v>
      </c>
      <c r="BD109" s="12">
        <f t="shared" si="27"/>
        <v>198.37146055801065</v>
      </c>
      <c r="BF109" s="10">
        <v>1.1210528900846839E-3</v>
      </c>
      <c r="BG109" s="10">
        <v>3204.607421875</v>
      </c>
      <c r="BH109" s="5"/>
      <c r="BI109" s="5"/>
      <c r="BJ109" s="5"/>
      <c r="BK109" s="5"/>
      <c r="BL109" s="10">
        <v>1.1210528900846839E-3</v>
      </c>
      <c r="BM109" s="11">
        <f t="shared" si="41"/>
        <v>3246.5817814089392</v>
      </c>
      <c r="BN109" s="12">
        <f t="shared" si="42"/>
        <v>3206.8446104975205</v>
      </c>
      <c r="BO109" s="12">
        <f t="shared" si="28"/>
        <v>5.0050129327353261</v>
      </c>
      <c r="BQ109" s="10">
        <v>1.6438125167042017E-3</v>
      </c>
      <c r="BR109" s="10">
        <v>8017.328125</v>
      </c>
      <c r="BS109" s="5"/>
      <c r="BT109" s="5"/>
      <c r="BU109" s="5"/>
      <c r="BV109" s="5"/>
      <c r="BW109" s="10">
        <v>1.6438125167042017E-3</v>
      </c>
      <c r="BX109" s="11">
        <f t="shared" si="43"/>
        <v>8061.0870301697341</v>
      </c>
      <c r="BY109" s="12">
        <f t="shared" si="44"/>
        <v>7961.5824838716944</v>
      </c>
      <c r="BZ109" s="12">
        <f t="shared" si="29"/>
        <v>3107.5765048058342</v>
      </c>
      <c r="CB109" s="10">
        <v>1.6293750377371907E-3</v>
      </c>
      <c r="CC109" s="10">
        <v>11156.4990234375</v>
      </c>
      <c r="CD109" s="5"/>
      <c r="CE109" s="5"/>
      <c r="CF109" s="5"/>
      <c r="CG109" s="5"/>
      <c r="CH109" s="10">
        <v>1.6293750377371907E-3</v>
      </c>
      <c r="CI109" s="11">
        <f t="shared" si="45"/>
        <v>11344.875802298868</v>
      </c>
      <c r="CJ109" s="12">
        <f t="shared" si="46"/>
        <v>11112.366767795029</v>
      </c>
      <c r="CK109" s="12">
        <f t="shared" si="30"/>
        <v>1947.6559880924256</v>
      </c>
    </row>
    <row r="110" spans="2:89" x14ac:dyDescent="0.2">
      <c r="B110" s="10">
        <v>1.6835625283420086E-3</v>
      </c>
      <c r="C110" s="10">
        <v>150.31120300292969</v>
      </c>
      <c r="D110" s="5"/>
      <c r="E110" s="5"/>
      <c r="F110" s="5"/>
      <c r="G110" s="5"/>
      <c r="H110" s="10">
        <v>1.6835625283420086E-3</v>
      </c>
      <c r="I110" s="11">
        <f t="shared" si="47"/>
        <v>119.83636050351893</v>
      </c>
      <c r="J110" s="12">
        <f t="shared" si="48"/>
        <v>150.22301000635051</v>
      </c>
      <c r="K110" s="12">
        <f t="shared" si="31"/>
        <v>7.7780046456154715E-3</v>
      </c>
      <c r="L110" s="13"/>
      <c r="M110" s="10">
        <v>1.6835625283420086E-3</v>
      </c>
      <c r="N110" s="10">
        <v>521.38055419921875</v>
      </c>
      <c r="O110" s="5"/>
      <c r="P110" s="5"/>
      <c r="Q110" s="5"/>
      <c r="R110" s="5"/>
      <c r="S110" s="10">
        <v>1.6835625283420086E-3</v>
      </c>
      <c r="T110" s="11">
        <f t="shared" si="32"/>
        <v>479.26238702860456</v>
      </c>
      <c r="U110" s="12">
        <f t="shared" si="33"/>
        <v>525.82654439040743</v>
      </c>
      <c r="V110" s="12">
        <f t="shared" si="34"/>
        <v>19.766828780145996</v>
      </c>
      <c r="X110" s="10">
        <v>1.65175786241889E-3</v>
      </c>
      <c r="Y110" s="10">
        <v>1208.6617431640625</v>
      </c>
      <c r="Z110" s="5"/>
      <c r="AA110" s="5"/>
      <c r="AB110" s="5"/>
      <c r="AC110" s="5"/>
      <c r="AD110" s="10">
        <v>1.65175786241889E-3</v>
      </c>
      <c r="AE110" s="11">
        <f t="shared" si="35"/>
        <v>1163.9614066552922</v>
      </c>
      <c r="AF110" s="12">
        <f t="shared" si="36"/>
        <v>1215.2537306382978</v>
      </c>
      <c r="AG110" s="12">
        <f t="shared" si="25"/>
        <v>43.454298860475596</v>
      </c>
      <c r="AI110" s="10">
        <v>1.0515827452763915E-3</v>
      </c>
      <c r="AJ110" s="10">
        <v>1195.287353515625</v>
      </c>
      <c r="AK110" s="5"/>
      <c r="AL110" s="5"/>
      <c r="AM110" s="5"/>
      <c r="AN110" s="5"/>
      <c r="AO110" s="10">
        <v>1.0515827452763915E-3</v>
      </c>
      <c r="AP110" s="11">
        <f t="shared" si="37"/>
        <v>1181.8531260615746</v>
      </c>
      <c r="AQ110" s="12">
        <f t="shared" si="38"/>
        <v>1201.9199710467285</v>
      </c>
      <c r="AR110" s="12">
        <f t="shared" si="26"/>
        <v>43.991615313901562</v>
      </c>
      <c r="AS110" s="13"/>
      <c r="AU110" s="10">
        <v>1.2203605147078633E-3</v>
      </c>
      <c r="AV110" s="10">
        <v>2219.49755859375</v>
      </c>
      <c r="AW110" s="5"/>
      <c r="AX110" s="5"/>
      <c r="AY110" s="5"/>
      <c r="AZ110" s="5"/>
      <c r="BA110" s="10">
        <v>1.2203605147078633E-3</v>
      </c>
      <c r="BB110" s="11">
        <f t="shared" si="39"/>
        <v>2214.9875257657009</v>
      </c>
      <c r="BC110" s="12">
        <f t="shared" si="40"/>
        <v>2235.8567457025651</v>
      </c>
      <c r="BD110" s="12">
        <f t="shared" si="27"/>
        <v>267.62300286122377</v>
      </c>
      <c r="BF110" s="10">
        <v>1.1410529259592295E-3</v>
      </c>
      <c r="BG110" s="10">
        <v>3292.448974609375</v>
      </c>
      <c r="BH110" s="5"/>
      <c r="BI110" s="5"/>
      <c r="BJ110" s="5"/>
      <c r="BK110" s="5"/>
      <c r="BL110" s="10">
        <v>1.1410529259592295E-3</v>
      </c>
      <c r="BM110" s="11">
        <f t="shared" si="41"/>
        <v>3333.8486259691799</v>
      </c>
      <c r="BN110" s="12">
        <f t="shared" si="42"/>
        <v>3293.0433354936563</v>
      </c>
      <c r="BO110" s="12">
        <f t="shared" si="28"/>
        <v>0.35326486076363273</v>
      </c>
      <c r="BQ110" s="10">
        <v>1.6638125525787473E-3</v>
      </c>
      <c r="BR110" s="10">
        <v>8171.4765625</v>
      </c>
      <c r="BS110" s="5"/>
      <c r="BT110" s="5"/>
      <c r="BU110" s="5"/>
      <c r="BV110" s="5"/>
      <c r="BW110" s="10">
        <v>1.6638125525787473E-3</v>
      </c>
      <c r="BX110" s="11">
        <f t="shared" si="43"/>
        <v>8208.6507848696037</v>
      </c>
      <c r="BY110" s="12">
        <f t="shared" si="44"/>
        <v>8107.324739261795</v>
      </c>
      <c r="BZ110" s="12">
        <f t="shared" si="29"/>
        <v>4115.4564247858989</v>
      </c>
      <c r="CB110" s="10">
        <v>1.6493749571964145E-3</v>
      </c>
      <c r="CC110" s="10">
        <v>11378.490234375</v>
      </c>
      <c r="CD110" s="5"/>
      <c r="CE110" s="5"/>
      <c r="CF110" s="5"/>
      <c r="CG110" s="5"/>
      <c r="CH110" s="10">
        <v>1.6493749571964145E-3</v>
      </c>
      <c r="CI110" s="11">
        <f t="shared" si="45"/>
        <v>11554.396120062565</v>
      </c>
      <c r="CJ110" s="12">
        <f t="shared" si="46"/>
        <v>11317.593044121772</v>
      </c>
      <c r="CK110" s="12">
        <f t="shared" si="30"/>
        <v>3708.4677807379048</v>
      </c>
    </row>
    <row r="111" spans="2:89" x14ac:dyDescent="0.2">
      <c r="B111" s="10">
        <v>1.7035624478012323E-3</v>
      </c>
      <c r="C111" s="10">
        <v>153.01397705078125</v>
      </c>
      <c r="D111" s="5"/>
      <c r="E111" s="5"/>
      <c r="F111" s="5"/>
      <c r="G111" s="5"/>
      <c r="H111" s="10">
        <v>1.7035624478012323E-3</v>
      </c>
      <c r="I111" s="11">
        <f t="shared" si="47"/>
        <v>121.97808804780898</v>
      </c>
      <c r="J111" s="12">
        <f t="shared" si="48"/>
        <v>152.90781082110249</v>
      </c>
      <c r="K111" s="12">
        <f t="shared" si="31"/>
        <v>1.127126832420388E-2</v>
      </c>
      <c r="L111" s="13"/>
      <c r="M111" s="10">
        <v>1.7035624478012323E-3</v>
      </c>
      <c r="N111" s="10">
        <v>530.1641845703125</v>
      </c>
      <c r="O111" s="5"/>
      <c r="P111" s="5"/>
      <c r="Q111" s="5"/>
      <c r="R111" s="5"/>
      <c r="S111" s="10">
        <v>1.7035624478012323E-3</v>
      </c>
      <c r="T111" s="11">
        <f t="shared" si="32"/>
        <v>487.82781283867178</v>
      </c>
      <c r="U111" s="12">
        <f t="shared" si="33"/>
        <v>535.22416952611673</v>
      </c>
      <c r="V111" s="12">
        <f t="shared" si="34"/>
        <v>25.603447752965085</v>
      </c>
      <c r="X111" s="10">
        <v>1.6717577818781137E-3</v>
      </c>
      <c r="Y111" s="10">
        <v>1230.9737548828125</v>
      </c>
      <c r="Z111" s="5"/>
      <c r="AA111" s="5"/>
      <c r="AB111" s="5"/>
      <c r="AC111" s="5"/>
      <c r="AD111" s="10">
        <v>1.6717577818781137E-3</v>
      </c>
      <c r="AE111" s="11">
        <f t="shared" si="35"/>
        <v>1185.1655984076788</v>
      </c>
      <c r="AF111" s="12">
        <f t="shared" si="36"/>
        <v>1237.392328176772</v>
      </c>
      <c r="AG111" s="12">
        <f t="shared" si="25"/>
        <v>41.198083129930431</v>
      </c>
      <c r="AI111" s="10">
        <v>1.0715827811509371E-3</v>
      </c>
      <c r="AJ111" s="10">
        <v>1230.730224609375</v>
      </c>
      <c r="AK111" s="5"/>
      <c r="AL111" s="5"/>
      <c r="AM111" s="5"/>
      <c r="AN111" s="5"/>
      <c r="AO111" s="10">
        <v>1.0715827811509371E-3</v>
      </c>
      <c r="AP111" s="11">
        <f t="shared" si="37"/>
        <v>1215.7294040677671</v>
      </c>
      <c r="AQ111" s="12">
        <f t="shared" si="38"/>
        <v>1236.3714389850995</v>
      </c>
      <c r="AR111" s="12">
        <f t="shared" si="26"/>
        <v>31.823299632881103</v>
      </c>
      <c r="AS111" s="13"/>
      <c r="AU111" s="10">
        <v>1.2403605505824089E-3</v>
      </c>
      <c r="AV111" s="10">
        <v>2271.99169921875</v>
      </c>
      <c r="AW111" s="5"/>
      <c r="AX111" s="5"/>
      <c r="AY111" s="5"/>
      <c r="AZ111" s="5"/>
      <c r="BA111" s="10">
        <v>1.2403605505824089E-3</v>
      </c>
      <c r="BB111" s="11">
        <f t="shared" si="39"/>
        <v>2269.6609276851154</v>
      </c>
      <c r="BC111" s="12">
        <f t="shared" si="40"/>
        <v>2291.045270725871</v>
      </c>
      <c r="BD111" s="12">
        <f t="shared" si="27"/>
        <v>363.03858717697238</v>
      </c>
      <c r="BF111" s="10">
        <v>1.1610528454184532E-3</v>
      </c>
      <c r="BG111" s="10">
        <v>3380.496826171875</v>
      </c>
      <c r="BH111" s="5"/>
      <c r="BI111" s="5"/>
      <c r="BJ111" s="5"/>
      <c r="BK111" s="5"/>
      <c r="BL111" s="10">
        <v>1.1610528454184532E-3</v>
      </c>
      <c r="BM111" s="11">
        <f t="shared" si="41"/>
        <v>3421.8831402193182</v>
      </c>
      <c r="BN111" s="12">
        <f t="shared" si="42"/>
        <v>3380.0003341367969</v>
      </c>
      <c r="BO111" s="12">
        <f t="shared" si="28"/>
        <v>0.2465043408959566</v>
      </c>
      <c r="BQ111" s="10">
        <v>1.683812472037971E-3</v>
      </c>
      <c r="BR111" s="10">
        <v>8325.6728515625</v>
      </c>
      <c r="BS111" s="5"/>
      <c r="BT111" s="5"/>
      <c r="BU111" s="5"/>
      <c r="BV111" s="5"/>
      <c r="BW111" s="10">
        <v>1.683812472037971E-3</v>
      </c>
      <c r="BX111" s="11">
        <f t="shared" si="43"/>
        <v>8357.1032625315693</v>
      </c>
      <c r="BY111" s="12">
        <f t="shared" si="44"/>
        <v>8253.944747384443</v>
      </c>
      <c r="BZ111" s="12">
        <f t="shared" si="29"/>
        <v>5144.9209289782038</v>
      </c>
      <c r="CB111" s="10">
        <v>1.66937499307096E-3</v>
      </c>
      <c r="CC111" s="10">
        <v>11603.2548828125</v>
      </c>
      <c r="CD111" s="5"/>
      <c r="CE111" s="5"/>
      <c r="CF111" s="5"/>
      <c r="CG111" s="5"/>
      <c r="CH111" s="10">
        <v>1.66937499307096E-3</v>
      </c>
      <c r="CI111" s="11">
        <f t="shared" si="45"/>
        <v>11765.191846819884</v>
      </c>
      <c r="CJ111" s="12">
        <f t="shared" si="46"/>
        <v>11524.068590406427</v>
      </c>
      <c r="CK111" s="12">
        <f t="shared" si="30"/>
        <v>6270.4689050201478</v>
      </c>
    </row>
    <row r="112" spans="2:89" x14ac:dyDescent="0.2">
      <c r="B112" s="10">
        <v>1.7235624836757779E-3</v>
      </c>
      <c r="C112" s="10">
        <v>155.72489929199219</v>
      </c>
      <c r="D112" s="5"/>
      <c r="E112" s="5"/>
      <c r="F112" s="5"/>
      <c r="G112" s="5"/>
      <c r="H112" s="10">
        <v>1.7235624836757779E-3</v>
      </c>
      <c r="I112" s="11">
        <f t="shared" si="47"/>
        <v>124.1324373590174</v>
      </c>
      <c r="J112" s="12">
        <f t="shared" si="48"/>
        <v>155.60843387720186</v>
      </c>
      <c r="K112" s="12">
        <f t="shared" si="31"/>
        <v>1.3564192842282767E-2</v>
      </c>
      <c r="L112" s="13"/>
      <c r="M112" s="10">
        <v>1.7235624836757779E-3</v>
      </c>
      <c r="N112" s="10">
        <v>538.97052001953125</v>
      </c>
      <c r="O112" s="5"/>
      <c r="P112" s="5"/>
      <c r="Q112" s="5"/>
      <c r="R112" s="5"/>
      <c r="S112" s="10">
        <v>1.7235624836757779E-3</v>
      </c>
      <c r="T112" s="11">
        <f t="shared" si="32"/>
        <v>496.44371696864454</v>
      </c>
      <c r="U112" s="12">
        <f t="shared" si="33"/>
        <v>544.67717735247936</v>
      </c>
      <c r="V112" s="12">
        <f t="shared" si="34"/>
        <v>32.565937915690455</v>
      </c>
      <c r="X112" s="10">
        <v>1.6917578177526593E-3</v>
      </c>
      <c r="Y112" s="10">
        <v>1253.88720703125</v>
      </c>
      <c r="Z112" s="5"/>
      <c r="AA112" s="5"/>
      <c r="AB112" s="5"/>
      <c r="AC112" s="5"/>
      <c r="AD112" s="10">
        <v>1.6917578177526593E-3</v>
      </c>
      <c r="AE112" s="11">
        <f t="shared" si="35"/>
        <v>1206.4971342786889</v>
      </c>
      <c r="AF112" s="12">
        <f t="shared" si="36"/>
        <v>1259.6638815111576</v>
      </c>
      <c r="AG112" s="12">
        <f t="shared" si="25"/>
        <v>33.369968046815387</v>
      </c>
      <c r="AI112" s="10">
        <v>1.0915828170254827E-3</v>
      </c>
      <c r="AJ112" s="10">
        <v>1266.22412109375</v>
      </c>
      <c r="AK112" s="5"/>
      <c r="AL112" s="5"/>
      <c r="AM112" s="5"/>
      <c r="AN112" s="5"/>
      <c r="AO112" s="10">
        <v>1.0915828170254827E-3</v>
      </c>
      <c r="AP112" s="11">
        <f t="shared" si="37"/>
        <v>1249.9233093109549</v>
      </c>
      <c r="AQ112" s="12">
        <f t="shared" si="38"/>
        <v>1271.1459271965271</v>
      </c>
      <c r="AR112" s="12">
        <f t="shared" si="26"/>
        <v>24.224175313333458</v>
      </c>
      <c r="AS112" s="13"/>
      <c r="AU112" s="10">
        <v>1.2603605864569545E-3</v>
      </c>
      <c r="AV112" s="10">
        <v>2328.21337890625</v>
      </c>
      <c r="AW112" s="5"/>
      <c r="AX112" s="5"/>
      <c r="AY112" s="5"/>
      <c r="AZ112" s="5"/>
      <c r="BA112" s="10">
        <v>1.2603605864569545E-3</v>
      </c>
      <c r="BB112" s="11">
        <f t="shared" si="39"/>
        <v>2324.776912842121</v>
      </c>
      <c r="BC112" s="12">
        <f t="shared" si="40"/>
        <v>2346.6805489275998</v>
      </c>
      <c r="BD112" s="12">
        <f t="shared" si="27"/>
        <v>341.03636859744188</v>
      </c>
      <c r="BF112" s="10">
        <v>1.1810528812929988E-3</v>
      </c>
      <c r="BG112" s="10">
        <v>3468.674072265625</v>
      </c>
      <c r="BH112" s="5"/>
      <c r="BI112" s="5"/>
      <c r="BJ112" s="5"/>
      <c r="BK112" s="5"/>
      <c r="BL112" s="10">
        <v>1.1810528812929988E-3</v>
      </c>
      <c r="BM112" s="11">
        <f t="shared" si="41"/>
        <v>3510.6797035266759</v>
      </c>
      <c r="BN112" s="12">
        <f t="shared" si="42"/>
        <v>3467.7100545890953</v>
      </c>
      <c r="BO112" s="12">
        <f t="shared" si="28"/>
        <v>0.92933008066170752</v>
      </c>
      <c r="BQ112" s="10">
        <v>1.7038125079125166E-3</v>
      </c>
      <c r="BR112" s="10">
        <v>8479.9091796875</v>
      </c>
      <c r="BS112" s="5"/>
      <c r="BT112" s="5"/>
      <c r="BU112" s="5"/>
      <c r="BV112" s="5"/>
      <c r="BW112" s="10">
        <v>1.7038125079125166E-3</v>
      </c>
      <c r="BX112" s="11">
        <f t="shared" si="43"/>
        <v>8506.4408922353086</v>
      </c>
      <c r="BY112" s="12">
        <f t="shared" si="44"/>
        <v>8401.438981398087</v>
      </c>
      <c r="BZ112" s="12">
        <f t="shared" si="29"/>
        <v>6157.5720195797976</v>
      </c>
      <c r="CB112" s="10">
        <v>1.6893750289455056E-3</v>
      </c>
      <c r="CC112" s="10">
        <v>11827.43359375</v>
      </c>
      <c r="CD112" s="5"/>
      <c r="CE112" s="5"/>
      <c r="CF112" s="5"/>
      <c r="CG112" s="5"/>
      <c r="CH112" s="10">
        <v>1.6893750289455056E-3</v>
      </c>
      <c r="CI112" s="11">
        <f t="shared" si="45"/>
        <v>11977.254110674805</v>
      </c>
      <c r="CJ112" s="12">
        <f t="shared" si="46"/>
        <v>11731.784716579205</v>
      </c>
      <c r="CK112" s="12">
        <f t="shared" si="30"/>
        <v>9148.7077040339173</v>
      </c>
    </row>
    <row r="113" spans="2:89" x14ac:dyDescent="0.2">
      <c r="B113" s="10">
        <v>1.7435625195503235E-3</v>
      </c>
      <c r="C113" s="10">
        <v>158.44425964355469</v>
      </c>
      <c r="D113" s="5"/>
      <c r="E113" s="5"/>
      <c r="F113" s="5"/>
      <c r="G113" s="5"/>
      <c r="H113" s="10">
        <v>1.7435625195503235E-3</v>
      </c>
      <c r="I113" s="11">
        <f t="shared" si="47"/>
        <v>126.29932263277233</v>
      </c>
      <c r="J113" s="12">
        <f t="shared" si="48"/>
        <v>158.32477161304573</v>
      </c>
      <c r="K113" s="12">
        <f t="shared" si="31"/>
        <v>1.4277389434910435E-2</v>
      </c>
      <c r="L113" s="13"/>
      <c r="M113" s="10">
        <v>1.7435625195503235E-3</v>
      </c>
      <c r="N113" s="10">
        <v>547.8125</v>
      </c>
      <c r="O113" s="5"/>
      <c r="P113" s="5"/>
      <c r="Q113" s="5"/>
      <c r="R113" s="5"/>
      <c r="S113" s="10">
        <v>1.7435625195503235E-3</v>
      </c>
      <c r="T113" s="11">
        <f t="shared" si="32"/>
        <v>505.1097562605039</v>
      </c>
      <c r="U113" s="12">
        <f t="shared" si="33"/>
        <v>554.18519137094211</v>
      </c>
      <c r="V113" s="12">
        <f t="shared" si="34"/>
        <v>40.611195309279992</v>
      </c>
      <c r="X113" s="10">
        <v>1.7117578536272049E-3</v>
      </c>
      <c r="Y113" s="10">
        <v>1276.705078125</v>
      </c>
      <c r="Z113" s="5"/>
      <c r="AA113" s="5"/>
      <c r="AB113" s="5"/>
      <c r="AC113" s="5"/>
      <c r="AD113" s="10">
        <v>1.7117578536272049E-3</v>
      </c>
      <c r="AE113" s="11">
        <f t="shared" si="35"/>
        <v>1227.9551369459934</v>
      </c>
      <c r="AF113" s="12">
        <f t="shared" si="36"/>
        <v>1282.0674746581346</v>
      </c>
      <c r="AG113" s="12">
        <f t="shared" si="25"/>
        <v>28.755296578574434</v>
      </c>
      <c r="AI113" s="10">
        <v>1.1115827364847064E-3</v>
      </c>
      <c r="AJ113" s="10">
        <v>1301.741455078125</v>
      </c>
      <c r="AK113" s="5"/>
      <c r="AL113" s="5"/>
      <c r="AM113" s="5"/>
      <c r="AN113" s="5"/>
      <c r="AO113" s="10">
        <v>1.1115827364847064E-3</v>
      </c>
      <c r="AP113" s="11">
        <f t="shared" si="37"/>
        <v>1284.4317165227465</v>
      </c>
      <c r="AQ113" s="12">
        <f t="shared" si="38"/>
        <v>1306.2402573482623</v>
      </c>
      <c r="AR113" s="12">
        <f t="shared" si="26"/>
        <v>20.239221865792306</v>
      </c>
      <c r="AS113" s="13"/>
      <c r="AU113" s="10">
        <v>1.2803605059161782E-3</v>
      </c>
      <c r="AV113" s="10">
        <v>2385.927978515625</v>
      </c>
      <c r="AW113" s="5"/>
      <c r="AX113" s="5"/>
      <c r="AY113" s="5"/>
      <c r="AZ113" s="5"/>
      <c r="BA113" s="10">
        <v>1.2803605059161782E-3</v>
      </c>
      <c r="BB113" s="11">
        <f t="shared" si="39"/>
        <v>2380.3316307594132</v>
      </c>
      <c r="BC113" s="12">
        <f t="shared" si="40"/>
        <v>2402.7586935519321</v>
      </c>
      <c r="BD113" s="12">
        <f t="shared" si="27"/>
        <v>283.27296863337335</v>
      </c>
      <c r="BF113" s="10">
        <v>1.2010529171675444E-3</v>
      </c>
      <c r="BG113" s="10">
        <v>3556.835205078125</v>
      </c>
      <c r="BH113" s="5"/>
      <c r="BI113" s="5"/>
      <c r="BJ113" s="5"/>
      <c r="BK113" s="5"/>
      <c r="BL113" s="10">
        <v>1.2010529171675444E-3</v>
      </c>
      <c r="BM113" s="11">
        <f t="shared" si="41"/>
        <v>3600.2313297111541</v>
      </c>
      <c r="BN113" s="12">
        <f t="shared" si="42"/>
        <v>3556.1655961791653</v>
      </c>
      <c r="BO113" s="12">
        <f t="shared" si="28"/>
        <v>0.44837607756605236</v>
      </c>
      <c r="BQ113" s="10">
        <v>1.7238125437870622E-3</v>
      </c>
      <c r="BR113" s="10">
        <v>8634.1796875</v>
      </c>
      <c r="BS113" s="5"/>
      <c r="BT113" s="5"/>
      <c r="BU113" s="5"/>
      <c r="BV113" s="5"/>
      <c r="BW113" s="10">
        <v>1.7238125437870622E-3</v>
      </c>
      <c r="BX113" s="11">
        <f t="shared" si="43"/>
        <v>8656.657606873534</v>
      </c>
      <c r="BY113" s="12">
        <f t="shared" si="44"/>
        <v>8549.8014490866753</v>
      </c>
      <c r="BZ113" s="12">
        <f t="shared" si="29"/>
        <v>7119.6871177358562</v>
      </c>
      <c r="CB113" s="10">
        <v>1.7093749484047294E-3</v>
      </c>
      <c r="CC113" s="10">
        <v>12052.169921875</v>
      </c>
      <c r="CD113" s="5"/>
      <c r="CE113" s="5"/>
      <c r="CF113" s="5"/>
      <c r="CG113" s="5"/>
      <c r="CH113" s="10">
        <v>1.7093749484047294E-3</v>
      </c>
      <c r="CI113" s="11">
        <f t="shared" si="45"/>
        <v>12190.574146611039</v>
      </c>
      <c r="CJ113" s="12">
        <f t="shared" si="46"/>
        <v>11940.732837259584</v>
      </c>
      <c r="CK113" s="12">
        <f t="shared" si="30"/>
        <v>12418.223827583408</v>
      </c>
    </row>
    <row r="114" spans="2:89" x14ac:dyDescent="0.2">
      <c r="B114" s="10">
        <v>1.7635625554248691E-3</v>
      </c>
      <c r="C114" s="10">
        <v>161.17308044433594</v>
      </c>
      <c r="D114" s="5"/>
      <c r="E114" s="5"/>
      <c r="F114" s="5"/>
      <c r="G114" s="5"/>
      <c r="H114" s="10">
        <v>1.7635625554248691E-3</v>
      </c>
      <c r="I114" s="11">
        <f t="shared" si="47"/>
        <v>128.47867176062329</v>
      </c>
      <c r="J114" s="12">
        <f t="shared" si="48"/>
        <v>161.0567336357982</v>
      </c>
      <c r="K114" s="12">
        <f t="shared" si="31"/>
        <v>1.3536579856917927E-2</v>
      </c>
      <c r="L114" s="13"/>
      <c r="M114" s="10">
        <v>1.7635625554248691E-3</v>
      </c>
      <c r="N114" s="10">
        <v>556.6651611328125</v>
      </c>
      <c r="O114" s="5"/>
      <c r="P114" s="5"/>
      <c r="Q114" s="5"/>
      <c r="R114" s="5"/>
      <c r="S114" s="10">
        <v>1.7635625554248691E-3</v>
      </c>
      <c r="T114" s="11">
        <f t="shared" si="32"/>
        <v>513.8256423304241</v>
      </c>
      <c r="U114" s="12">
        <f t="shared" si="33"/>
        <v>563.74789517889417</v>
      </c>
      <c r="V114" s="12">
        <f t="shared" si="34"/>
        <v>50.165121567524402</v>
      </c>
      <c r="X114" s="10">
        <v>1.7317577730864286E-3</v>
      </c>
      <c r="Y114" s="10">
        <v>1299.715087890625</v>
      </c>
      <c r="Z114" s="5"/>
      <c r="AA114" s="5"/>
      <c r="AB114" s="5"/>
      <c r="AC114" s="5"/>
      <c r="AD114" s="10">
        <v>1.7317577730864286E-3</v>
      </c>
      <c r="AE114" s="11">
        <f t="shared" si="35"/>
        <v>1249.5387394014826</v>
      </c>
      <c r="AF114" s="12">
        <f t="shared" si="36"/>
        <v>1304.6022024031199</v>
      </c>
      <c r="AG114" s="12">
        <f t="shared" si="25"/>
        <v>23.883888258238439</v>
      </c>
      <c r="AI114" s="10">
        <v>1.131582772359252E-3</v>
      </c>
      <c r="AJ114" s="10">
        <v>1337.29931640625</v>
      </c>
      <c r="AK114" s="5"/>
      <c r="AL114" s="5"/>
      <c r="AM114" s="5"/>
      <c r="AN114" s="5"/>
      <c r="AO114" s="10">
        <v>1.131582772359252E-3</v>
      </c>
      <c r="AP114" s="11">
        <f t="shared" si="37"/>
        <v>1319.2521832283146</v>
      </c>
      <c r="AQ114" s="12">
        <f t="shared" si="38"/>
        <v>1341.6519454943657</v>
      </c>
      <c r="AR114" s="12">
        <f t="shared" si="26"/>
        <v>18.945379978710832</v>
      </c>
      <c r="AS114" s="13"/>
      <c r="AU114" s="10">
        <v>1.3003605417907238E-3</v>
      </c>
      <c r="AV114" s="10">
        <v>2443.641845703125</v>
      </c>
      <c r="AW114" s="5"/>
      <c r="AX114" s="5"/>
      <c r="AY114" s="5"/>
      <c r="AZ114" s="5"/>
      <c r="BA114" s="10">
        <v>1.3003605417907238E-3</v>
      </c>
      <c r="BB114" s="11">
        <f t="shared" si="39"/>
        <v>2436.3222853124776</v>
      </c>
      <c r="BC114" s="12">
        <f t="shared" si="40"/>
        <v>2459.2768821297641</v>
      </c>
      <c r="BD114" s="12">
        <f t="shared" si="27"/>
        <v>244.45436406233125</v>
      </c>
      <c r="BF114" s="10">
        <v>1.2210528366267681E-3</v>
      </c>
      <c r="BG114" s="10">
        <v>3645.087158203125</v>
      </c>
      <c r="BH114" s="5"/>
      <c r="BI114" s="5"/>
      <c r="BJ114" s="5"/>
      <c r="BK114" s="5"/>
      <c r="BL114" s="10">
        <v>1.2210528366267681E-3</v>
      </c>
      <c r="BM114" s="11">
        <f t="shared" si="41"/>
        <v>3690.5311774683446</v>
      </c>
      <c r="BN114" s="12">
        <f t="shared" si="42"/>
        <v>3645.3602013380792</v>
      </c>
      <c r="BO114" s="12">
        <f t="shared" si="28"/>
        <v>7.4552553545590414E-2</v>
      </c>
      <c r="BQ114" s="10">
        <v>1.7438124632462859E-3</v>
      </c>
      <c r="BR114" s="10">
        <v>8788.4765625</v>
      </c>
      <c r="BS114" s="5"/>
      <c r="BT114" s="5"/>
      <c r="BU114" s="5"/>
      <c r="BV114" s="5"/>
      <c r="BW114" s="10">
        <v>1.7438124632462859E-3</v>
      </c>
      <c r="BX114" s="11">
        <f t="shared" si="43"/>
        <v>8807.7474097344257</v>
      </c>
      <c r="BY114" s="12">
        <f t="shared" si="44"/>
        <v>8699.0262277606707</v>
      </c>
      <c r="BZ114" s="12">
        <f t="shared" si="29"/>
        <v>8001.3623849780561</v>
      </c>
      <c r="CB114" s="10">
        <v>1.7293749842792749E-3</v>
      </c>
      <c r="CC114" s="10">
        <v>12276.974609375</v>
      </c>
      <c r="CD114" s="5"/>
      <c r="CE114" s="5"/>
      <c r="CF114" s="5"/>
      <c r="CG114" s="5"/>
      <c r="CH114" s="10">
        <v>1.7293749842792749E-3</v>
      </c>
      <c r="CI114" s="11">
        <f t="shared" si="45"/>
        <v>12405.147050740057</v>
      </c>
      <c r="CJ114" s="12">
        <f t="shared" si="46"/>
        <v>12150.908149062416</v>
      </c>
      <c r="CK114" s="12">
        <f t="shared" si="30"/>
        <v>15892.752415744377</v>
      </c>
    </row>
    <row r="115" spans="2:89" x14ac:dyDescent="0.2">
      <c r="B115" s="10">
        <v>1.7835624748840928E-3</v>
      </c>
      <c r="C115" s="10">
        <v>163.91232299804688</v>
      </c>
      <c r="D115" s="5"/>
      <c r="E115" s="5"/>
      <c r="F115" s="5"/>
      <c r="G115" s="5"/>
      <c r="H115" s="10">
        <v>1.7835624748840928E-3</v>
      </c>
      <c r="I115" s="11">
        <f t="shared" si="47"/>
        <v>130.67040107080302</v>
      </c>
      <c r="J115" s="12">
        <f t="shared" si="48"/>
        <v>163.80421505722097</v>
      </c>
      <c r="K115" s="12">
        <f t="shared" si="31"/>
        <v>1.1687326869616927E-2</v>
      </c>
      <c r="L115" s="13"/>
      <c r="M115" s="10">
        <v>1.7835624748840928E-3</v>
      </c>
      <c r="N115" s="10">
        <v>565.537109375</v>
      </c>
      <c r="O115" s="5"/>
      <c r="P115" s="5"/>
      <c r="Q115" s="5"/>
      <c r="R115" s="5"/>
      <c r="S115" s="10">
        <v>1.7835624748840928E-3</v>
      </c>
      <c r="T115" s="11">
        <f t="shared" si="32"/>
        <v>522.59104054932652</v>
      </c>
      <c r="U115" s="12">
        <f t="shared" si="33"/>
        <v>573.36492163537719</v>
      </c>
      <c r="V115" s="12">
        <f t="shared" si="34"/>
        <v>61.274644783711395</v>
      </c>
      <c r="X115" s="10">
        <v>1.7517578089609742E-3</v>
      </c>
      <c r="Y115" s="10">
        <v>1323.11865234375</v>
      </c>
      <c r="Z115" s="5"/>
      <c r="AA115" s="5"/>
      <c r="AB115" s="5"/>
      <c r="AC115" s="5"/>
      <c r="AD115" s="10">
        <v>1.7517578089609742E-3</v>
      </c>
      <c r="AE115" s="11">
        <f t="shared" si="35"/>
        <v>1271.2474647807855</v>
      </c>
      <c r="AF115" s="12">
        <f t="shared" si="36"/>
        <v>1327.2675668677452</v>
      </c>
      <c r="AG115" s="12">
        <f t="shared" si="25"/>
        <v>17.213491727418692</v>
      </c>
      <c r="AI115" s="10">
        <v>1.1515828082337976E-3</v>
      </c>
      <c r="AJ115" s="10">
        <v>1372.9073486328125</v>
      </c>
      <c r="AK115" s="5"/>
      <c r="AL115" s="5"/>
      <c r="AM115" s="5"/>
      <c r="AN115" s="5"/>
      <c r="AO115" s="10">
        <v>1.1515828082337976E-3</v>
      </c>
      <c r="AP115" s="11">
        <f t="shared" si="37"/>
        <v>1354.3817410054735</v>
      </c>
      <c r="AQ115" s="12">
        <f t="shared" si="38"/>
        <v>1377.3779728114075</v>
      </c>
      <c r="AR115" s="12">
        <f t="shared" si="26"/>
        <v>19.986480546238369</v>
      </c>
      <c r="AS115" s="13"/>
      <c r="AU115" s="10">
        <v>1.3203605776652694E-3</v>
      </c>
      <c r="AV115" s="10">
        <v>2501.870361328125</v>
      </c>
      <c r="AW115" s="5"/>
      <c r="AX115" s="5"/>
      <c r="AY115" s="5"/>
      <c r="AZ115" s="5"/>
      <c r="BA115" s="10">
        <v>1.3203605776652694E-3</v>
      </c>
      <c r="BB115" s="11">
        <f t="shared" si="39"/>
        <v>2492.745191263275</v>
      </c>
      <c r="BC115" s="12">
        <f t="shared" si="40"/>
        <v>2516.2313947013963</v>
      </c>
      <c r="BD115" s="12">
        <f t="shared" si="27"/>
        <v>206.23927954821238</v>
      </c>
      <c r="BF115" s="10">
        <v>1.2410528725013137E-3</v>
      </c>
      <c r="BG115" s="10">
        <v>3733.371337890625</v>
      </c>
      <c r="BH115" s="5"/>
      <c r="BI115" s="5"/>
      <c r="BJ115" s="5"/>
      <c r="BK115" s="5"/>
      <c r="BL115" s="10">
        <v>1.2410528725013137E-3</v>
      </c>
      <c r="BM115" s="11">
        <f t="shared" si="41"/>
        <v>3781.5741403165484</v>
      </c>
      <c r="BN115" s="12">
        <f t="shared" si="42"/>
        <v>3735.2888260859158</v>
      </c>
      <c r="BO115" s="12">
        <f t="shared" si="28"/>
        <v>3.6767609790797362</v>
      </c>
      <c r="BQ115" s="10">
        <v>1.7638124991208315E-3</v>
      </c>
      <c r="BR115" s="10">
        <v>8942.7919921875</v>
      </c>
      <c r="BS115" s="5"/>
      <c r="BT115" s="5"/>
      <c r="BU115" s="5"/>
      <c r="BV115" s="5"/>
      <c r="BW115" s="10">
        <v>1.7638124991208315E-3</v>
      </c>
      <c r="BX115" s="11">
        <f t="shared" si="43"/>
        <v>8959.7070333011088</v>
      </c>
      <c r="BY115" s="12">
        <f t="shared" si="44"/>
        <v>8849.110090236818</v>
      </c>
      <c r="BZ115" s="12">
        <f t="shared" si="29"/>
        <v>8776.2987530971968</v>
      </c>
      <c r="CB115" s="10">
        <v>1.7493750201538205E-3</v>
      </c>
      <c r="CC115" s="10">
        <v>12501.5048828125</v>
      </c>
      <c r="CD115" s="5"/>
      <c r="CE115" s="5"/>
      <c r="CF115" s="5"/>
      <c r="CG115" s="5"/>
      <c r="CH115" s="10">
        <v>1.7493750201538205E-3</v>
      </c>
      <c r="CI115" s="11">
        <f t="shared" si="45"/>
        <v>12620.964326251726</v>
      </c>
      <c r="CJ115" s="12">
        <f t="shared" si="46"/>
        <v>12362.30232931655</v>
      </c>
      <c r="CK115" s="12">
        <f t="shared" si="30"/>
        <v>19377.350899792895</v>
      </c>
    </row>
    <row r="116" spans="2:89" x14ac:dyDescent="0.2">
      <c r="B116" s="10">
        <v>1.8035625107586384E-3</v>
      </c>
      <c r="C116" s="10">
        <v>166.65773010253906</v>
      </c>
      <c r="D116" s="5"/>
      <c r="E116" s="5"/>
      <c r="F116" s="5"/>
      <c r="G116" s="5"/>
      <c r="H116" s="10">
        <v>1.8035625107586384E-3</v>
      </c>
      <c r="I116" s="11">
        <f t="shared" si="47"/>
        <v>132.8744663962205</v>
      </c>
      <c r="J116" s="12">
        <f t="shared" si="48"/>
        <v>166.56716051086829</v>
      </c>
      <c r="K116" s="12">
        <f t="shared" si="31"/>
        <v>8.2028509354102625E-3</v>
      </c>
      <c r="L116" s="13"/>
      <c r="M116" s="10">
        <v>1.8035625107586384E-3</v>
      </c>
      <c r="N116" s="10">
        <v>574.5267333984375</v>
      </c>
      <c r="O116" s="5"/>
      <c r="P116" s="5"/>
      <c r="Q116" s="5"/>
      <c r="R116" s="5"/>
      <c r="S116" s="10">
        <v>1.8035625107586384E-3</v>
      </c>
      <c r="T116" s="11">
        <f t="shared" si="32"/>
        <v>531.405774279458</v>
      </c>
      <c r="U116" s="12">
        <f t="shared" si="33"/>
        <v>583.03607694087373</v>
      </c>
      <c r="V116" s="12">
        <f t="shared" si="34"/>
        <v>72.408927523201115</v>
      </c>
      <c r="X116" s="10">
        <v>1.7717578448355198E-3</v>
      </c>
      <c r="Y116" s="10">
        <v>1346.4957275390625</v>
      </c>
      <c r="Z116" s="5"/>
      <c r="AA116" s="5"/>
      <c r="AB116" s="5"/>
      <c r="AC116" s="5"/>
      <c r="AD116" s="10">
        <v>1.7717578448355198E-3</v>
      </c>
      <c r="AE116" s="11">
        <f t="shared" si="35"/>
        <v>1293.0804721867057</v>
      </c>
      <c r="AF116" s="12">
        <f t="shared" si="36"/>
        <v>1350.062690098971</v>
      </c>
      <c r="AG116" s="12">
        <f t="shared" si="25"/>
        <v>12.723221903788723</v>
      </c>
      <c r="AI116" s="10">
        <v>1.1715827276930213E-3</v>
      </c>
      <c r="AJ116" s="10">
        <v>1408.564453125</v>
      </c>
      <c r="AK116" s="5"/>
      <c r="AL116" s="5"/>
      <c r="AM116" s="5"/>
      <c r="AN116" s="5"/>
      <c r="AO116" s="10">
        <v>1.1715827276930213E-3</v>
      </c>
      <c r="AP116" s="11">
        <f t="shared" si="37"/>
        <v>1389.8174866824256</v>
      </c>
      <c r="AQ116" s="12">
        <f t="shared" si="38"/>
        <v>1413.4153868342416</v>
      </c>
      <c r="AR116" s="12">
        <f t="shared" si="26"/>
        <v>23.531557851456899</v>
      </c>
      <c r="AS116" s="13"/>
      <c r="AU116" s="10">
        <v>1.3403604971244931E-3</v>
      </c>
      <c r="AV116" s="10">
        <v>2561.068115234375</v>
      </c>
      <c r="AW116" s="5"/>
      <c r="AX116" s="5"/>
      <c r="AY116" s="5"/>
      <c r="AZ116" s="5"/>
      <c r="BA116" s="10">
        <v>1.3403604971244931E-3</v>
      </c>
      <c r="BB116" s="11">
        <f t="shared" si="39"/>
        <v>2549.5967300227153</v>
      </c>
      <c r="BC116" s="12">
        <f t="shared" si="40"/>
        <v>2573.6185785840344</v>
      </c>
      <c r="BD116" s="12">
        <f t="shared" si="27"/>
        <v>157.514130291143</v>
      </c>
      <c r="BF116" s="10">
        <v>1.2610529083758593E-3</v>
      </c>
      <c r="BG116" s="10">
        <v>3821.684814453125</v>
      </c>
      <c r="BH116" s="5"/>
      <c r="BI116" s="5"/>
      <c r="BJ116" s="5"/>
      <c r="BK116" s="5"/>
      <c r="BL116" s="10">
        <v>1.2610529083758593E-3</v>
      </c>
      <c r="BM116" s="11">
        <f t="shared" si="41"/>
        <v>3873.3536865419628</v>
      </c>
      <c r="BN116" s="12">
        <f t="shared" si="42"/>
        <v>3825.9450186550584</v>
      </c>
      <c r="BO116" s="12">
        <f t="shared" si="28"/>
        <v>18.149339842171404</v>
      </c>
      <c r="BQ116" s="10">
        <v>1.7838125349953771E-3</v>
      </c>
      <c r="BR116" s="10">
        <v>9097.1201171875</v>
      </c>
      <c r="BS116" s="5"/>
      <c r="BT116" s="5"/>
      <c r="BU116" s="5"/>
      <c r="BV116" s="5"/>
      <c r="BW116" s="10">
        <v>1.7838125349953771E-3</v>
      </c>
      <c r="BX116" s="11">
        <f t="shared" si="43"/>
        <v>9112.5306599271935</v>
      </c>
      <c r="BY116" s="12">
        <f t="shared" si="44"/>
        <v>9000.047290680659</v>
      </c>
      <c r="BZ116" s="12">
        <f t="shared" si="29"/>
        <v>9423.1336460272541</v>
      </c>
      <c r="CB116" s="10">
        <v>1.7693750560283661E-3</v>
      </c>
      <c r="CC116" s="10">
        <v>12726.0048828125</v>
      </c>
      <c r="CD116" s="5"/>
      <c r="CE116" s="5"/>
      <c r="CF116" s="5"/>
      <c r="CG116" s="5"/>
      <c r="CH116" s="10">
        <v>1.7693750560283661E-3</v>
      </c>
      <c r="CI116" s="11">
        <f t="shared" si="45"/>
        <v>12838.018839216254</v>
      </c>
      <c r="CJ116" s="12">
        <f t="shared" si="46"/>
        <v>12574.908390299448</v>
      </c>
      <c r="CK116" s="12">
        <f t="shared" si="30"/>
        <v>22830.150049746779</v>
      </c>
    </row>
    <row r="117" spans="2:89" x14ac:dyDescent="0.2">
      <c r="B117" s="10">
        <v>1.823562546633184E-3</v>
      </c>
      <c r="C117" s="10">
        <v>169.41145324707031</v>
      </c>
      <c r="D117" s="5"/>
      <c r="E117" s="5"/>
      <c r="F117" s="5"/>
      <c r="G117" s="5"/>
      <c r="H117" s="10">
        <v>1.823562546633184E-3</v>
      </c>
      <c r="I117" s="11">
        <f t="shared" si="47"/>
        <v>135.09078649504133</v>
      </c>
      <c r="J117" s="12">
        <f t="shared" si="48"/>
        <v>169.34546815458768</v>
      </c>
      <c r="K117" s="12">
        <f t="shared" si="31"/>
        <v>4.3540324299418147E-3</v>
      </c>
      <c r="L117" s="13"/>
      <c r="M117" s="10">
        <v>1.823562546633184E-3</v>
      </c>
      <c r="N117" s="10">
        <v>584.3389892578125</v>
      </c>
      <c r="O117" s="5"/>
      <c r="P117" s="5"/>
      <c r="Q117" s="5"/>
      <c r="R117" s="5"/>
      <c r="S117" s="10">
        <v>1.823562546633184E-3</v>
      </c>
      <c r="T117" s="11">
        <f t="shared" si="32"/>
        <v>540.26951860978716</v>
      </c>
      <c r="U117" s="12">
        <f t="shared" si="33"/>
        <v>592.76100461665828</v>
      </c>
      <c r="V117" s="12">
        <f t="shared" si="34"/>
        <v>70.93034270463427</v>
      </c>
      <c r="X117" s="10">
        <v>1.7917577642947435E-3</v>
      </c>
      <c r="Y117" s="10">
        <v>1370.19970703125</v>
      </c>
      <c r="Z117" s="5"/>
      <c r="AA117" s="5"/>
      <c r="AB117" s="5"/>
      <c r="AC117" s="5"/>
      <c r="AD117" s="10">
        <v>1.7917577642947435E-3</v>
      </c>
      <c r="AE117" s="11">
        <f t="shared" si="35"/>
        <v>1315.0369299806318</v>
      </c>
      <c r="AF117" s="12">
        <f t="shared" si="36"/>
        <v>1372.9867038103405</v>
      </c>
      <c r="AG117" s="12">
        <f t="shared" ref="AG117:AG128" si="49">(AF117-Y117)^2</f>
        <v>7.7673510466607469</v>
      </c>
      <c r="AI117" s="10">
        <v>1.1915827635675669E-3</v>
      </c>
      <c r="AJ117" s="10">
        <v>1444.2691650390625</v>
      </c>
      <c r="AK117" s="5"/>
      <c r="AL117" s="5"/>
      <c r="AM117" s="5"/>
      <c r="AN117" s="5"/>
      <c r="AO117" s="10">
        <v>1.1915827635675669E-3</v>
      </c>
      <c r="AP117" s="11">
        <f t="shared" si="37"/>
        <v>1425.5572061206944</v>
      </c>
      <c r="AQ117" s="12">
        <f t="shared" si="38"/>
        <v>1449.7619358302327</v>
      </c>
      <c r="AR117" s="12">
        <f t="shared" ref="AR117:AR158" si="50">(AQ117-AJ117)^2</f>
        <v>30.170530964332364</v>
      </c>
      <c r="AS117" s="13"/>
      <c r="AU117" s="10">
        <v>1.3603605329990387E-3</v>
      </c>
      <c r="AV117" s="10">
        <v>2620.503662109375</v>
      </c>
      <c r="AW117" s="5"/>
      <c r="AX117" s="5"/>
      <c r="AY117" s="5"/>
      <c r="AZ117" s="5"/>
      <c r="BA117" s="10">
        <v>1.3603605329990387E-3</v>
      </c>
      <c r="BB117" s="11">
        <f t="shared" si="39"/>
        <v>2606.87435086296</v>
      </c>
      <c r="BC117" s="12">
        <f t="shared" si="40"/>
        <v>2631.4358590173333</v>
      </c>
      <c r="BD117" s="12">
        <f t="shared" ref="BD117:BD149" si="51">(BC117-AV117)^2</f>
        <v>119.51292923437332</v>
      </c>
      <c r="BF117" s="10">
        <v>1.281052827835083E-3</v>
      </c>
      <c r="BG117" s="10">
        <v>3909.9404296875</v>
      </c>
      <c r="BH117" s="5"/>
      <c r="BI117" s="5"/>
      <c r="BJ117" s="5"/>
      <c r="BK117" s="5"/>
      <c r="BL117" s="10">
        <v>1.281052827835083E-3</v>
      </c>
      <c r="BM117" s="11">
        <f t="shared" si="41"/>
        <v>3965.863410802011</v>
      </c>
      <c r="BN117" s="12">
        <f t="shared" si="42"/>
        <v>3917.322452102369</v>
      </c>
      <c r="BO117" s="12">
        <f t="shared" ref="BO117:BO153" si="52">(BN117-BG117)^2</f>
        <v>54.494254933627907</v>
      </c>
      <c r="BQ117" s="10">
        <v>1.8038124544546008E-3</v>
      </c>
      <c r="BR117" s="10">
        <v>9256.6513671875</v>
      </c>
      <c r="BS117" s="5"/>
      <c r="BT117" s="5"/>
      <c r="BU117" s="5"/>
      <c r="BV117" s="5"/>
      <c r="BW117" s="10">
        <v>1.8038124544546008E-3</v>
      </c>
      <c r="BX117" s="11">
        <f t="shared" si="43"/>
        <v>9266.2125351804079</v>
      </c>
      <c r="BY117" s="12">
        <f t="shared" si="44"/>
        <v>9151.8321456915583</v>
      </c>
      <c r="BZ117" s="12">
        <f t="shared" ref="BZ117:BZ127" si="53">(BY117-BR117)^2</f>
        <v>10987.069195015296</v>
      </c>
      <c r="CB117" s="10">
        <v>1.7893749754875898E-3</v>
      </c>
      <c r="CC117" s="10">
        <v>12950.4853515625</v>
      </c>
      <c r="CD117" s="5"/>
      <c r="CE117" s="5"/>
      <c r="CF117" s="5"/>
      <c r="CG117" s="5"/>
      <c r="CH117" s="10">
        <v>1.7893749754875898E-3</v>
      </c>
      <c r="CI117" s="11">
        <f t="shared" si="45"/>
        <v>13056.302302862723</v>
      </c>
      <c r="CJ117" s="12">
        <f t="shared" si="46"/>
        <v>12788.718215074497</v>
      </c>
      <c r="CK117" s="12">
        <f t="shared" ref="CK117:CK128" si="54">(CJ117-CC117)^2</f>
        <v>26168.606447528033</v>
      </c>
    </row>
    <row r="118" spans="2:89" x14ac:dyDescent="0.2">
      <c r="B118" s="10">
        <v>1.8435624660924077E-3</v>
      </c>
      <c r="C118" s="10">
        <v>172.17398071289062</v>
      </c>
      <c r="D118" s="5"/>
      <c r="E118" s="5"/>
      <c r="F118" s="5"/>
      <c r="G118" s="5"/>
      <c r="H118" s="10">
        <v>1.8435624660924077E-3</v>
      </c>
      <c r="I118" s="11">
        <f t="shared" si="47"/>
        <v>137.31928097050982</v>
      </c>
      <c r="J118" s="12">
        <f t="shared" si="48"/>
        <v>172.13903720559011</v>
      </c>
      <c r="K118" s="12">
        <f t="shared" si="31"/>
        <v>1.2210487024608726E-3</v>
      </c>
      <c r="L118" s="13"/>
      <c r="M118" s="10">
        <v>1.8435624660924077E-3</v>
      </c>
      <c r="N118" s="10">
        <v>595.99676513671875</v>
      </c>
      <c r="O118" s="5"/>
      <c r="P118" s="5"/>
      <c r="Q118" s="5"/>
      <c r="R118" s="5"/>
      <c r="S118" s="10">
        <v>1.8435624660924077E-3</v>
      </c>
      <c r="T118" s="11">
        <f t="shared" si="32"/>
        <v>549.18195200901175</v>
      </c>
      <c r="U118" s="12">
        <f t="shared" si="33"/>
        <v>602.53935189210222</v>
      </c>
      <c r="V118" s="12">
        <f t="shared" si="34"/>
        <v>42.805441451719176</v>
      </c>
      <c r="X118" s="10">
        <v>1.8117578001692891E-3</v>
      </c>
      <c r="Y118" s="10">
        <v>1394.155029296875</v>
      </c>
      <c r="Z118" s="5"/>
      <c r="AA118" s="5"/>
      <c r="AB118" s="5"/>
      <c r="AC118" s="5"/>
      <c r="AD118" s="10">
        <v>1.8117578001692891E-3</v>
      </c>
      <c r="AE118" s="11">
        <f t="shared" si="35"/>
        <v>1337.1164021096429</v>
      </c>
      <c r="AF118" s="12">
        <f t="shared" si="36"/>
        <v>1396.0391527333754</v>
      </c>
      <c r="AG118" s="12">
        <f t="shared" si="49"/>
        <v>3.549921123970194</v>
      </c>
      <c r="AI118" s="10">
        <v>1.2115827994421124E-3</v>
      </c>
      <c r="AJ118" s="10">
        <v>1480.02001953125</v>
      </c>
      <c r="AK118" s="5"/>
      <c r="AL118" s="5"/>
      <c r="AM118" s="5"/>
      <c r="AN118" s="5"/>
      <c r="AO118" s="10">
        <v>1.2115827994421124E-3</v>
      </c>
      <c r="AP118" s="11">
        <f t="shared" si="37"/>
        <v>1461.5981336855446</v>
      </c>
      <c r="AQ118" s="12">
        <f t="shared" si="38"/>
        <v>1486.414807206557</v>
      </c>
      <c r="AR118" s="12">
        <f t="shared" si="50"/>
        <v>40.893309412258859</v>
      </c>
      <c r="AS118" s="13"/>
      <c r="AU118" s="10">
        <v>1.3803605688735843E-3</v>
      </c>
      <c r="AV118" s="10">
        <v>2680.095947265625</v>
      </c>
      <c r="AW118" s="5"/>
      <c r="AX118" s="5"/>
      <c r="AY118" s="5"/>
      <c r="AZ118" s="5"/>
      <c r="BA118" s="10">
        <v>1.3803605688735843E-3</v>
      </c>
      <c r="BB118" s="11">
        <f t="shared" si="39"/>
        <v>2664.5745826398734</v>
      </c>
      <c r="BC118" s="12">
        <f t="shared" si="40"/>
        <v>2689.6797321526533</v>
      </c>
      <c r="BD118" s="12">
        <f t="shared" si="51"/>
        <v>91.848932760831801</v>
      </c>
      <c r="BF118" s="10">
        <v>1.3010528637096286E-3</v>
      </c>
      <c r="BG118" s="10">
        <v>4001.433837890625</v>
      </c>
      <c r="BH118" s="5"/>
      <c r="BI118" s="5"/>
      <c r="BJ118" s="5"/>
      <c r="BK118" s="5"/>
      <c r="BL118" s="10">
        <v>1.3010528637096286E-3</v>
      </c>
      <c r="BM118" s="11">
        <f t="shared" si="41"/>
        <v>4059.0986632341842</v>
      </c>
      <c r="BN118" s="12">
        <f t="shared" si="42"/>
        <v>4009.4165334782388</v>
      </c>
      <c r="BO118" s="12">
        <f t="shared" si="52"/>
        <v>63.72342884450822</v>
      </c>
      <c r="BQ118" s="10">
        <v>1.8238124903291464E-3</v>
      </c>
      <c r="BR118" s="10">
        <v>9416.3212890625</v>
      </c>
      <c r="BS118" s="5"/>
      <c r="BT118" s="5"/>
      <c r="BU118" s="5"/>
      <c r="BV118" s="5"/>
      <c r="BW118" s="10">
        <v>1.8238124903291464E-3</v>
      </c>
      <c r="BX118" s="11">
        <f t="shared" si="43"/>
        <v>9420.7496718075163</v>
      </c>
      <c r="BY118" s="12">
        <f t="shared" si="44"/>
        <v>9304.461704890371</v>
      </c>
      <c r="BZ118" s="12">
        <f t="shared" si="53"/>
        <v>12512.566571161604</v>
      </c>
      <c r="CB118" s="10">
        <v>1.8093750113621354E-3</v>
      </c>
      <c r="CC118" s="10">
        <v>13176.142578125</v>
      </c>
      <c r="CD118" s="5"/>
      <c r="CE118" s="5"/>
      <c r="CF118" s="5"/>
      <c r="CG118" s="5"/>
      <c r="CH118" s="10">
        <v>1.8093750113621354E-3</v>
      </c>
      <c r="CI118" s="11">
        <f t="shared" si="45"/>
        <v>13275.810363675031</v>
      </c>
      <c r="CJ118" s="12">
        <f t="shared" si="46"/>
        <v>13003.727539349298</v>
      </c>
      <c r="CK118" s="12">
        <f t="shared" si="54"/>
        <v>29726.945596026741</v>
      </c>
    </row>
    <row r="119" spans="2:89" x14ac:dyDescent="0.2">
      <c r="B119" s="10">
        <v>1.8635625019669533E-3</v>
      </c>
      <c r="C119" s="10">
        <v>174.94548034667969</v>
      </c>
      <c r="D119" s="5"/>
      <c r="E119" s="5"/>
      <c r="F119" s="5"/>
      <c r="G119" s="5"/>
      <c r="H119" s="10">
        <v>1.8635625019669533E-3</v>
      </c>
      <c r="I119" s="11">
        <f t="shared" si="47"/>
        <v>139.55990947599636</v>
      </c>
      <c r="J119" s="12">
        <f t="shared" si="48"/>
        <v>174.94781708663743</v>
      </c>
      <c r="K119" s="12">
        <f t="shared" si="31"/>
        <v>5.4603536301032897E-6</v>
      </c>
      <c r="L119" s="13"/>
      <c r="M119" s="10">
        <v>1.8485625041648746E-3</v>
      </c>
      <c r="N119" s="10">
        <v>599.70050048828125</v>
      </c>
      <c r="O119" s="5"/>
      <c r="P119" s="5"/>
      <c r="Q119" s="5"/>
      <c r="R119" s="5"/>
      <c r="S119" s="10">
        <v>1.8485625041648746E-3</v>
      </c>
      <c r="T119" s="11">
        <f t="shared" si="32"/>
        <v>551.41767094721251</v>
      </c>
      <c r="U119" s="12">
        <f t="shared" si="33"/>
        <v>604.992288728625</v>
      </c>
      <c r="V119" s="12">
        <f t="shared" si="34"/>
        <v>28.003022780640389</v>
      </c>
      <c r="X119" s="10">
        <v>1.8317578360438347E-3</v>
      </c>
      <c r="Y119" s="10">
        <v>1418.09130859375</v>
      </c>
      <c r="Z119" s="5"/>
      <c r="AA119" s="5"/>
      <c r="AB119" s="5"/>
      <c r="AC119" s="5"/>
      <c r="AD119" s="10">
        <v>1.8317578360438347E-3</v>
      </c>
      <c r="AE119" s="11">
        <f t="shared" si="35"/>
        <v>1359.318080950025</v>
      </c>
      <c r="AF119" s="12">
        <f t="shared" si="36"/>
        <v>1419.219193654782</v>
      </c>
      <c r="AG119" s="12">
        <f t="shared" si="49"/>
        <v>1.2721247108991021</v>
      </c>
      <c r="AI119" s="10">
        <v>1.2315827189013362E-3</v>
      </c>
      <c r="AJ119" s="10">
        <v>1515.8209228515625</v>
      </c>
      <c r="AK119" s="5"/>
      <c r="AL119" s="5"/>
      <c r="AM119" s="5"/>
      <c r="AN119" s="5"/>
      <c r="AO119" s="10">
        <v>1.2315827189013362E-3</v>
      </c>
      <c r="AP119" s="11">
        <f t="shared" si="37"/>
        <v>1497.93756039498</v>
      </c>
      <c r="AQ119" s="12">
        <f t="shared" si="38"/>
        <v>1523.3712459850451</v>
      </c>
      <c r="AR119" s="12">
        <f t="shared" si="50"/>
        <v>57.007379420002614</v>
      </c>
      <c r="AS119" s="13"/>
      <c r="AU119" s="10">
        <v>1.400360488332808E-3</v>
      </c>
      <c r="AV119" s="10">
        <v>2739.802978515625</v>
      </c>
      <c r="AW119" s="5"/>
      <c r="AX119" s="5"/>
      <c r="AY119" s="5"/>
      <c r="AZ119" s="5"/>
      <c r="BA119" s="10">
        <v>1.400360488332808E-3</v>
      </c>
      <c r="BB119" s="11">
        <f t="shared" si="39"/>
        <v>2722.6940128996634</v>
      </c>
      <c r="BC119" s="12">
        <f t="shared" si="40"/>
        <v>2748.346753384667</v>
      </c>
      <c r="BD119" s="12">
        <f t="shared" si="51"/>
        <v>72.996089012872858</v>
      </c>
      <c r="BF119" s="10">
        <v>1.3210528995841742E-3</v>
      </c>
      <c r="BG119" s="10">
        <v>4099.56005859375</v>
      </c>
      <c r="BH119" s="5"/>
      <c r="BI119" s="5"/>
      <c r="BJ119" s="5"/>
      <c r="BK119" s="5"/>
      <c r="BL119" s="10">
        <v>1.3210528995841742E-3</v>
      </c>
      <c r="BM119" s="11">
        <f t="shared" si="41"/>
        <v>4153.0533132074015</v>
      </c>
      <c r="BN119" s="12">
        <f t="shared" si="42"/>
        <v>4102.2212071886406</v>
      </c>
      <c r="BO119" s="12">
        <f t="shared" si="52"/>
        <v>7.0817118440883169</v>
      </c>
      <c r="BQ119" s="10">
        <v>1.843812526203692E-3</v>
      </c>
      <c r="BR119" s="10">
        <v>9575.89453125</v>
      </c>
      <c r="BS119" s="5"/>
      <c r="BT119" s="5"/>
      <c r="BU119" s="5"/>
      <c r="BV119" s="5"/>
      <c r="BW119" s="10">
        <v>1.843812526203692E-3</v>
      </c>
      <c r="BX119" s="11">
        <f t="shared" si="43"/>
        <v>9576.1364801661202</v>
      </c>
      <c r="BY119" s="12">
        <f t="shared" si="44"/>
        <v>9457.9304476321959</v>
      </c>
      <c r="BZ119" s="12">
        <f t="shared" si="53"/>
        <v>13915.525023788286</v>
      </c>
      <c r="CB119" s="10">
        <v>1.829375047236681E-3</v>
      </c>
      <c r="CC119" s="10">
        <v>13402.0625</v>
      </c>
      <c r="CD119" s="5"/>
      <c r="CE119" s="5"/>
      <c r="CF119" s="5"/>
      <c r="CG119" s="5"/>
      <c r="CH119" s="10">
        <v>1.829375047236681E-3</v>
      </c>
      <c r="CI119" s="11">
        <f t="shared" si="45"/>
        <v>13496.534974571658</v>
      </c>
      <c r="CJ119" s="12">
        <f t="shared" si="46"/>
        <v>13219.92848096429</v>
      </c>
      <c r="CK119" s="12">
        <f t="shared" si="54"/>
        <v>33172.800890100218</v>
      </c>
    </row>
    <row r="120" spans="2:89" x14ac:dyDescent="0.2">
      <c r="B120" s="10">
        <v>1.8835625378414989E-3</v>
      </c>
      <c r="C120" s="10">
        <v>177.72593688964844</v>
      </c>
      <c r="D120" s="5"/>
      <c r="E120" s="5"/>
      <c r="F120" s="5"/>
      <c r="G120" s="5"/>
      <c r="H120" s="10">
        <v>1.8835625378414989E-3</v>
      </c>
      <c r="I120" s="11">
        <f t="shared" si="47"/>
        <v>141.8125938552507</v>
      </c>
      <c r="J120" s="12">
        <f t="shared" si="48"/>
        <v>177.77170982356628</v>
      </c>
      <c r="K120" s="12">
        <f t="shared" si="31"/>
        <v>2.0951614794474647E-3</v>
      </c>
      <c r="L120" s="13"/>
      <c r="M120" s="10">
        <v>1.856062444858253E-3</v>
      </c>
      <c r="N120" s="10">
        <v>604.9542236328125</v>
      </c>
      <c r="O120" s="5"/>
      <c r="P120" s="5"/>
      <c r="Q120" s="5"/>
      <c r="R120" s="5"/>
      <c r="S120" s="10">
        <v>1.856062444858253E-3</v>
      </c>
      <c r="T120" s="11">
        <f t="shared" si="32"/>
        <v>554.77686900014498</v>
      </c>
      <c r="U120" s="12">
        <f t="shared" si="33"/>
        <v>608.67785962236394</v>
      </c>
      <c r="V120" s="12">
        <f t="shared" si="34"/>
        <v>13.865464982682729</v>
      </c>
      <c r="X120" s="10">
        <v>1.8517577555030584E-3</v>
      </c>
      <c r="Y120" s="10">
        <v>1442.3848876953125</v>
      </c>
      <c r="Z120" s="5"/>
      <c r="AA120" s="5"/>
      <c r="AB120" s="5"/>
      <c r="AC120" s="5"/>
      <c r="AD120" s="10">
        <v>1.8517577555030584E-3</v>
      </c>
      <c r="AE120" s="11">
        <f t="shared" si="35"/>
        <v>1381.6411672035651</v>
      </c>
      <c r="AF120" s="12">
        <f t="shared" si="36"/>
        <v>1442.525992053648</v>
      </c>
      <c r="AG120" s="12">
        <f t="shared" si="49"/>
        <v>1.9910439941272264E-2</v>
      </c>
      <c r="AI120" s="10">
        <v>1.2515827547758818E-3</v>
      </c>
      <c r="AJ120" s="10">
        <v>1551.660400390625</v>
      </c>
      <c r="AK120" s="5"/>
      <c r="AL120" s="5"/>
      <c r="AM120" s="5"/>
      <c r="AN120" s="5"/>
      <c r="AO120" s="10">
        <v>1.2515827547758818E-3</v>
      </c>
      <c r="AP120" s="11">
        <f t="shared" si="37"/>
        <v>1534.5734737865598</v>
      </c>
      <c r="AQ120" s="12">
        <f t="shared" si="38"/>
        <v>1560.6292055333824</v>
      </c>
      <c r="AR120" s="12">
        <f t="shared" si="50"/>
        <v>80.439465688752421</v>
      </c>
      <c r="AS120" s="13"/>
      <c r="AU120" s="10">
        <v>1.4203605242073536E-3</v>
      </c>
      <c r="AV120" s="10">
        <v>2799.613037109375</v>
      </c>
      <c r="AW120" s="5"/>
      <c r="AX120" s="5"/>
      <c r="AY120" s="5"/>
      <c r="AZ120" s="5"/>
      <c r="BA120" s="10">
        <v>1.4203605242073536E-3</v>
      </c>
      <c r="BB120" s="11">
        <f t="shared" si="39"/>
        <v>2781.230311395861</v>
      </c>
      <c r="BC120" s="12">
        <f t="shared" si="40"/>
        <v>2807.4345705117357</v>
      </c>
      <c r="BD120" s="12">
        <f t="shared" si="51"/>
        <v>61.176384764244588</v>
      </c>
      <c r="BF120" s="10">
        <v>1.3410529354587197E-3</v>
      </c>
      <c r="BG120" s="10">
        <v>4198.1962890625</v>
      </c>
      <c r="BH120" s="5"/>
      <c r="BI120" s="5"/>
      <c r="BJ120" s="5"/>
      <c r="BK120" s="5"/>
      <c r="BL120" s="10">
        <v>1.3410529354587197E-3</v>
      </c>
      <c r="BM120" s="11">
        <f t="shared" si="41"/>
        <v>4247.7218939888025</v>
      </c>
      <c r="BN120" s="12">
        <f t="shared" si="42"/>
        <v>4195.7310734118582</v>
      </c>
      <c r="BO120" s="12">
        <f t="shared" si="52"/>
        <v>6.0772882041691094</v>
      </c>
      <c r="BQ120" s="10">
        <v>1.8638124456629157E-3</v>
      </c>
      <c r="BR120" s="10">
        <v>9736.4716796875</v>
      </c>
      <c r="BS120" s="5"/>
      <c r="BT120" s="5"/>
      <c r="BU120" s="5"/>
      <c r="BV120" s="5"/>
      <c r="BW120" s="10">
        <v>1.8638124456629157E-3</v>
      </c>
      <c r="BX120" s="11">
        <f t="shared" si="43"/>
        <v>9732.3674274753266</v>
      </c>
      <c r="BY120" s="12">
        <f t="shared" si="44"/>
        <v>9612.232909431752</v>
      </c>
      <c r="BZ120" s="12">
        <f t="shared" si="53"/>
        <v>15435.27203466054</v>
      </c>
      <c r="CB120" s="10">
        <v>1.8493749666959047E-3</v>
      </c>
      <c r="CC120" s="10">
        <v>13627.7255859375</v>
      </c>
      <c r="CD120" s="5"/>
      <c r="CE120" s="5"/>
      <c r="CF120" s="5"/>
      <c r="CG120" s="5"/>
      <c r="CH120" s="10">
        <v>1.8493749666959047E-3</v>
      </c>
      <c r="CI120" s="11">
        <f t="shared" si="45"/>
        <v>13718.468171643148</v>
      </c>
      <c r="CJ120" s="12">
        <f t="shared" si="46"/>
        <v>13437.3132392274</v>
      </c>
      <c r="CK120" s="12">
        <f t="shared" si="54"/>
        <v>36256.861779647283</v>
      </c>
    </row>
    <row r="121" spans="2:89" x14ac:dyDescent="0.2">
      <c r="B121" s="10">
        <v>1.9035624573007226E-3</v>
      </c>
      <c r="C121" s="10">
        <v>180.51535034179688</v>
      </c>
      <c r="D121" s="5"/>
      <c r="E121" s="5"/>
      <c r="F121" s="5"/>
      <c r="G121" s="5"/>
      <c r="H121" s="10">
        <v>1.9035624573007226E-3</v>
      </c>
      <c r="I121" s="11">
        <f t="shared" si="47"/>
        <v>144.07725671291709</v>
      </c>
      <c r="J121" s="12">
        <f t="shared" si="48"/>
        <v>180.61061839604616</v>
      </c>
      <c r="K121" s="12">
        <f t="shared" si="31"/>
        <v>9.0760021604453806E-3</v>
      </c>
      <c r="L121" s="13"/>
      <c r="M121" s="10">
        <v>1.8673124723136425E-3</v>
      </c>
      <c r="N121" s="10">
        <v>612.44366455078125</v>
      </c>
      <c r="O121" s="5"/>
      <c r="P121" s="5"/>
      <c r="Q121" s="5"/>
      <c r="R121" s="5"/>
      <c r="S121" s="10">
        <v>1.8673124723136425E-3</v>
      </c>
      <c r="T121" s="11">
        <f t="shared" si="32"/>
        <v>559.82845246264458</v>
      </c>
      <c r="U121" s="12">
        <f t="shared" si="33"/>
        <v>614.22024464501192</v>
      </c>
      <c r="V121" s="12">
        <f t="shared" si="34"/>
        <v>3.1562368312166451</v>
      </c>
      <c r="X121" s="10">
        <v>1.871757791377604E-3</v>
      </c>
      <c r="Y121" s="10">
        <v>1466.8895263671875</v>
      </c>
      <c r="Z121" s="5"/>
      <c r="AA121" s="5"/>
      <c r="AB121" s="5"/>
      <c r="AC121" s="5"/>
      <c r="AD121" s="10">
        <v>1.871757791377604E-3</v>
      </c>
      <c r="AE121" s="11">
        <f t="shared" si="35"/>
        <v>1404.0852626101243</v>
      </c>
      <c r="AF121" s="12">
        <f t="shared" si="36"/>
        <v>1465.9591321196917</v>
      </c>
      <c r="AG121" s="12">
        <f t="shared" si="49"/>
        <v>0.86563345577321893</v>
      </c>
      <c r="AI121" s="10">
        <v>1.2715827906504273E-3</v>
      </c>
      <c r="AJ121" s="10">
        <v>1587.543212890625</v>
      </c>
      <c r="AK121" s="5"/>
      <c r="AL121" s="5"/>
      <c r="AM121" s="5"/>
      <c r="AN121" s="5"/>
      <c r="AO121" s="10">
        <v>1.2715827906504273E-3</v>
      </c>
      <c r="AP121" s="11">
        <f t="shared" si="37"/>
        <v>1571.5032863012027</v>
      </c>
      <c r="AQ121" s="12">
        <f t="shared" si="38"/>
        <v>1598.1860543579701</v>
      </c>
      <c r="AR121" s="12">
        <f t="shared" si="50"/>
        <v>113.27007449903995</v>
      </c>
      <c r="AS121" s="13"/>
      <c r="AU121" s="10">
        <v>1.4403605600818992E-3</v>
      </c>
      <c r="AV121" s="10">
        <v>2859.51123046875</v>
      </c>
      <c r="AW121" s="5"/>
      <c r="AX121" s="5"/>
      <c r="AY121" s="5"/>
      <c r="AZ121" s="5"/>
      <c r="BA121" s="10">
        <v>1.4403605600818992E-3</v>
      </c>
      <c r="BB121" s="11">
        <f t="shared" si="39"/>
        <v>2840.1801979227089</v>
      </c>
      <c r="BC121" s="12">
        <f t="shared" si="40"/>
        <v>2866.9398724225853</v>
      </c>
      <c r="BD121" s="12">
        <f t="shared" si="51"/>
        <v>55.184721278281458</v>
      </c>
      <c r="BF121" s="10">
        <v>1.3610528549179435E-3</v>
      </c>
      <c r="BG121" s="10">
        <v>4297.8671875</v>
      </c>
      <c r="BH121" s="5"/>
      <c r="BI121" s="5"/>
      <c r="BJ121" s="5"/>
      <c r="BK121" s="5"/>
      <c r="BL121" s="10">
        <v>1.3610528549179435E-3</v>
      </c>
      <c r="BM121" s="11">
        <f t="shared" si="41"/>
        <v>4343.0985043921146</v>
      </c>
      <c r="BN121" s="12">
        <f t="shared" si="42"/>
        <v>4289.9403031903385</v>
      </c>
      <c r="BO121" s="12">
        <f t="shared" si="52"/>
        <v>62.835494858758395</v>
      </c>
      <c r="BQ121" s="10">
        <v>1.8838124815374613E-3</v>
      </c>
      <c r="BR121" s="10">
        <v>9897.0673828125</v>
      </c>
      <c r="BS121" s="5"/>
      <c r="BT121" s="5"/>
      <c r="BU121" s="5"/>
      <c r="BV121" s="5"/>
      <c r="BW121" s="10">
        <v>1.8838124815374613E-3</v>
      </c>
      <c r="BX121" s="11">
        <f t="shared" si="43"/>
        <v>9889.4397861726829</v>
      </c>
      <c r="BY121" s="12">
        <f t="shared" si="44"/>
        <v>9767.3663963951039</v>
      </c>
      <c r="BZ121" s="12">
        <f t="shared" si="53"/>
        <v>16822.345877645555</v>
      </c>
      <c r="CB121" s="10">
        <v>1.8693750025704503E-3</v>
      </c>
      <c r="CC121" s="10">
        <v>13853.3759765625</v>
      </c>
      <c r="CD121" s="5"/>
      <c r="CE121" s="5"/>
      <c r="CF121" s="5"/>
      <c r="CG121" s="5"/>
      <c r="CH121" s="10">
        <v>1.8693750025704503E-3</v>
      </c>
      <c r="CI121" s="11">
        <f t="shared" si="45"/>
        <v>13941.60597847518</v>
      </c>
      <c r="CJ121" s="12">
        <f t="shared" si="46"/>
        <v>13655.877919219443</v>
      </c>
      <c r="CK121" s="12">
        <f t="shared" si="54"/>
        <v>39005.482654281288</v>
      </c>
    </row>
    <row r="122" spans="2:89" x14ac:dyDescent="0.2">
      <c r="B122" s="10">
        <v>1.9235624931752682E-3</v>
      </c>
      <c r="C122" s="10">
        <v>183.31365966796875</v>
      </c>
      <c r="D122" s="5"/>
      <c r="E122" s="5"/>
      <c r="F122" s="5"/>
      <c r="G122" s="5"/>
      <c r="H122" s="10">
        <v>1.9235624931752682E-3</v>
      </c>
      <c r="I122" s="11">
        <f t="shared" si="47"/>
        <v>146.35386124927027</v>
      </c>
      <c r="J122" s="12">
        <f t="shared" si="48"/>
        <v>183.46449667312419</v>
      </c>
      <c r="K122" s="12">
        <f t="shared" si="31"/>
        <v>2.275180212426162E-2</v>
      </c>
      <c r="L122" s="13"/>
      <c r="M122" s="10">
        <v>1.8841874552890658E-3</v>
      </c>
      <c r="N122" s="10">
        <v>623.40966796875</v>
      </c>
      <c r="O122" s="5"/>
      <c r="P122" s="5"/>
      <c r="Q122" s="5"/>
      <c r="R122" s="5"/>
      <c r="S122" s="10">
        <v>1.8841874552890658E-3</v>
      </c>
      <c r="T122" s="11">
        <f t="shared" si="32"/>
        <v>567.43436242026439</v>
      </c>
      <c r="U122" s="12">
        <f t="shared" si="33"/>
        <v>622.56512932239252</v>
      </c>
      <c r="V122" s="12">
        <f t="shared" si="34"/>
        <v>0.71324552519132089</v>
      </c>
      <c r="X122" s="10">
        <v>1.8917578272521496E-3</v>
      </c>
      <c r="Y122" s="10">
        <v>1491.35302734375</v>
      </c>
      <c r="Z122" s="5"/>
      <c r="AA122" s="5"/>
      <c r="AB122" s="5"/>
      <c r="AC122" s="5"/>
      <c r="AD122" s="10">
        <v>1.8917578272521496E-3</v>
      </c>
      <c r="AE122" s="11">
        <f t="shared" si="35"/>
        <v>1426.6495900228292</v>
      </c>
      <c r="AF122" s="12">
        <f t="shared" si="36"/>
        <v>1489.5178024594848</v>
      </c>
      <c r="AG122" s="12">
        <f t="shared" si="49"/>
        <v>3.3680503758263796</v>
      </c>
      <c r="AI122" s="10">
        <v>1.2915827101096511E-3</v>
      </c>
      <c r="AJ122" s="10">
        <v>1623.4688720703125</v>
      </c>
      <c r="AK122" s="5"/>
      <c r="AL122" s="5"/>
      <c r="AM122" s="5"/>
      <c r="AN122" s="5"/>
      <c r="AO122" s="10">
        <v>1.2915827101096511E-3</v>
      </c>
      <c r="AP122" s="11">
        <f t="shared" si="37"/>
        <v>1608.7244598424847</v>
      </c>
      <c r="AQ122" s="12">
        <f t="shared" si="38"/>
        <v>1636.0392112676993</v>
      </c>
      <c r="AR122" s="12">
        <f t="shared" si="50"/>
        <v>158.01342753735975</v>
      </c>
      <c r="AS122" s="13"/>
      <c r="AU122" s="10">
        <v>1.4603604795411229E-3</v>
      </c>
      <c r="AV122" s="10">
        <v>2919.486572265625</v>
      </c>
      <c r="AW122" s="5"/>
      <c r="AX122" s="5"/>
      <c r="AY122" s="5"/>
      <c r="AZ122" s="5"/>
      <c r="BA122" s="10">
        <v>1.4603604795411229E-3</v>
      </c>
      <c r="BB122" s="11">
        <f t="shared" si="39"/>
        <v>2899.5404441636906</v>
      </c>
      <c r="BC122" s="12">
        <f t="shared" si="40"/>
        <v>2926.8594003840726</v>
      </c>
      <c r="BD122" s="12">
        <f t="shared" si="51"/>
        <v>54.358594464171794</v>
      </c>
      <c r="BF122" s="10">
        <v>1.3810528907924891E-3</v>
      </c>
      <c r="BG122" s="10">
        <v>4397.9462890625</v>
      </c>
      <c r="BH122" s="5"/>
      <c r="BI122" s="5"/>
      <c r="BJ122" s="5"/>
      <c r="BK122" s="5"/>
      <c r="BL122" s="10">
        <v>1.3810528907924891E-3</v>
      </c>
      <c r="BM122" s="11">
        <f t="shared" si="41"/>
        <v>4439.1790290481567</v>
      </c>
      <c r="BN122" s="12">
        <f t="shared" si="42"/>
        <v>4384.8448315257647</v>
      </c>
      <c r="BO122" s="12">
        <f t="shared" si="52"/>
        <v>171.64818958687883</v>
      </c>
      <c r="BQ122" s="10">
        <v>1.9038125174120069E-3</v>
      </c>
      <c r="BR122" s="10">
        <v>10057.5791015625</v>
      </c>
      <c r="BS122" s="5"/>
      <c r="BT122" s="5"/>
      <c r="BU122" s="5"/>
      <c r="BV122" s="5"/>
      <c r="BW122" s="10">
        <v>1.9038125174120069E-3</v>
      </c>
      <c r="BX122" s="11">
        <f t="shared" si="43"/>
        <v>10047.348175564606</v>
      </c>
      <c r="BY122" s="12">
        <f t="shared" si="44"/>
        <v>9923.3255942469423</v>
      </c>
      <c r="BZ122" s="12">
        <f t="shared" si="53"/>
        <v>18024.004226528512</v>
      </c>
      <c r="CB122" s="10">
        <v>1.8893750384449959E-3</v>
      </c>
      <c r="CC122" s="10">
        <v>14079.0263671875</v>
      </c>
      <c r="CD122" s="5"/>
      <c r="CE122" s="5"/>
      <c r="CF122" s="5"/>
      <c r="CG122" s="5"/>
      <c r="CH122" s="10">
        <v>1.8893750384449959E-3</v>
      </c>
      <c r="CI122" s="11">
        <f t="shared" si="45"/>
        <v>14165.940652223037</v>
      </c>
      <c r="CJ122" s="12">
        <f t="shared" si="46"/>
        <v>13875.614936782446</v>
      </c>
      <c r="CK122" s="12">
        <f t="shared" si="54"/>
        <v>41376.210019430328</v>
      </c>
    </row>
    <row r="123" spans="2:89" x14ac:dyDescent="0.2">
      <c r="B123" s="10">
        <v>1.9435625290498137E-3</v>
      </c>
      <c r="C123" s="10">
        <v>186.12081909179688</v>
      </c>
      <c r="D123" s="5"/>
      <c r="E123" s="5"/>
      <c r="F123" s="5"/>
      <c r="G123" s="5"/>
      <c r="H123" s="10">
        <v>1.9435625290498137E-3</v>
      </c>
      <c r="I123" s="11">
        <f t="shared" si="47"/>
        <v>148.6423321404767</v>
      </c>
      <c r="J123" s="12">
        <f t="shared" si="48"/>
        <v>186.33325023126361</v>
      </c>
      <c r="K123" s="12">
        <f t="shared" si="31"/>
        <v>4.512698901513338E-2</v>
      </c>
      <c r="L123" s="13"/>
      <c r="M123" s="10">
        <v>1.9041874911636114E-3</v>
      </c>
      <c r="N123" s="10">
        <v>636.00433349609375</v>
      </c>
      <c r="O123" s="5"/>
      <c r="P123" s="5"/>
      <c r="Q123" s="5"/>
      <c r="R123" s="5"/>
      <c r="S123" s="10">
        <v>1.9041874911636114E-3</v>
      </c>
      <c r="T123" s="11">
        <f t="shared" si="32"/>
        <v>576.49299155037602</v>
      </c>
      <c r="U123" s="12">
        <f t="shared" si="33"/>
        <v>632.50387640816496</v>
      </c>
      <c r="V123" s="12">
        <f t="shared" si="34"/>
        <v>12.253199824430933</v>
      </c>
      <c r="X123" s="10">
        <v>1.9117578631266952E-3</v>
      </c>
      <c r="Y123" s="10">
        <v>1516.26025390625</v>
      </c>
      <c r="Z123" s="5"/>
      <c r="AA123" s="5"/>
      <c r="AB123" s="5"/>
      <c r="AC123" s="5"/>
      <c r="AD123" s="10">
        <v>1.9117578631266952E-3</v>
      </c>
      <c r="AE123" s="11">
        <f t="shared" si="35"/>
        <v>1449.3335121767718</v>
      </c>
      <c r="AF123" s="12">
        <f t="shared" si="36"/>
        <v>1513.2013377257458</v>
      </c>
      <c r="AG123" s="12">
        <f t="shared" si="49"/>
        <v>9.3569681993503053</v>
      </c>
      <c r="AI123" s="10">
        <v>1.3115827459841967E-3</v>
      </c>
      <c r="AJ123" s="10">
        <v>1661.0594482421875</v>
      </c>
      <c r="AK123" s="5"/>
      <c r="AL123" s="5"/>
      <c r="AM123" s="5"/>
      <c r="AN123" s="5"/>
      <c r="AO123" s="10">
        <v>1.3115827459841967E-3</v>
      </c>
      <c r="AP123" s="11">
        <f t="shared" si="37"/>
        <v>1646.2351612565285</v>
      </c>
      <c r="AQ123" s="12">
        <f t="shared" si="38"/>
        <v>1674.1868119833241</v>
      </c>
      <c r="AR123" s="12">
        <f t="shared" si="50"/>
        <v>172.32767879210806</v>
      </c>
      <c r="AS123" s="13"/>
      <c r="AU123" s="10">
        <v>1.4803605154156685E-3</v>
      </c>
      <c r="AV123" s="10">
        <v>2979.5234375</v>
      </c>
      <c r="AW123" s="5"/>
      <c r="AX123" s="5"/>
      <c r="AY123" s="5"/>
      <c r="AZ123" s="5"/>
      <c r="BA123" s="10">
        <v>1.4803605154156685E-3</v>
      </c>
      <c r="BB123" s="11">
        <f t="shared" si="39"/>
        <v>2959.3089189818993</v>
      </c>
      <c r="BC123" s="12">
        <f t="shared" si="40"/>
        <v>2987.1910031800976</v>
      </c>
      <c r="BD123" s="12">
        <f t="shared" si="51"/>
        <v>58.791563458610504</v>
      </c>
      <c r="BF123" s="10">
        <v>1.4010529266670346E-3</v>
      </c>
      <c r="BG123" s="10">
        <v>4498.0224609375</v>
      </c>
      <c r="BH123" s="5"/>
      <c r="BI123" s="5"/>
      <c r="BJ123" s="5"/>
      <c r="BK123" s="5"/>
      <c r="BL123" s="10">
        <v>1.4010529266670346E-3</v>
      </c>
      <c r="BM123" s="11">
        <f t="shared" si="41"/>
        <v>4535.9578030592356</v>
      </c>
      <c r="BN123" s="12">
        <f t="shared" si="42"/>
        <v>4480.4390628570636</v>
      </c>
      <c r="BO123" s="12">
        <f t="shared" si="52"/>
        <v>309.17588805509382</v>
      </c>
      <c r="BQ123" s="10">
        <v>1.9238125532865524E-3</v>
      </c>
      <c r="BR123" s="10">
        <v>10218.08203125</v>
      </c>
      <c r="BS123" s="5"/>
      <c r="BT123" s="5"/>
      <c r="BU123" s="5"/>
      <c r="BV123" s="5"/>
      <c r="BW123" s="10">
        <v>1.9238125532865524E-3</v>
      </c>
      <c r="BX123" s="11">
        <f t="shared" si="43"/>
        <v>10206.088192576808</v>
      </c>
      <c r="BY123" s="12">
        <f t="shared" si="44"/>
        <v>10080.106154263702</v>
      </c>
      <c r="BZ123" s="12">
        <f t="shared" si="53"/>
        <v>19037.342630138126</v>
      </c>
      <c r="CB123" s="10">
        <v>1.9093749579042196E-3</v>
      </c>
      <c r="CC123" s="10">
        <v>14304.6650390625</v>
      </c>
      <c r="CD123" s="5"/>
      <c r="CE123" s="5"/>
      <c r="CF123" s="5"/>
      <c r="CG123" s="5"/>
      <c r="CH123" s="10">
        <v>1.9093749579042196E-3</v>
      </c>
      <c r="CI123" s="11">
        <f t="shared" si="45"/>
        <v>14391.464524939003</v>
      </c>
      <c r="CJ123" s="12">
        <f t="shared" si="46"/>
        <v>14096.516781120443</v>
      </c>
      <c r="CK123" s="12">
        <f t="shared" si="54"/>
        <v>43325.697284313166</v>
      </c>
    </row>
    <row r="124" spans="2:89" x14ac:dyDescent="0.2">
      <c r="B124" s="10">
        <v>1.9635625649243593E-3</v>
      </c>
      <c r="C124" s="10">
        <v>188.93678283691406</v>
      </c>
      <c r="D124" s="5"/>
      <c r="E124" s="5"/>
      <c r="F124" s="5"/>
      <c r="G124" s="5"/>
      <c r="H124" s="10">
        <v>1.9635625649243593E-3</v>
      </c>
      <c r="I124" s="11">
        <f t="shared" si="47"/>
        <v>150.94260817225057</v>
      </c>
      <c r="J124" s="12">
        <f t="shared" si="48"/>
        <v>189.21680233420307</v>
      </c>
      <c r="K124" s="12">
        <f t="shared" si="31"/>
        <v>7.841091886198652E-2</v>
      </c>
      <c r="L124" s="13"/>
      <c r="M124" s="10">
        <v>1.924187527038157E-3</v>
      </c>
      <c r="N124" s="10">
        <v>648.5595703125</v>
      </c>
      <c r="O124" s="5"/>
      <c r="P124" s="5"/>
      <c r="Q124" s="5"/>
      <c r="R124" s="5"/>
      <c r="S124" s="10">
        <v>1.924187527038157E-3</v>
      </c>
      <c r="T124" s="11">
        <f t="shared" si="32"/>
        <v>585.59931870839364</v>
      </c>
      <c r="U124" s="12">
        <f t="shared" si="33"/>
        <v>642.49495576508332</v>
      </c>
      <c r="V124" s="12">
        <f t="shared" si="34"/>
        <v>36.779549608738037</v>
      </c>
      <c r="X124" s="10">
        <v>1.9317577825859189E-3</v>
      </c>
      <c r="Y124" s="10">
        <v>1541.3121337890625</v>
      </c>
      <c r="Z124" s="5"/>
      <c r="AA124" s="5"/>
      <c r="AB124" s="5"/>
      <c r="AC124" s="5"/>
      <c r="AD124" s="10">
        <v>1.9317577825859189E-3</v>
      </c>
      <c r="AE124" s="11">
        <f t="shared" si="35"/>
        <v>1472.1362687589688</v>
      </c>
      <c r="AF124" s="12">
        <f t="shared" si="36"/>
        <v>1537.0089441007556</v>
      </c>
      <c r="AG124" s="12">
        <f t="shared" si="49"/>
        <v>18.51744149355109</v>
      </c>
      <c r="AI124" s="10">
        <v>1.3315827818587422E-3</v>
      </c>
      <c r="AJ124" s="10">
        <v>1700.666015625</v>
      </c>
      <c r="AK124" s="5"/>
      <c r="AL124" s="5"/>
      <c r="AM124" s="5"/>
      <c r="AN124" s="5"/>
      <c r="AO124" s="10">
        <v>1.3315827818587422E-3</v>
      </c>
      <c r="AP124" s="11">
        <f t="shared" si="37"/>
        <v>1684.0329603011844</v>
      </c>
      <c r="AQ124" s="12">
        <f t="shared" si="38"/>
        <v>1712.6263849992829</v>
      </c>
      <c r="AR124" s="12">
        <f t="shared" si="50"/>
        <v>143.0504355692841</v>
      </c>
      <c r="AS124" s="13"/>
      <c r="AU124" s="10">
        <v>1.5003605512902141E-3</v>
      </c>
      <c r="AV124" s="10">
        <v>3039.61328125</v>
      </c>
      <c r="AW124" s="5"/>
      <c r="AX124" s="5"/>
      <c r="AY124" s="5"/>
      <c r="AZ124" s="5"/>
      <c r="BA124" s="10">
        <v>1.5003605512902141E-3</v>
      </c>
      <c r="BB124" s="11">
        <f t="shared" si="39"/>
        <v>3019.482513240881</v>
      </c>
      <c r="BC124" s="12">
        <f t="shared" si="40"/>
        <v>3047.9315423804724</v>
      </c>
      <c r="BD124" s="12">
        <f t="shared" si="51"/>
        <v>69.193468234727391</v>
      </c>
      <c r="BF124" s="10">
        <v>1.4210528461262584E-3</v>
      </c>
      <c r="BG124" s="10">
        <v>4596.5576171875</v>
      </c>
      <c r="BH124" s="5"/>
      <c r="BI124" s="5"/>
      <c r="BJ124" s="5"/>
      <c r="BK124" s="5"/>
      <c r="BL124" s="10">
        <v>1.4210528461262584E-3</v>
      </c>
      <c r="BM124" s="11">
        <f t="shared" si="41"/>
        <v>4633.4292551288872</v>
      </c>
      <c r="BN124" s="12">
        <f t="shared" si="42"/>
        <v>4576.7174940787409</v>
      </c>
      <c r="BO124" s="12">
        <f t="shared" si="52"/>
        <v>393.63048497071861</v>
      </c>
      <c r="BQ124" s="10">
        <v>1.9438124727457762E-3</v>
      </c>
      <c r="BR124" s="10">
        <v>10378.5791015625</v>
      </c>
      <c r="BS124" s="5"/>
      <c r="BT124" s="5"/>
      <c r="BU124" s="5"/>
      <c r="BV124" s="5"/>
      <c r="BW124" s="10">
        <v>1.9438124727457762E-3</v>
      </c>
      <c r="BX124" s="11">
        <f t="shared" si="43"/>
        <v>10365.654571777899</v>
      </c>
      <c r="BY124" s="12">
        <f t="shared" si="44"/>
        <v>10237.702876009489</v>
      </c>
      <c r="BZ124" s="12">
        <f t="shared" si="53"/>
        <v>19846.110926062818</v>
      </c>
      <c r="CB124" s="10">
        <v>1.9293749937787652E-3</v>
      </c>
      <c r="CC124" s="10">
        <v>14530.1416015625</v>
      </c>
      <c r="CD124" s="5"/>
      <c r="CE124" s="5"/>
      <c r="CF124" s="5"/>
      <c r="CG124" s="5"/>
      <c r="CH124" s="10">
        <v>1.9293749937787652E-3</v>
      </c>
      <c r="CI124" s="11">
        <f t="shared" si="45"/>
        <v>14618.173970405682</v>
      </c>
      <c r="CJ124" s="12">
        <f t="shared" si="46"/>
        <v>14318.579900334023</v>
      </c>
      <c r="CK124" s="12">
        <f t="shared" si="54"/>
        <v>44758.353426687165</v>
      </c>
    </row>
    <row r="125" spans="2:89" x14ac:dyDescent="0.2">
      <c r="B125" s="10">
        <v>1.9835624843835831E-3</v>
      </c>
      <c r="C125" s="10">
        <v>191.76148986816406</v>
      </c>
      <c r="D125" s="5"/>
      <c r="E125" s="5"/>
      <c r="F125" s="5"/>
      <c r="G125" s="5"/>
      <c r="H125" s="10">
        <v>1.9835624843835831E-3</v>
      </c>
      <c r="I125" s="11">
        <f t="shared" si="47"/>
        <v>153.25461557622609</v>
      </c>
      <c r="J125" s="12">
        <f t="shared" si="48"/>
        <v>192.11506050829016</v>
      </c>
      <c r="K125" s="12">
        <f t="shared" si="31"/>
        <v>0.12501219755917575</v>
      </c>
      <c r="L125" s="13"/>
      <c r="M125" s="10">
        <v>1.9441874464973807E-3</v>
      </c>
      <c r="N125" s="10">
        <v>660.91680908203125</v>
      </c>
      <c r="O125" s="5"/>
      <c r="P125" s="5"/>
      <c r="Q125" s="5"/>
      <c r="R125" s="5"/>
      <c r="S125" s="10">
        <v>1.9441874464973807E-3</v>
      </c>
      <c r="T125" s="11">
        <f t="shared" si="32"/>
        <v>594.75304193349746</v>
      </c>
      <c r="U125" s="12">
        <f t="shared" si="33"/>
        <v>652.53803609442969</v>
      </c>
      <c r="V125" s="12">
        <f t="shared" si="34"/>
        <v>70.203836777761651</v>
      </c>
      <c r="X125" s="10">
        <v>1.9517578184604645E-3</v>
      </c>
      <c r="Y125" s="10">
        <v>1566.3193359375</v>
      </c>
      <c r="Z125" s="5"/>
      <c r="AA125" s="5"/>
      <c r="AB125" s="5"/>
      <c r="AC125" s="5"/>
      <c r="AD125" s="10">
        <v>1.9517578184604645E-3</v>
      </c>
      <c r="AE125" s="11">
        <f t="shared" si="35"/>
        <v>1495.0575077613705</v>
      </c>
      <c r="AF125" s="12">
        <f t="shared" si="36"/>
        <v>1560.9402540645146</v>
      </c>
      <c r="AG125" s="12">
        <f t="shared" si="49"/>
        <v>28.934521796279611</v>
      </c>
      <c r="AI125" s="10">
        <v>1.3515828177332878E-3</v>
      </c>
      <c r="AJ125" s="10">
        <v>1740.9290771484375</v>
      </c>
      <c r="AK125" s="5"/>
      <c r="AL125" s="5"/>
      <c r="AM125" s="5"/>
      <c r="AN125" s="5"/>
      <c r="AO125" s="10">
        <v>1.3515828177332878E-3</v>
      </c>
      <c r="AP125" s="11">
        <f t="shared" si="37"/>
        <v>1722.115692628885</v>
      </c>
      <c r="AQ125" s="12">
        <f t="shared" si="38"/>
        <v>1751.3557292192561</v>
      </c>
      <c r="AR125" s="12">
        <f t="shared" si="50"/>
        <v>108.71507340590561</v>
      </c>
      <c r="AS125" s="13"/>
      <c r="AU125" s="10">
        <v>1.5203605871647596E-3</v>
      </c>
      <c r="AV125" s="10">
        <v>3099.75048828125</v>
      </c>
      <c r="AW125" s="5"/>
      <c r="AX125" s="5"/>
      <c r="AY125" s="5"/>
      <c r="AZ125" s="5"/>
      <c r="BA125" s="10">
        <v>1.5203605871647596E-3</v>
      </c>
      <c r="BB125" s="11">
        <f t="shared" si="39"/>
        <v>3080.0585176081231</v>
      </c>
      <c r="BC125" s="12">
        <f t="shared" si="40"/>
        <v>3109.0782831258348</v>
      </c>
      <c r="BD125" s="12">
        <f t="shared" si="51"/>
        <v>87.00775666266253</v>
      </c>
      <c r="BF125" s="10">
        <v>1.4410528820008039E-3</v>
      </c>
      <c r="BG125" s="10">
        <v>4694.33544921875</v>
      </c>
      <c r="BH125" s="5"/>
      <c r="BI125" s="5"/>
      <c r="BJ125" s="5"/>
      <c r="BK125" s="5"/>
      <c r="BL125" s="10">
        <v>1.4410528820008039E-3</v>
      </c>
      <c r="BM125" s="11">
        <f t="shared" si="41"/>
        <v>4731.589624055001</v>
      </c>
      <c r="BN125" s="12">
        <f t="shared" si="42"/>
        <v>4673.6764100246519</v>
      </c>
      <c r="BO125" s="12">
        <f t="shared" si="52"/>
        <v>426.79590042328203</v>
      </c>
      <c r="BQ125" s="10">
        <v>1.9638123922049999E-3</v>
      </c>
      <c r="BR125" s="10">
        <v>10539.0732421875</v>
      </c>
      <c r="BS125" s="5"/>
      <c r="BT125" s="5"/>
      <c r="BU125" s="5"/>
      <c r="BV125" s="5"/>
      <c r="BW125" s="10">
        <v>1.9638123922049999E-3</v>
      </c>
      <c r="BX125" s="11">
        <f t="shared" si="43"/>
        <v>10526.043967652367</v>
      </c>
      <c r="BY125" s="12">
        <f t="shared" si="44"/>
        <v>10396.112455265209</v>
      </c>
      <c r="BZ125" s="12">
        <f t="shared" si="53"/>
        <v>20437.78659744067</v>
      </c>
      <c r="CB125" s="10">
        <v>1.9493750296533108E-3</v>
      </c>
      <c r="CC125" s="10">
        <v>14755.62890625</v>
      </c>
      <c r="CD125" s="5"/>
      <c r="CE125" s="5"/>
      <c r="CF125" s="5"/>
      <c r="CG125" s="5"/>
      <c r="CH125" s="10">
        <v>1.9493750296533108E-3</v>
      </c>
      <c r="CI125" s="11">
        <f t="shared" si="45"/>
        <v>14846.061525119327</v>
      </c>
      <c r="CJ125" s="12">
        <f t="shared" si="46"/>
        <v>14541.796983881191</v>
      </c>
      <c r="CK125" s="12">
        <f t="shared" si="54"/>
        <v>45724.091023940186</v>
      </c>
    </row>
    <row r="126" spans="2:89" x14ac:dyDescent="0.2">
      <c r="B126" s="10">
        <v>2.0000000949949026E-3</v>
      </c>
      <c r="C126" s="10">
        <v>194.08963012695312</v>
      </c>
      <c r="D126" s="5"/>
      <c r="E126" s="5"/>
      <c r="F126" s="5"/>
      <c r="G126" s="5"/>
      <c r="H126" s="10">
        <v>2.0000000949949026E-3</v>
      </c>
      <c r="I126" s="11">
        <f t="shared" si="47"/>
        <v>155.16356840909455</v>
      </c>
      <c r="J126" s="12">
        <f t="shared" si="48"/>
        <v>194.50806242614487</v>
      </c>
      <c r="K126" s="12">
        <f t="shared" si="31"/>
        <v>0.17508558900689397</v>
      </c>
      <c r="L126" s="13"/>
      <c r="M126" s="10">
        <v>1.9641874823719263E-3</v>
      </c>
      <c r="N126" s="10">
        <v>673.359619140625</v>
      </c>
      <c r="O126" s="5"/>
      <c r="P126" s="5"/>
      <c r="Q126" s="5"/>
      <c r="R126" s="5"/>
      <c r="S126" s="10">
        <v>1.9641874823719263E-3</v>
      </c>
      <c r="T126" s="11">
        <f t="shared" si="32"/>
        <v>603.95402309460906</v>
      </c>
      <c r="U126" s="12">
        <f t="shared" si="33"/>
        <v>662.63296584459135</v>
      </c>
      <c r="V126" s="12">
        <f t="shared" si="34"/>
        <v>115.06109093330949</v>
      </c>
      <c r="X126" s="10">
        <v>1.9717577379196882E-3</v>
      </c>
      <c r="Y126" s="10">
        <v>1591.335205078125</v>
      </c>
      <c r="Z126" s="5"/>
      <c r="AA126" s="5"/>
      <c r="AB126" s="5"/>
      <c r="AC126" s="5"/>
      <c r="AD126" s="10">
        <v>1.9717577379196882E-3</v>
      </c>
      <c r="AE126" s="11">
        <f t="shared" si="35"/>
        <v>1518.0963543985349</v>
      </c>
      <c r="AF126" s="12">
        <f t="shared" si="36"/>
        <v>1584.994354282383</v>
      </c>
      <c r="AG126" s="12">
        <f t="shared" si="49"/>
        <v>40.206388813861594</v>
      </c>
      <c r="AI126" s="10">
        <v>1.3715827371925116E-3</v>
      </c>
      <c r="AJ126" s="10">
        <v>1781.320068359375</v>
      </c>
      <c r="AK126" s="5"/>
      <c r="AL126" s="5"/>
      <c r="AM126" s="5"/>
      <c r="AN126" s="5"/>
      <c r="AO126" s="10">
        <v>1.3715827371925116E-3</v>
      </c>
      <c r="AP126" s="11">
        <f t="shared" si="37"/>
        <v>1760.4810179808796</v>
      </c>
      <c r="AQ126" s="12">
        <f t="shared" si="38"/>
        <v>1790.3724646489218</v>
      </c>
      <c r="AR126" s="12">
        <f t="shared" si="50"/>
        <v>81.945878583000265</v>
      </c>
      <c r="AS126" s="13"/>
      <c r="AU126" s="10">
        <v>1.5403605066239834E-3</v>
      </c>
      <c r="AV126" s="10">
        <v>3159.810791015625</v>
      </c>
      <c r="AW126" s="5"/>
      <c r="AX126" s="5"/>
      <c r="AY126" s="5"/>
      <c r="AZ126" s="5"/>
      <c r="BA126" s="10">
        <v>1.5403605066239834E-3</v>
      </c>
      <c r="BB126" s="11">
        <f t="shared" si="39"/>
        <v>3141.0339203101603</v>
      </c>
      <c r="BC126" s="12">
        <f t="shared" si="40"/>
        <v>3170.6281852663224</v>
      </c>
      <c r="BD126" s="12">
        <f t="shared" si="51"/>
        <v>117.01601837502034</v>
      </c>
      <c r="BF126" s="10">
        <v>1.4610529178753495E-3</v>
      </c>
      <c r="BG126" s="10">
        <v>4792.26171875</v>
      </c>
      <c r="BH126" s="5"/>
      <c r="BI126" s="5"/>
      <c r="BJ126" s="5"/>
      <c r="BK126" s="5"/>
      <c r="BL126" s="10">
        <v>1.4610529178753495E-3</v>
      </c>
      <c r="BM126" s="11">
        <f t="shared" si="41"/>
        <v>4830.4335508316881</v>
      </c>
      <c r="BN126" s="12">
        <f t="shared" si="42"/>
        <v>4771.3105172815067</v>
      </c>
      <c r="BO126" s="12">
        <f t="shared" si="52"/>
        <v>438.95284297339617</v>
      </c>
      <c r="BQ126" s="10">
        <v>1.9838125444948673E-3</v>
      </c>
      <c r="BR126" s="10">
        <v>10699.5693359375</v>
      </c>
      <c r="BS126" s="5"/>
      <c r="BT126" s="5"/>
      <c r="BU126" s="5"/>
      <c r="BV126" s="5"/>
      <c r="BW126" s="10">
        <v>1.9838125444948673E-3</v>
      </c>
      <c r="BX126" s="11">
        <f t="shared" si="43"/>
        <v>10687.254059937661</v>
      </c>
      <c r="BY126" s="12">
        <f t="shared" si="44"/>
        <v>10555.332600409194</v>
      </c>
      <c r="BZ126" s="12">
        <f t="shared" si="53"/>
        <v>20804.235875862454</v>
      </c>
      <c r="CB126" s="10">
        <v>1.9693749491125345E-3</v>
      </c>
      <c r="CC126" s="10">
        <v>14981.134765625</v>
      </c>
      <c r="CD126" s="5"/>
      <c r="CE126" s="5"/>
      <c r="CF126" s="5"/>
      <c r="CG126" s="5"/>
      <c r="CH126" s="10">
        <v>1.9693749491125345E-3</v>
      </c>
      <c r="CI126" s="11">
        <f t="shared" si="45"/>
        <v>15075.119793104828</v>
      </c>
      <c r="CJ126" s="12">
        <f t="shared" si="46"/>
        <v>14766.16078736461</v>
      </c>
      <c r="CK126" s="12">
        <f t="shared" si="54"/>
        <v>46213.811329098695</v>
      </c>
    </row>
    <row r="127" spans="2:89" x14ac:dyDescent="0.2">
      <c r="L127" s="13"/>
      <c r="M127" s="10">
        <v>1.9841874018311501E-3</v>
      </c>
      <c r="N127" s="10">
        <v>685.64617919921875</v>
      </c>
      <c r="O127" s="5"/>
      <c r="P127" s="5"/>
      <c r="Q127" s="5"/>
      <c r="R127" s="5"/>
      <c r="S127" s="10">
        <v>1.9841874018311501E-3</v>
      </c>
      <c r="T127" s="11">
        <f t="shared" si="32"/>
        <v>613.20191413248119</v>
      </c>
      <c r="U127" s="12">
        <f t="shared" si="33"/>
        <v>672.77936313959356</v>
      </c>
      <c r="V127" s="12">
        <f t="shared" si="34"/>
        <v>165.55495551222879</v>
      </c>
      <c r="X127" s="10">
        <v>1.9917578902095556E-3</v>
      </c>
      <c r="Y127" s="10">
        <v>1616.689453125</v>
      </c>
      <c r="Z127" s="5"/>
      <c r="AA127" s="5"/>
      <c r="AB127" s="5"/>
      <c r="AC127" s="5"/>
      <c r="AD127" s="10">
        <v>1.9917578902095556E-3</v>
      </c>
      <c r="AE127" s="11">
        <f t="shared" si="35"/>
        <v>1541.2526133265608</v>
      </c>
      <c r="AF127" s="12">
        <f t="shared" si="36"/>
        <v>1609.1710408022341</v>
      </c>
      <c r="AG127" s="12">
        <f t="shared" si="49"/>
        <v>56.526523855118519</v>
      </c>
      <c r="AI127" s="10">
        <v>1.3915827730670571E-3</v>
      </c>
      <c r="AJ127" s="10">
        <v>1821.8201904296875</v>
      </c>
      <c r="AK127" s="5"/>
      <c r="AL127" s="5"/>
      <c r="AM127" s="5"/>
      <c r="AN127" s="5"/>
      <c r="AO127" s="10">
        <v>1.3915827730670571E-3</v>
      </c>
      <c r="AP127" s="11">
        <f t="shared" si="37"/>
        <v>1799.1273133364966</v>
      </c>
      <c r="AQ127" s="12">
        <f t="shared" si="38"/>
        <v>1829.6749407101192</v>
      </c>
      <c r="AR127" s="12">
        <f t="shared" si="50"/>
        <v>61.697101967942572</v>
      </c>
      <c r="AS127" s="13"/>
      <c r="AU127" s="10">
        <v>1.560360542498529E-3</v>
      </c>
      <c r="AV127" s="10">
        <v>3219.770263671875</v>
      </c>
      <c r="AW127" s="5"/>
      <c r="AX127" s="5"/>
      <c r="AY127" s="5"/>
      <c r="AZ127" s="5"/>
      <c r="BA127" s="10">
        <v>1.560360542498529E-3</v>
      </c>
      <c r="BB127" s="11">
        <f t="shared" si="39"/>
        <v>3202.4068274146207</v>
      </c>
      <c r="BC127" s="12">
        <f t="shared" si="40"/>
        <v>3232.5793370252691</v>
      </c>
      <c r="BD127" s="12">
        <f t="shared" si="51"/>
        <v>164.07236017263</v>
      </c>
      <c r="BF127" s="10">
        <v>1.4810528373345733E-3</v>
      </c>
      <c r="BG127" s="10">
        <v>4890.349609375</v>
      </c>
      <c r="BH127" s="5"/>
      <c r="BI127" s="5"/>
      <c r="BJ127" s="5"/>
      <c r="BK127" s="5"/>
      <c r="BL127" s="10">
        <v>1.4810528373345733E-3</v>
      </c>
      <c r="BM127" s="11">
        <f t="shared" si="41"/>
        <v>4929.9557593132677</v>
      </c>
      <c r="BN127" s="12">
        <f t="shared" si="42"/>
        <v>4869.6146042820374</v>
      </c>
      <c r="BO127" s="12">
        <f t="shared" si="52"/>
        <v>429.94043620518653</v>
      </c>
      <c r="BQ127" s="10">
        <v>2.0000000949949026E-3</v>
      </c>
      <c r="BR127" s="10">
        <v>10829.2724609375</v>
      </c>
      <c r="BS127" s="5"/>
      <c r="BT127" s="5"/>
      <c r="BU127" s="5"/>
      <c r="BV127" s="5"/>
      <c r="BW127" s="10">
        <v>2.0000000949949026E-3</v>
      </c>
      <c r="BX127" s="11">
        <f t="shared" si="43"/>
        <v>10818.329624433771</v>
      </c>
      <c r="BY127" s="12">
        <f t="shared" si="44"/>
        <v>10684.790192722752</v>
      </c>
      <c r="BZ127" s="12">
        <f t="shared" si="53"/>
        <v>20875.125828478329</v>
      </c>
      <c r="CB127" s="10">
        <v>1.9893751014024019E-3</v>
      </c>
      <c r="CC127" s="10">
        <v>15206.6630859375</v>
      </c>
      <c r="CD127" s="5"/>
      <c r="CE127" s="5"/>
      <c r="CF127" s="5"/>
      <c r="CG127" s="5"/>
      <c r="CH127" s="10">
        <v>1.9893751014024019E-3</v>
      </c>
      <c r="CI127" s="11">
        <f t="shared" si="45"/>
        <v>15305.346817727619</v>
      </c>
      <c r="CJ127" s="12">
        <f t="shared" si="46"/>
        <v>14991.669394250215</v>
      </c>
      <c r="CK127" s="12">
        <f t="shared" si="54"/>
        <v>46222.287465327274</v>
      </c>
    </row>
    <row r="128" spans="2:89" x14ac:dyDescent="0.2">
      <c r="L128" s="13"/>
      <c r="M128" s="10">
        <v>2.0000000949949026E-3</v>
      </c>
      <c r="N128" s="10">
        <v>695.462646484375</v>
      </c>
      <c r="O128" s="5"/>
      <c r="P128" s="5"/>
      <c r="Q128" s="5"/>
      <c r="R128" s="5"/>
      <c r="S128" s="10">
        <v>2.0000000949949026E-3</v>
      </c>
      <c r="T128" s="11">
        <f t="shared" si="32"/>
        <v>620.54673442319006</v>
      </c>
      <c r="U128" s="12">
        <f t="shared" si="33"/>
        <v>680.83779120981364</v>
      </c>
      <c r="V128" s="12">
        <f t="shared" si="34"/>
        <v>213.8863918018651</v>
      </c>
      <c r="X128" s="10">
        <v>2.0000000949949026E-3</v>
      </c>
      <c r="Y128" s="10">
        <v>1627.2633056640625</v>
      </c>
      <c r="Z128" s="5"/>
      <c r="AA128" s="5"/>
      <c r="AB128" s="5"/>
      <c r="AC128" s="5"/>
      <c r="AD128" s="10">
        <v>2.0000000949949026E-3</v>
      </c>
      <c r="AE128" s="11">
        <f t="shared" si="35"/>
        <v>1550.8294193909699</v>
      </c>
      <c r="AF128" s="12">
        <f t="shared" si="36"/>
        <v>1619.1698682812446</v>
      </c>
      <c r="AG128" s="12">
        <f t="shared" si="49"/>
        <v>65.503728669594423</v>
      </c>
      <c r="AI128" s="10">
        <v>1.4115828089416027E-3</v>
      </c>
      <c r="AJ128" s="10">
        <v>1862.412841796875</v>
      </c>
      <c r="AK128" s="5"/>
      <c r="AL128" s="5"/>
      <c r="AM128" s="5"/>
      <c r="AN128" s="5"/>
      <c r="AO128" s="10">
        <v>1.4115828089416027E-3</v>
      </c>
      <c r="AP128" s="11">
        <f t="shared" si="37"/>
        <v>1838.0523313205927</v>
      </c>
      <c r="AQ128" s="12">
        <f t="shared" si="38"/>
        <v>1869.2608718692172</v>
      </c>
      <c r="AR128" s="12">
        <f t="shared" si="50"/>
        <v>46.895515871703473</v>
      </c>
      <c r="AS128" s="13"/>
      <c r="AU128" s="10">
        <v>1.5803605783730745E-3</v>
      </c>
      <c r="AV128" s="10">
        <v>3286.23095703125</v>
      </c>
      <c r="AW128" s="5"/>
      <c r="AX128" s="5"/>
      <c r="AY128" s="5"/>
      <c r="AZ128" s="5"/>
      <c r="BA128" s="10">
        <v>1.5803605783730745E-3</v>
      </c>
      <c r="BB128" s="11">
        <f t="shared" si="39"/>
        <v>3264.1743315890458</v>
      </c>
      <c r="BC128" s="12">
        <f t="shared" si="40"/>
        <v>3294.9288036778448</v>
      </c>
      <c r="BD128" s="12">
        <f t="shared" si="51"/>
        <v>75.65253628768086</v>
      </c>
      <c r="BF128" s="10">
        <v>1.5010528732091188E-3</v>
      </c>
      <c r="BG128" s="10">
        <v>4988.60107421875</v>
      </c>
      <c r="BH128" s="5"/>
      <c r="BI128" s="5"/>
      <c r="BJ128" s="5"/>
      <c r="BK128" s="5"/>
      <c r="BL128" s="10">
        <v>1.5010528732091188E-3</v>
      </c>
      <c r="BM128" s="11">
        <f t="shared" si="41"/>
        <v>5030.1528086667449</v>
      </c>
      <c r="BN128" s="12">
        <f t="shared" si="42"/>
        <v>4968.585272307997</v>
      </c>
      <c r="BO128" s="12">
        <f t="shared" si="52"/>
        <v>400.63232613050337</v>
      </c>
      <c r="CB128" s="10">
        <v>2.0000000949949026E-3</v>
      </c>
      <c r="CC128" s="10">
        <v>15326.4892578125</v>
      </c>
      <c r="CD128" s="5"/>
      <c r="CE128" s="5"/>
      <c r="CF128" s="5"/>
      <c r="CG128" s="5"/>
      <c r="CH128" s="10">
        <v>2.0000000949949026E-3</v>
      </c>
      <c r="CI128" s="11">
        <f t="shared" si="45"/>
        <v>15428.126190160925</v>
      </c>
      <c r="CJ128" s="12">
        <f t="shared" si="46"/>
        <v>15111.932448846381</v>
      </c>
      <c r="CK128" s="12">
        <f t="shared" si="54"/>
        <v>46034.62427372377</v>
      </c>
    </row>
    <row r="129" spans="12:67" x14ac:dyDescent="0.2">
      <c r="L129" s="13"/>
      <c r="AI129" s="10">
        <v>1.4315827284008265E-3</v>
      </c>
      <c r="AJ129" s="10">
        <v>1903.085205078125</v>
      </c>
      <c r="AK129" s="5"/>
      <c r="AL129" s="5"/>
      <c r="AM129" s="5"/>
      <c r="AN129" s="5"/>
      <c r="AO129" s="10">
        <v>1.4315827284008265E-3</v>
      </c>
      <c r="AP129" s="11">
        <f t="shared" si="37"/>
        <v>1877.2538612598248</v>
      </c>
      <c r="AQ129" s="12">
        <f t="shared" si="38"/>
        <v>1909.128009917549</v>
      </c>
      <c r="AR129" s="12">
        <f t="shared" si="50"/>
        <v>36.515490327365868</v>
      </c>
      <c r="AS129" s="13"/>
      <c r="AU129" s="10">
        <v>1.6003604978322983E-3</v>
      </c>
      <c r="AV129" s="10">
        <v>3354.040283203125</v>
      </c>
      <c r="AW129" s="5"/>
      <c r="AX129" s="5"/>
      <c r="AY129" s="5"/>
      <c r="AZ129" s="5"/>
      <c r="BA129" s="10">
        <v>1.6003604978322983E-3</v>
      </c>
      <c r="BB129" s="11">
        <f t="shared" si="39"/>
        <v>3326.3335649454261</v>
      </c>
      <c r="BC129" s="12">
        <f t="shared" si="40"/>
        <v>3357.6736903153073</v>
      </c>
      <c r="BD129" s="12">
        <f t="shared" si="51"/>
        <v>13.201647242857211</v>
      </c>
      <c r="BF129" s="10">
        <v>1.5210529090836644E-3</v>
      </c>
      <c r="BG129" s="10">
        <v>5087.017578125</v>
      </c>
      <c r="BH129" s="5"/>
      <c r="BI129" s="5"/>
      <c r="BJ129" s="5"/>
      <c r="BK129" s="5"/>
      <c r="BL129" s="10">
        <v>1.5210529090836644E-3</v>
      </c>
      <c r="BM129" s="11">
        <f t="shared" si="41"/>
        <v>5131.0196143548565</v>
      </c>
      <c r="BN129" s="12">
        <f t="shared" si="42"/>
        <v>5068.2174990553076</v>
      </c>
      <c r="BO129" s="12">
        <f t="shared" si="52"/>
        <v>353.44297302668633</v>
      </c>
    </row>
    <row r="130" spans="12:67" x14ac:dyDescent="0.2">
      <c r="L130" s="13"/>
      <c r="AI130" s="10">
        <v>1.451582764275372E-3</v>
      </c>
      <c r="AJ130" s="10">
        <v>1943.8271484375</v>
      </c>
      <c r="AK130" s="5"/>
      <c r="AL130" s="5"/>
      <c r="AM130" s="5"/>
      <c r="AN130" s="5"/>
      <c r="AO130" s="10">
        <v>1.451582764275372E-3</v>
      </c>
      <c r="AP130" s="11">
        <f t="shared" si="37"/>
        <v>1916.7304195211977</v>
      </c>
      <c r="AQ130" s="12">
        <f t="shared" si="38"/>
        <v>1949.2748460313132</v>
      </c>
      <c r="AR130" s="12">
        <f t="shared" si="50"/>
        <v>29.677409073638625</v>
      </c>
      <c r="AS130" s="13"/>
      <c r="AU130" s="10">
        <v>1.6203605337068439E-3</v>
      </c>
      <c r="AV130" s="10">
        <v>3421.800048828125</v>
      </c>
      <c r="AW130" s="5"/>
      <c r="AX130" s="5"/>
      <c r="AY130" s="5"/>
      <c r="AZ130" s="5"/>
      <c r="BA130" s="10">
        <v>1.6203605337068439E-3</v>
      </c>
      <c r="BB130" s="11">
        <f t="shared" si="39"/>
        <v>3388.8827932994263</v>
      </c>
      <c r="BC130" s="12">
        <f t="shared" si="40"/>
        <v>3420.8122464141443</v>
      </c>
      <c r="BD130" s="12">
        <f t="shared" si="51"/>
        <v>0.97575360906613118</v>
      </c>
      <c r="BF130" s="10">
        <v>1.5410528285428882E-3</v>
      </c>
      <c r="BG130" s="10">
        <v>5185.5986328125</v>
      </c>
      <c r="BH130" s="5"/>
      <c r="BI130" s="5"/>
      <c r="BJ130" s="5"/>
      <c r="BK130" s="5"/>
      <c r="BL130" s="10">
        <v>1.5410528285428882E-3</v>
      </c>
      <c r="BM130" s="11">
        <f t="shared" si="41"/>
        <v>5232.5511654432403</v>
      </c>
      <c r="BN130" s="12">
        <f t="shared" si="42"/>
        <v>5168.5063349219145</v>
      </c>
      <c r="BO130" s="12">
        <f t="shared" si="52"/>
        <v>292.14664718051495</v>
      </c>
    </row>
    <row r="131" spans="12:67" x14ac:dyDescent="0.2">
      <c r="L131" s="13"/>
      <c r="AI131" s="10">
        <v>1.4715828001499176E-3</v>
      </c>
      <c r="AJ131" s="10">
        <v>1984.6309814453125</v>
      </c>
      <c r="AK131" s="5"/>
      <c r="AL131" s="5"/>
      <c r="AM131" s="5"/>
      <c r="AN131" s="5"/>
      <c r="AO131" s="10">
        <v>1.4715828001499176E-3</v>
      </c>
      <c r="AP131" s="11">
        <f t="shared" si="37"/>
        <v>1956.4798789512124</v>
      </c>
      <c r="AQ131" s="12">
        <f t="shared" si="38"/>
        <v>1989.6992169397818</v>
      </c>
      <c r="AR131" s="12">
        <f t="shared" si="50"/>
        <v>25.6870110273981</v>
      </c>
      <c r="AS131" s="13"/>
      <c r="AU131" s="10">
        <v>1.6403605695813894E-3</v>
      </c>
      <c r="AV131" s="10">
        <v>3489.520751953125</v>
      </c>
      <c r="AW131" s="5"/>
      <c r="AX131" s="5"/>
      <c r="AY131" s="5"/>
      <c r="AZ131" s="5"/>
      <c r="BA131" s="10">
        <v>1.6403605695813894E-3</v>
      </c>
      <c r="BB131" s="11">
        <f t="shared" si="39"/>
        <v>3451.8192437957582</v>
      </c>
      <c r="BC131" s="12">
        <f t="shared" si="40"/>
        <v>3484.3416729937162</v>
      </c>
      <c r="BD131" s="12">
        <f t="shared" si="51"/>
        <v>26.82285886779092</v>
      </c>
      <c r="BF131" s="10">
        <v>1.5610528644174337E-3</v>
      </c>
      <c r="BG131" s="10">
        <v>5284.341796875</v>
      </c>
      <c r="BH131" s="5"/>
      <c r="BI131" s="5"/>
      <c r="BJ131" s="5"/>
      <c r="BK131" s="5"/>
      <c r="BL131" s="10">
        <v>1.5610528644174337E-3</v>
      </c>
      <c r="BM131" s="11">
        <f t="shared" si="41"/>
        <v>5334.7443122217892</v>
      </c>
      <c r="BN131" s="12">
        <f t="shared" si="42"/>
        <v>5269.4486687492017</v>
      </c>
      <c r="BO131" s="12">
        <f t="shared" si="52"/>
        <v>221.80526537144394</v>
      </c>
    </row>
    <row r="132" spans="12:67" x14ac:dyDescent="0.2">
      <c r="L132" s="13"/>
      <c r="AI132" s="10">
        <v>1.4915827196091413E-3</v>
      </c>
      <c r="AJ132" s="10">
        <v>2025.4908447265625</v>
      </c>
      <c r="AK132" s="5"/>
      <c r="AL132" s="5"/>
      <c r="AM132" s="5"/>
      <c r="AN132" s="5"/>
      <c r="AO132" s="10">
        <v>1.4915827196091413E-3</v>
      </c>
      <c r="AP132" s="11">
        <f t="shared" si="37"/>
        <v>1996.5001449069787</v>
      </c>
      <c r="AQ132" s="12">
        <f t="shared" si="38"/>
        <v>2030.3989924348384</v>
      </c>
      <c r="AR132" s="12">
        <f t="shared" si="50"/>
        <v>24.089913926254159</v>
      </c>
      <c r="AS132" s="13"/>
      <c r="AU132" s="10">
        <v>1.6603604890406132E-3</v>
      </c>
      <c r="AV132" s="10">
        <v>3557.226318359375</v>
      </c>
      <c r="AW132" s="5"/>
      <c r="AX132" s="5"/>
      <c r="AY132" s="5"/>
      <c r="AZ132" s="5"/>
      <c r="BA132" s="10">
        <v>1.6603604890406132E-3</v>
      </c>
      <c r="BB132" s="11">
        <f t="shared" si="39"/>
        <v>3515.1401788167923</v>
      </c>
      <c r="BC132" s="12">
        <f t="shared" si="40"/>
        <v>3548.2592066430448</v>
      </c>
      <c r="BD132" s="12">
        <f t="shared" si="51"/>
        <v>80.409092533147003</v>
      </c>
      <c r="BF132" s="10">
        <v>1.5810529002919793E-3</v>
      </c>
      <c r="BG132" s="10">
        <v>5383.24462890625</v>
      </c>
      <c r="BH132" s="5"/>
      <c r="BI132" s="5"/>
      <c r="BJ132" s="5"/>
      <c r="BK132" s="5"/>
      <c r="BL132" s="10">
        <v>1.5810529002919793E-3</v>
      </c>
      <c r="BM132" s="11">
        <f t="shared" si="41"/>
        <v>5437.594217430923</v>
      </c>
      <c r="BN132" s="12">
        <f t="shared" si="42"/>
        <v>5371.0397224841727</v>
      </c>
      <c r="BO132" s="12">
        <f t="shared" si="52"/>
        <v>148.95974077166443</v>
      </c>
    </row>
    <row r="133" spans="12:67" x14ac:dyDescent="0.2">
      <c r="L133" s="13"/>
      <c r="AI133" s="10">
        <v>1.5115827554836869E-3</v>
      </c>
      <c r="AJ133" s="10">
        <v>2066.40283203125</v>
      </c>
      <c r="AK133" s="5"/>
      <c r="AL133" s="5"/>
      <c r="AM133" s="5"/>
      <c r="AN133" s="5"/>
      <c r="AO133" s="10">
        <v>1.5115827554836869E-3</v>
      </c>
      <c r="AP133" s="11">
        <f t="shared" si="37"/>
        <v>2036.7898599459777</v>
      </c>
      <c r="AQ133" s="12">
        <f t="shared" si="38"/>
        <v>2071.3727920257629</v>
      </c>
      <c r="AR133" s="12">
        <f t="shared" si="50"/>
        <v>24.700502347058858</v>
      </c>
      <c r="AS133" s="13"/>
      <c r="AU133" s="10">
        <v>1.6803605249151587E-3</v>
      </c>
      <c r="AV133" s="10">
        <v>3624.926025390625</v>
      </c>
      <c r="AW133" s="5"/>
      <c r="AX133" s="5"/>
      <c r="AY133" s="5"/>
      <c r="AZ133" s="5"/>
      <c r="BA133" s="10">
        <v>1.6803605249151587E-3</v>
      </c>
      <c r="BB133" s="11">
        <f t="shared" si="39"/>
        <v>3578.844010522218</v>
      </c>
      <c r="BC133" s="12">
        <f t="shared" si="40"/>
        <v>3612.5632445614706</v>
      </c>
      <c r="BD133" s="12">
        <f t="shared" si="51"/>
        <v>152.83834982970797</v>
      </c>
      <c r="BF133" s="10">
        <v>1.6010529361665249E-3</v>
      </c>
      <c r="BG133" s="10">
        <v>5482.30224609375</v>
      </c>
      <c r="BH133" s="5"/>
      <c r="BI133" s="5"/>
      <c r="BJ133" s="5"/>
      <c r="BK133" s="5"/>
      <c r="BL133" s="10">
        <v>1.6010529361665249E-3</v>
      </c>
      <c r="BM133" s="11">
        <f t="shared" si="41"/>
        <v>5541.0967137436983</v>
      </c>
      <c r="BN133" s="12">
        <f t="shared" si="42"/>
        <v>5473.2753798066933</v>
      </c>
      <c r="BO133" s="12">
        <f t="shared" si="52"/>
        <v>81.484314964400653</v>
      </c>
    </row>
    <row r="134" spans="12:67" x14ac:dyDescent="0.2">
      <c r="L134" s="13"/>
      <c r="AI134" s="10">
        <v>1.5315827913582325E-3</v>
      </c>
      <c r="AJ134" s="10">
        <v>2107.3642578125</v>
      </c>
      <c r="AK134" s="5"/>
      <c r="AL134" s="5"/>
      <c r="AM134" s="5"/>
      <c r="AN134" s="5"/>
      <c r="AO134" s="10">
        <v>1.5315827913582325E-3</v>
      </c>
      <c r="AP134" s="11">
        <f t="shared" si="37"/>
        <v>2077.3470048662507</v>
      </c>
      <c r="AQ134" s="12">
        <f t="shared" si="38"/>
        <v>2112.6185622262919</v>
      </c>
      <c r="AR134" s="12">
        <f t="shared" si="50"/>
        <v>27.607714872793487</v>
      </c>
      <c r="AS134" s="13"/>
      <c r="AU134" s="10">
        <v>1.7003605607897043E-3</v>
      </c>
      <c r="AV134" s="10">
        <v>3692.626220703125</v>
      </c>
      <c r="AW134" s="5"/>
      <c r="AX134" s="5"/>
      <c r="AY134" s="5"/>
      <c r="AZ134" s="5"/>
      <c r="BA134" s="10">
        <v>1.7003605607897043E-3</v>
      </c>
      <c r="BB134" s="11">
        <f t="shared" si="39"/>
        <v>3642.9280880807778</v>
      </c>
      <c r="BC134" s="12">
        <f t="shared" si="40"/>
        <v>3677.2511109420725</v>
      </c>
      <c r="BD134" s="12">
        <f t="shared" si="51"/>
        <v>236.39400016441184</v>
      </c>
      <c r="BF134" s="10">
        <v>1.6210528556257486E-3</v>
      </c>
      <c r="BG134" s="10">
        <v>5581.51123046875</v>
      </c>
      <c r="BH134" s="5"/>
      <c r="BI134" s="5"/>
      <c r="BJ134" s="5"/>
      <c r="BK134" s="5"/>
      <c r="BL134" s="10">
        <v>1.6210528556257486E-3</v>
      </c>
      <c r="BM134" s="11">
        <f t="shared" si="41"/>
        <v>5645.2471040533164</v>
      </c>
      <c r="BN134" s="12">
        <f t="shared" si="42"/>
        <v>5576.1510011011196</v>
      </c>
      <c r="BO134" s="12">
        <f t="shared" si="52"/>
        <v>28.732058873607201</v>
      </c>
    </row>
    <row r="135" spans="12:67" x14ac:dyDescent="0.2">
      <c r="L135" s="13"/>
      <c r="AI135" s="10">
        <v>1.5515827108174562E-3</v>
      </c>
      <c r="AJ135" s="10">
        <v>2148.372314453125</v>
      </c>
      <c r="AK135" s="5"/>
      <c r="AL135" s="5"/>
      <c r="AM135" s="5"/>
      <c r="AN135" s="5"/>
      <c r="AO135" s="10">
        <v>1.5515827108174562E-3</v>
      </c>
      <c r="AP135" s="11">
        <f t="shared" si="37"/>
        <v>2118.169589360456</v>
      </c>
      <c r="AQ135" s="12">
        <f t="shared" si="38"/>
        <v>2154.1342789353848</v>
      </c>
      <c r="AR135" s="12">
        <f t="shared" si="50"/>
        <v>33.200234694823763</v>
      </c>
      <c r="AS135" s="13"/>
      <c r="AU135" s="10">
        <v>1.7203604802489281E-3</v>
      </c>
      <c r="AV135" s="10">
        <v>3760.332275390625</v>
      </c>
      <c r="AW135" s="5"/>
      <c r="AX135" s="5"/>
      <c r="AY135" s="5"/>
      <c r="AZ135" s="5"/>
      <c r="BA135" s="10">
        <v>1.7203604802489281E-3</v>
      </c>
      <c r="BB135" s="11">
        <f t="shared" si="39"/>
        <v>3707.3897922154724</v>
      </c>
      <c r="BC135" s="12">
        <f t="shared" si="40"/>
        <v>3742.3201618294884</v>
      </c>
      <c r="BD135" s="12">
        <f t="shared" si="51"/>
        <v>324.43623493928209</v>
      </c>
      <c r="BF135" s="10">
        <v>1.6410528915002942E-3</v>
      </c>
      <c r="BG135" s="10">
        <v>5680.9150390625</v>
      </c>
      <c r="BH135" s="5"/>
      <c r="BI135" s="5"/>
      <c r="BJ135" s="5"/>
      <c r="BK135" s="5"/>
      <c r="BL135" s="10">
        <v>1.6410528915002942E-3</v>
      </c>
      <c r="BM135" s="11">
        <f t="shared" si="41"/>
        <v>5750.0425877775406</v>
      </c>
      <c r="BN135" s="12">
        <f t="shared" si="42"/>
        <v>5679.6638200634889</v>
      </c>
      <c r="BO135" s="12">
        <f t="shared" si="52"/>
        <v>1.5655489834864484</v>
      </c>
    </row>
    <row r="136" spans="12:67" x14ac:dyDescent="0.2">
      <c r="L136" s="13"/>
      <c r="AI136" s="10">
        <v>1.5715827466920018E-3</v>
      </c>
      <c r="AJ136" s="10">
        <v>2189.42431640625</v>
      </c>
      <c r="AK136" s="5"/>
      <c r="AL136" s="5"/>
      <c r="AM136" s="5"/>
      <c r="AN136" s="5"/>
      <c r="AO136" s="10">
        <v>1.5715827466920018E-3</v>
      </c>
      <c r="AP136" s="11">
        <f t="shared" si="37"/>
        <v>2159.2563707444383</v>
      </c>
      <c r="AQ136" s="12">
        <f t="shared" si="38"/>
        <v>2195.9186783691825</v>
      </c>
      <c r="AR136" s="12">
        <f t="shared" si="50"/>
        <v>42.176737305585043</v>
      </c>
      <c r="AS136" s="13"/>
      <c r="AU136" s="10">
        <v>1.7403605161234736E-3</v>
      </c>
      <c r="AV136" s="10">
        <v>3828.048095703125</v>
      </c>
      <c r="AW136" s="5"/>
      <c r="AX136" s="5"/>
      <c r="AY136" s="5"/>
      <c r="AZ136" s="5"/>
      <c r="BA136" s="10">
        <v>1.7403605161234736E-3</v>
      </c>
      <c r="BB136" s="11">
        <f t="shared" si="39"/>
        <v>3772.2276696399117</v>
      </c>
      <c r="BC136" s="12">
        <f t="shared" si="40"/>
        <v>3807.7689302447211</v>
      </c>
      <c r="BD136" s="12">
        <f t="shared" si="51"/>
        <v>411.24455168932167</v>
      </c>
      <c r="BF136" s="10">
        <v>1.6610529273748398E-3</v>
      </c>
      <c r="BG136" s="10">
        <v>5780.53076171875</v>
      </c>
      <c r="BH136" s="5"/>
      <c r="BI136" s="5"/>
      <c r="BJ136" s="5"/>
      <c r="BK136" s="5"/>
      <c r="BL136" s="10">
        <v>1.6610529273748398E-3</v>
      </c>
      <c r="BM136" s="11">
        <f t="shared" si="41"/>
        <v>5855.4786210783468</v>
      </c>
      <c r="BN136" s="12">
        <f t="shared" si="42"/>
        <v>5783.809348470968</v>
      </c>
      <c r="BO136" s="12">
        <f t="shared" si="52"/>
        <v>10.749131091819121</v>
      </c>
    </row>
    <row r="137" spans="12:67" x14ac:dyDescent="0.2">
      <c r="L137" s="13"/>
      <c r="AI137" s="10">
        <v>1.5915827825665474E-3</v>
      </c>
      <c r="AJ137" s="10">
        <v>2230.51806640625</v>
      </c>
      <c r="AK137" s="5"/>
      <c r="AL137" s="5"/>
      <c r="AM137" s="5"/>
      <c r="AN137" s="5"/>
      <c r="AO137" s="10">
        <v>1.5915827825665474E-3</v>
      </c>
      <c r="AP137" s="11">
        <f t="shared" si="37"/>
        <v>2200.6054271393391</v>
      </c>
      <c r="AQ137" s="12">
        <f t="shared" si="38"/>
        <v>2237.969806016984</v>
      </c>
      <c r="AR137" s="12">
        <f t="shared" si="50"/>
        <v>55.528423226181609</v>
      </c>
      <c r="AS137" s="13"/>
      <c r="AU137" s="10">
        <v>1.7603605519980192E-3</v>
      </c>
      <c r="AV137" s="10">
        <v>3895.7841796875</v>
      </c>
      <c r="AW137" s="5"/>
      <c r="AX137" s="5"/>
      <c r="AY137" s="5"/>
      <c r="AZ137" s="5"/>
      <c r="BA137" s="10">
        <v>1.7603605519980192E-3</v>
      </c>
      <c r="BB137" s="11">
        <f t="shared" si="39"/>
        <v>3837.439180600521</v>
      </c>
      <c r="BC137" s="12">
        <f t="shared" si="40"/>
        <v>3873.5948525050881</v>
      </c>
      <c r="BD137" s="12">
        <f t="shared" si="51"/>
        <v>492.36624080812555</v>
      </c>
      <c r="BF137" s="10">
        <v>1.6810528468340635E-3</v>
      </c>
      <c r="BG137" s="10">
        <v>5880.330078125</v>
      </c>
      <c r="BH137" s="5"/>
      <c r="BI137" s="5"/>
      <c r="BJ137" s="5"/>
      <c r="BK137" s="5"/>
      <c r="BL137" s="10">
        <v>1.6810528468340635E-3</v>
      </c>
      <c r="BM137" s="11">
        <f t="shared" si="41"/>
        <v>5961.5507165736308</v>
      </c>
      <c r="BN137" s="12">
        <f t="shared" si="42"/>
        <v>5888.5831538656403</v>
      </c>
      <c r="BO137" s="12">
        <f t="shared" si="52"/>
        <v>68.113259180744947</v>
      </c>
    </row>
    <row r="138" spans="12:67" x14ac:dyDescent="0.2">
      <c r="AI138" s="10">
        <v>1.611582818441093E-3</v>
      </c>
      <c r="AJ138" s="10">
        <v>2273.989013671875</v>
      </c>
      <c r="AO138" s="10">
        <v>1.611582818441093E-3</v>
      </c>
      <c r="AP138" s="11">
        <f t="shared" si="37"/>
        <v>2242.2151053786606</v>
      </c>
      <c r="AQ138" s="12">
        <f t="shared" si="38"/>
        <v>2280.2859806429533</v>
      </c>
      <c r="AR138" s="12">
        <f t="shared" si="50"/>
        <v>39.651793034850904</v>
      </c>
      <c r="AU138" s="10">
        <v>1.7803605878725648E-3</v>
      </c>
      <c r="AV138" s="10">
        <v>3963.53662109375</v>
      </c>
      <c r="BA138" s="10">
        <v>1.7803605878725648E-3</v>
      </c>
      <c r="BB138" s="11">
        <f t="shared" si="39"/>
        <v>3903.0221964781417</v>
      </c>
      <c r="BC138" s="12">
        <f t="shared" si="40"/>
        <v>3939.7957799359579</v>
      </c>
      <c r="BD138" s="12">
        <f t="shared" si="51"/>
        <v>563.6275388795176</v>
      </c>
      <c r="BF138" s="10">
        <v>1.7010528827086091E-3</v>
      </c>
      <c r="BG138" s="10">
        <v>5980.28125</v>
      </c>
      <c r="BL138" s="10">
        <v>1.7010528827086091E-3</v>
      </c>
      <c r="BM138" s="11">
        <f t="shared" si="41"/>
        <v>6068.2563102565573</v>
      </c>
      <c r="BN138" s="12">
        <f t="shared" si="42"/>
        <v>5993.9827036233337</v>
      </c>
      <c r="BO138" s="12">
        <f t="shared" si="52"/>
        <v>187.72983139236393</v>
      </c>
    </row>
    <row r="139" spans="12:67" x14ac:dyDescent="0.2">
      <c r="AI139" s="10">
        <v>1.6315827379003167E-3</v>
      </c>
      <c r="AJ139" s="10">
        <v>2319.8828125</v>
      </c>
      <c r="AO139" s="10">
        <v>1.6315827379003167E-3</v>
      </c>
      <c r="AP139" s="11">
        <f t="shared" si="37"/>
        <v>2284.0835387103284</v>
      </c>
      <c r="AQ139" s="12">
        <f t="shared" si="38"/>
        <v>2322.8653037991776</v>
      </c>
      <c r="AR139" s="12">
        <f t="shared" si="50"/>
        <v>8.8952543496699796</v>
      </c>
      <c r="AU139" s="10">
        <v>1.8003605073317885E-3</v>
      </c>
      <c r="AV139" s="10">
        <v>4031.306640625</v>
      </c>
      <c r="BA139" s="10">
        <v>1.8003605073317885E-3</v>
      </c>
      <c r="BB139" s="11">
        <f t="shared" si="39"/>
        <v>3968.974239661351</v>
      </c>
      <c r="BC139" s="12">
        <f t="shared" si="40"/>
        <v>4006.3692115822919</v>
      </c>
      <c r="BD139" s="12">
        <f t="shared" si="51"/>
        <v>621.87536726010228</v>
      </c>
      <c r="BF139" s="10">
        <v>1.7210529185831547E-3</v>
      </c>
      <c r="BG139" s="10">
        <v>6080.3486328125</v>
      </c>
      <c r="BL139" s="10">
        <v>1.7210529185831547E-3</v>
      </c>
      <c r="BM139" s="11">
        <f t="shared" si="41"/>
        <v>6175.5910548808333</v>
      </c>
      <c r="BN139" s="12">
        <f t="shared" si="42"/>
        <v>6100.0037037067223</v>
      </c>
      <c r="BO139" s="12">
        <f t="shared" si="52"/>
        <v>386.32181185690314</v>
      </c>
    </row>
    <row r="140" spans="12:67" x14ac:dyDescent="0.2">
      <c r="AI140" s="10">
        <v>1.6515827737748623E-3</v>
      </c>
      <c r="AJ140" s="10">
        <v>2365.778076171875</v>
      </c>
      <c r="AO140" s="10">
        <v>1.6515827737748623E-3</v>
      </c>
      <c r="AP140" s="11">
        <f t="shared" si="37"/>
        <v>2326.2096221859269</v>
      </c>
      <c r="AQ140" s="12">
        <f t="shared" si="38"/>
        <v>2365.7066517761727</v>
      </c>
      <c r="AR140" s="12">
        <f t="shared" si="50"/>
        <v>5.1014443014318431E-3</v>
      </c>
      <c r="AU140" s="10">
        <v>1.8203605432063341E-3</v>
      </c>
      <c r="AV140" s="10">
        <v>4099.09619140625</v>
      </c>
      <c r="BA140" s="10">
        <v>1.8203605432063341E-3</v>
      </c>
      <c r="BB140" s="11">
        <f t="shared" si="39"/>
        <v>4035.2940202685245</v>
      </c>
      <c r="BC140" s="12">
        <f t="shared" si="40"/>
        <v>4073.3138454094296</v>
      </c>
      <c r="BD140" s="12">
        <f t="shared" si="51"/>
        <v>664.72936509975921</v>
      </c>
      <c r="BF140" s="10">
        <v>1.7410528380423784E-3</v>
      </c>
      <c r="BG140" s="10">
        <v>6180.48779296875</v>
      </c>
      <c r="BL140" s="10">
        <v>1.7410528380423784E-3</v>
      </c>
      <c r="BM140" s="11">
        <f t="shared" si="41"/>
        <v>6283.5506537926021</v>
      </c>
      <c r="BN140" s="12">
        <f t="shared" si="42"/>
        <v>6206.6419100516841</v>
      </c>
      <c r="BO140" s="12">
        <f t="shared" si="52"/>
        <v>684.03784038782715</v>
      </c>
    </row>
    <row r="141" spans="12:67" x14ac:dyDescent="0.2">
      <c r="AI141" s="10">
        <v>1.6715828096494079E-3</v>
      </c>
      <c r="AJ141" s="10">
        <v>2411.681396484375</v>
      </c>
      <c r="AO141" s="10">
        <v>1.6715828096494079E-3</v>
      </c>
      <c r="AP141" s="11">
        <f t="shared" si="37"/>
        <v>2368.5915494940341</v>
      </c>
      <c r="AQ141" s="12">
        <f t="shared" si="38"/>
        <v>2408.8081875929092</v>
      </c>
      <c r="AR141" s="12">
        <f t="shared" si="50"/>
        <v>8.2553293339979312</v>
      </c>
      <c r="AU141" s="10">
        <v>1.8403605790808797E-3</v>
      </c>
      <c r="AV141" s="10">
        <v>4166.90771484375</v>
      </c>
      <c r="BA141" s="10">
        <v>1.8403605790808797E-3</v>
      </c>
      <c r="BB141" s="11">
        <f t="shared" si="39"/>
        <v>4101.9791318088883</v>
      </c>
      <c r="BC141" s="12">
        <f t="shared" si="40"/>
        <v>4140.627252253068</v>
      </c>
      <c r="BD141" s="12">
        <f t="shared" si="51"/>
        <v>690.66271398023412</v>
      </c>
      <c r="BF141" s="10">
        <v>1.761052873916924E-3</v>
      </c>
      <c r="BG141" s="10">
        <v>6281.93896484375</v>
      </c>
      <c r="BL141" s="10">
        <v>1.761052873916924E-3</v>
      </c>
      <c r="BM141" s="11">
        <f t="shared" si="41"/>
        <v>6392.1327607615185</v>
      </c>
      <c r="BN141" s="12">
        <f t="shared" si="42"/>
        <v>6313.8950051450174</v>
      </c>
      <c r="BO141" s="12">
        <f t="shared" si="52"/>
        <v>1021.1885117362276</v>
      </c>
    </row>
    <row r="142" spans="12:67" x14ac:dyDescent="0.2">
      <c r="AI142" s="10">
        <v>1.6915827291086316E-3</v>
      </c>
      <c r="AJ142" s="10">
        <v>2457.600830078125</v>
      </c>
      <c r="AO142" s="10">
        <v>1.6915827291086316E-3</v>
      </c>
      <c r="AP142" s="11">
        <f t="shared" si="37"/>
        <v>2411.2275365100581</v>
      </c>
      <c r="AQ142" s="12">
        <f t="shared" si="38"/>
        <v>2452.1680968319006</v>
      </c>
      <c r="AR142" s="12">
        <f t="shared" si="50"/>
        <v>29.51459052463208</v>
      </c>
      <c r="AU142" s="10">
        <v>1.8603604985401034E-3</v>
      </c>
      <c r="AV142" s="10">
        <v>4234.74267578125</v>
      </c>
      <c r="BA142" s="10">
        <v>1.8603604985401034E-3</v>
      </c>
      <c r="BB142" s="11">
        <f t="shared" si="39"/>
        <v>4169.0271923653572</v>
      </c>
      <c r="BC142" s="12">
        <f t="shared" si="40"/>
        <v>4208.307027754121</v>
      </c>
      <c r="BD142" s="12">
        <f t="shared" si="51"/>
        <v>698.84348661424895</v>
      </c>
      <c r="BF142" s="10">
        <v>1.7810529097914696E-3</v>
      </c>
      <c r="BG142" s="10">
        <v>6400.6357421875</v>
      </c>
      <c r="BL142" s="10">
        <v>1.7810529097914696E-3</v>
      </c>
      <c r="BM142" s="11">
        <f t="shared" si="41"/>
        <v>6501.3332076844263</v>
      </c>
      <c r="BN142" s="12">
        <f t="shared" si="42"/>
        <v>6421.7588718998768</v>
      </c>
      <c r="BO142" s="12">
        <f t="shared" si="52"/>
        <v>446.18660884589536</v>
      </c>
    </row>
    <row r="143" spans="12:67" x14ac:dyDescent="0.2">
      <c r="AI143" s="10">
        <v>1.7115827649831772E-3</v>
      </c>
      <c r="AJ143" s="10">
        <v>2503.5400390625</v>
      </c>
      <c r="AO143" s="10">
        <v>1.7115827649831772E-3</v>
      </c>
      <c r="AP143" s="11">
        <f t="shared" si="37"/>
        <v>2454.1165716887053</v>
      </c>
      <c r="AQ143" s="12">
        <f t="shared" si="38"/>
        <v>2495.7853507726886</v>
      </c>
      <c r="AR143" s="12">
        <f t="shared" si="50"/>
        <v>60.135190472137801</v>
      </c>
      <c r="AU143" s="10">
        <v>1.880360534414649E-3</v>
      </c>
      <c r="AV143" s="10">
        <v>4302.6015625</v>
      </c>
      <c r="BA143" s="10">
        <v>1.880360534414649E-3</v>
      </c>
      <c r="BB143" s="11">
        <f t="shared" si="39"/>
        <v>4236.4370240904527</v>
      </c>
      <c r="BC143" s="12">
        <f t="shared" si="40"/>
        <v>4276.3519829676397</v>
      </c>
      <c r="BD143" s="12">
        <f t="shared" si="51"/>
        <v>689.04042562570658</v>
      </c>
      <c r="BF143" s="10">
        <v>1.8010528292506933E-3</v>
      </c>
      <c r="BG143" s="10">
        <v>6519.2578125</v>
      </c>
      <c r="BL143" s="10">
        <v>1.8010528292506933E-3</v>
      </c>
      <c r="BM143" s="11">
        <f t="shared" si="41"/>
        <v>6611.1478718856879</v>
      </c>
      <c r="BN143" s="12">
        <f t="shared" si="42"/>
        <v>6530.2294381009169</v>
      </c>
      <c r="BO143" s="12">
        <f t="shared" si="52"/>
        <v>120.37656832669563</v>
      </c>
    </row>
    <row r="144" spans="12:67" x14ac:dyDescent="0.2">
      <c r="AI144" s="10">
        <v>1.7315828008577228E-3</v>
      </c>
      <c r="AJ144" s="10">
        <v>2549.502197265625</v>
      </c>
      <c r="AO144" s="10">
        <v>1.7315828008577228E-3</v>
      </c>
      <c r="AP144" s="11">
        <f t="shared" si="37"/>
        <v>2497.2569262000179</v>
      </c>
      <c r="AQ144" s="12">
        <f t="shared" si="38"/>
        <v>2539.6581912312763</v>
      </c>
      <c r="AR144" s="12">
        <f t="shared" si="50"/>
        <v>96.904454804293522</v>
      </c>
      <c r="AU144" s="10">
        <v>1.9003605702891946E-3</v>
      </c>
      <c r="AV144" s="10">
        <v>4370.48486328125</v>
      </c>
      <c r="BA144" s="10">
        <v>1.9003605702891946E-3</v>
      </c>
      <c r="BB144" s="11">
        <f t="shared" si="39"/>
        <v>4304.2063106950618</v>
      </c>
      <c r="BC144" s="12">
        <f t="shared" si="40"/>
        <v>4344.7597797808448</v>
      </c>
      <c r="BD144" s="12">
        <f t="shared" si="51"/>
        <v>661.77992110281787</v>
      </c>
      <c r="BF144" s="10">
        <v>1.8210528651252389E-3</v>
      </c>
      <c r="BG144" s="10">
        <v>6637.8974609375</v>
      </c>
      <c r="BL144" s="10">
        <v>1.8210528651252389E-3</v>
      </c>
      <c r="BM144" s="11">
        <f t="shared" si="41"/>
        <v>6721.5746082725591</v>
      </c>
      <c r="BN144" s="12">
        <f t="shared" si="42"/>
        <v>6639.3045849106757</v>
      </c>
      <c r="BO144" s="12">
        <f t="shared" si="52"/>
        <v>1.9799978758856491</v>
      </c>
    </row>
    <row r="145" spans="35:67" x14ac:dyDescent="0.2">
      <c r="AI145" s="10">
        <v>1.7515827203169465E-3</v>
      </c>
      <c r="AJ145" s="10">
        <v>2595.48974609375</v>
      </c>
      <c r="AO145" s="10">
        <v>1.7515827203169465E-3</v>
      </c>
      <c r="AP145" s="11">
        <f t="shared" si="37"/>
        <v>2540.6468911038287</v>
      </c>
      <c r="AQ145" s="12">
        <f t="shared" si="38"/>
        <v>2583.7848802511685</v>
      </c>
      <c r="AR145" s="12">
        <f t="shared" si="50"/>
        <v>137.0038843928314</v>
      </c>
      <c r="AU145" s="10">
        <v>1.9203604897484183E-3</v>
      </c>
      <c r="AV145" s="10">
        <v>4438.39306640625</v>
      </c>
      <c r="BA145" s="10">
        <v>1.9203604897484183E-3</v>
      </c>
      <c r="BB145" s="11">
        <f t="shared" si="39"/>
        <v>4372.3327580242312</v>
      </c>
      <c r="BC145" s="12">
        <f t="shared" si="40"/>
        <v>4413.5281024236638</v>
      </c>
      <c r="BD145" s="12">
        <f t="shared" si="51"/>
        <v>618.26643385531054</v>
      </c>
      <c r="BF145" s="10">
        <v>1.8410529009997845E-3</v>
      </c>
      <c r="BG145" s="10">
        <v>6756.57470703125</v>
      </c>
      <c r="BL145" s="10">
        <v>1.8410529009997845E-3</v>
      </c>
      <c r="BM145" s="11">
        <f t="shared" si="41"/>
        <v>6832.6094124555602</v>
      </c>
      <c r="BN145" s="12">
        <f t="shared" si="42"/>
        <v>6748.9803569521791</v>
      </c>
      <c r="BO145" s="12">
        <f t="shared" si="52"/>
        <v>57.674153123483642</v>
      </c>
    </row>
    <row r="146" spans="35:67" x14ac:dyDescent="0.2">
      <c r="AI146" s="10">
        <v>1.7715827561914921E-3</v>
      </c>
      <c r="AJ146" s="10">
        <v>2641.504638671875</v>
      </c>
      <c r="AO146" s="10">
        <v>1.7715827561914921E-3</v>
      </c>
      <c r="AP146" s="11">
        <f t="shared" si="37"/>
        <v>2584.2855408874225</v>
      </c>
      <c r="AQ146" s="12">
        <f t="shared" si="38"/>
        <v>2628.1644766052445</v>
      </c>
      <c r="AR146" s="12">
        <f t="shared" si="50"/>
        <v>177.95992396396613</v>
      </c>
      <c r="AU146" s="10">
        <v>1.9403605256229639E-3</v>
      </c>
      <c r="AV146" s="10">
        <v>4506.32861328125</v>
      </c>
      <c r="BA146" s="10">
        <v>1.9403605256229639E-3</v>
      </c>
      <c r="BB146" s="11">
        <f t="shared" si="39"/>
        <v>4440.8152923255147</v>
      </c>
      <c r="BC146" s="12">
        <f t="shared" si="40"/>
        <v>4482.6558670269433</v>
      </c>
      <c r="BD146" s="12">
        <f t="shared" si="51"/>
        <v>560.39891522079336</v>
      </c>
      <c r="BF146" s="10">
        <v>1.86105293687433E-3</v>
      </c>
      <c r="BG146" s="10">
        <v>6875.30419921875</v>
      </c>
      <c r="BL146" s="10">
        <v>1.86105293687433E-3</v>
      </c>
      <c r="BM146" s="11">
        <f t="shared" si="41"/>
        <v>6944.2489724849129</v>
      </c>
      <c r="BN146" s="12">
        <f t="shared" si="42"/>
        <v>6859.2534828129037</v>
      </c>
      <c r="BO146" s="12">
        <f t="shared" si="52"/>
        <v>257.62549714090318</v>
      </c>
    </row>
    <row r="147" spans="35:67" x14ac:dyDescent="0.2">
      <c r="AI147" s="10">
        <v>1.7915827920660377E-3</v>
      </c>
      <c r="AJ147" s="10">
        <v>2687.548828125</v>
      </c>
      <c r="AO147" s="10">
        <v>1.7915827920660377E-3</v>
      </c>
      <c r="AP147" s="11">
        <f t="shared" si="37"/>
        <v>2628.1712173621659</v>
      </c>
      <c r="AQ147" s="12">
        <f t="shared" si="38"/>
        <v>2672.7952939502597</v>
      </c>
      <c r="AR147" s="12">
        <f t="shared" si="50"/>
        <v>217.66677064522855</v>
      </c>
      <c r="AU147" s="10">
        <v>1.9603604450821877E-3</v>
      </c>
      <c r="AV147" s="10">
        <v>4574.2919921875</v>
      </c>
      <c r="BA147" s="10">
        <v>1.9603604450821877E-3</v>
      </c>
      <c r="BB147" s="11">
        <f t="shared" si="39"/>
        <v>4509.6512784607467</v>
      </c>
      <c r="BC147" s="12">
        <f t="shared" si="40"/>
        <v>4552.1404136247138</v>
      </c>
      <c r="BD147" s="12">
        <f t="shared" si="51"/>
        <v>490.6924328232891</v>
      </c>
      <c r="BF147" s="10">
        <v>1.8810528563335538E-3</v>
      </c>
      <c r="BG147" s="10">
        <v>6994.09716796875</v>
      </c>
      <c r="BL147" s="10">
        <v>1.8810528563335538E-3</v>
      </c>
      <c r="BM147" s="11">
        <f t="shared" si="41"/>
        <v>7056.4893748742461</v>
      </c>
      <c r="BN147" s="12">
        <f t="shared" si="42"/>
        <v>6970.1200969063593</v>
      </c>
      <c r="BO147" s="12">
        <f t="shared" si="52"/>
        <v>574.89993673093238</v>
      </c>
    </row>
    <row r="148" spans="35:67" x14ac:dyDescent="0.2">
      <c r="AI148" s="10">
        <v>1.8115827115252614E-3</v>
      </c>
      <c r="AJ148" s="10">
        <v>2733.625</v>
      </c>
      <c r="AO148" s="10">
        <v>1.8115827115252614E-3</v>
      </c>
      <c r="AP148" s="11">
        <f t="shared" si="37"/>
        <v>2672.3022802043852</v>
      </c>
      <c r="AQ148" s="12">
        <f t="shared" si="38"/>
        <v>2717.6756641112624</v>
      </c>
      <c r="AR148" s="12">
        <f t="shared" si="50"/>
        <v>254.38131529177164</v>
      </c>
      <c r="AU148" s="10">
        <v>1.9803605973720551E-3</v>
      </c>
      <c r="AV148" s="10">
        <v>4642.2841796875</v>
      </c>
      <c r="BA148" s="10">
        <v>1.9803605973720551E-3</v>
      </c>
      <c r="BB148" s="11">
        <f t="shared" si="39"/>
        <v>4578.8401118269103</v>
      </c>
      <c r="BC148" s="12">
        <f t="shared" si="40"/>
        <v>4621.9811319174951</v>
      </c>
      <c r="BD148" s="12">
        <f t="shared" si="51"/>
        <v>412.21374875110189</v>
      </c>
      <c r="BF148" s="10">
        <v>1.9010528922080994E-3</v>
      </c>
      <c r="BG148" s="10">
        <v>7112.9638671875</v>
      </c>
      <c r="BL148" s="10">
        <v>1.9010528922080994E-3</v>
      </c>
      <c r="BM148" s="11">
        <f t="shared" si="41"/>
        <v>7169.3287199887491</v>
      </c>
      <c r="BN148" s="12">
        <f t="shared" si="42"/>
        <v>7081.5783228486844</v>
      </c>
      <c r="BO148" s="12">
        <f t="shared" si="52"/>
        <v>985.05239344376207</v>
      </c>
    </row>
    <row r="149" spans="35:67" x14ac:dyDescent="0.2">
      <c r="AI149" s="10">
        <v>1.831582747399807E-3</v>
      </c>
      <c r="AJ149" s="10">
        <v>2779.72998046875</v>
      </c>
      <c r="AO149" s="10">
        <v>1.831582747399807E-3</v>
      </c>
      <c r="AP149" s="11">
        <f t="shared" si="37"/>
        <v>2716.6778834051934</v>
      </c>
      <c r="AQ149" s="12">
        <f t="shared" si="38"/>
        <v>2762.8047267148654</v>
      </c>
      <c r="AR149" s="12">
        <f t="shared" si="50"/>
        <v>286.46421463338442</v>
      </c>
      <c r="AU149" s="10">
        <v>2.0000000949949026E-3</v>
      </c>
      <c r="AV149" s="10">
        <v>4709.08203125</v>
      </c>
      <c r="BA149" s="10">
        <v>2.0000000949949026E-3</v>
      </c>
      <c r="BB149" s="11">
        <f t="shared" si="39"/>
        <v>4647.1221495287564</v>
      </c>
      <c r="BC149" s="12">
        <f t="shared" si="40"/>
        <v>4690.9065108779087</v>
      </c>
      <c r="BD149" s="12">
        <f t="shared" si="51"/>
        <v>330.34954079630739</v>
      </c>
      <c r="BF149" s="10">
        <v>1.9210529280826449E-3</v>
      </c>
      <c r="BG149" s="10">
        <v>7231.70703125</v>
      </c>
      <c r="BL149" s="10">
        <v>1.9210529280826449E-3</v>
      </c>
      <c r="BM149" s="11">
        <f t="shared" si="41"/>
        <v>7282.7632006764525</v>
      </c>
      <c r="BN149" s="12">
        <f t="shared" si="42"/>
        <v>7193.6244000862889</v>
      </c>
      <c r="BO149" s="12">
        <f t="shared" si="52"/>
        <v>1450.2867963512588</v>
      </c>
    </row>
    <row r="150" spans="35:67" x14ac:dyDescent="0.2">
      <c r="AI150" s="10">
        <v>1.8515827832743526E-3</v>
      </c>
      <c r="AJ150" s="10">
        <v>2825.8671875</v>
      </c>
      <c r="AO150" s="10">
        <v>1.8515827832743526E-3</v>
      </c>
      <c r="AP150" s="11">
        <f t="shared" ref="AP150:AP158" si="55">$AM$32*(AO150^(3/2))</f>
        <v>2761.2964333642253</v>
      </c>
      <c r="AQ150" s="12">
        <f t="shared" ref="AQ150:AQ158" si="56">AP150*$AM$33</f>
        <v>2808.1808611027459</v>
      </c>
      <c r="AR150" s="12">
        <f t="shared" si="50"/>
        <v>312.80614143020739</v>
      </c>
      <c r="BF150" s="10">
        <v>1.9410528475418687E-3</v>
      </c>
      <c r="BG150" s="10">
        <v>7350.5380859375</v>
      </c>
      <c r="BL150" s="10">
        <v>1.9410528475418687E-3</v>
      </c>
      <c r="BM150" s="11">
        <f t="shared" ref="BM150:BM153" si="57">$BJ$32*(BL150^(3/2))</f>
        <v>7396.7890453384744</v>
      </c>
      <c r="BN150" s="12">
        <f t="shared" ref="BN150:BN153" si="58">BM150*$BJ$33</f>
        <v>7306.2546031835118</v>
      </c>
      <c r="BO150" s="12">
        <f t="shared" si="52"/>
        <v>1961.0268448227712</v>
      </c>
    </row>
    <row r="151" spans="35:67" x14ac:dyDescent="0.2">
      <c r="AI151" s="10">
        <v>1.8715828191488981E-3</v>
      </c>
      <c r="AJ151" s="10">
        <v>2872.037841796875</v>
      </c>
      <c r="AO151" s="10">
        <v>1.8715828191488981E-3</v>
      </c>
      <c r="AP151" s="11">
        <f t="shared" si="55"/>
        <v>2806.1566143748146</v>
      </c>
      <c r="AQ151" s="12">
        <f t="shared" si="56"/>
        <v>2853.8027292286752</v>
      </c>
      <c r="AR151" s="12">
        <f t="shared" si="50"/>
        <v>332.51933037491972</v>
      </c>
      <c r="BF151" s="10">
        <v>1.9610528834164143E-3</v>
      </c>
      <c r="BG151" s="10">
        <v>7473.9453125</v>
      </c>
      <c r="BL151" s="10">
        <v>1.9610528834164143E-3</v>
      </c>
      <c r="BM151" s="11">
        <f t="shared" si="57"/>
        <v>7511.4045234031137</v>
      </c>
      <c r="BN151" s="12">
        <f t="shared" si="58"/>
        <v>7419.4672227503215</v>
      </c>
      <c r="BO151" s="12">
        <f t="shared" si="52"/>
        <v>2967.8622627740228</v>
      </c>
    </row>
    <row r="152" spans="35:67" x14ac:dyDescent="0.2">
      <c r="AI152" s="10">
        <v>1.8915827386081219E-3</v>
      </c>
      <c r="AJ152" s="10">
        <v>2918.24267578125</v>
      </c>
      <c r="AO152" s="10">
        <v>1.8915827386081219E-3</v>
      </c>
      <c r="AP152" s="11">
        <f t="shared" si="55"/>
        <v>2851.2568686617828</v>
      </c>
      <c r="AQ152" s="12">
        <f t="shared" si="56"/>
        <v>2899.6687468677983</v>
      </c>
      <c r="AR152" s="12">
        <f t="shared" si="50"/>
        <v>344.9908352819574</v>
      </c>
      <c r="BF152" s="10">
        <v>1.981052802875638E-3</v>
      </c>
      <c r="BG152" s="10">
        <v>7600.19482421875</v>
      </c>
      <c r="BL152" s="10">
        <v>1.981052802875638E-3</v>
      </c>
      <c r="BM152" s="11">
        <f t="shared" si="57"/>
        <v>7626.6052894870882</v>
      </c>
      <c r="BN152" s="12">
        <f t="shared" si="58"/>
        <v>7533.2579665896019</v>
      </c>
      <c r="BO152" s="12">
        <f t="shared" si="52"/>
        <v>4480.5429092648428</v>
      </c>
    </row>
    <row r="153" spans="35:67" x14ac:dyDescent="0.2">
      <c r="AI153" s="10">
        <v>1.9115827744826674E-3</v>
      </c>
      <c r="AJ153" s="10">
        <v>2964.48193359375</v>
      </c>
      <c r="AO153" s="10">
        <v>1.9115827744826674E-3</v>
      </c>
      <c r="AP153" s="11">
        <f t="shared" si="55"/>
        <v>2896.5964472973437</v>
      </c>
      <c r="AQ153" s="12">
        <f t="shared" si="56"/>
        <v>2945.7781523761823</v>
      </c>
      <c r="AR153" s="12">
        <f t="shared" si="50"/>
        <v>349.83143183463699</v>
      </c>
      <c r="BF153" s="10">
        <v>2.0000000949949026E-3</v>
      </c>
      <c r="BG153" s="10">
        <v>7719.98828125</v>
      </c>
      <c r="BL153" s="10">
        <v>2.0000000949949026E-3</v>
      </c>
      <c r="BM153" s="11">
        <f t="shared" si="57"/>
        <v>7736.2806749982374</v>
      </c>
      <c r="BN153" s="12">
        <f t="shared" si="58"/>
        <v>7641.5909588292216</v>
      </c>
      <c r="BO153" s="12">
        <f t="shared" si="52"/>
        <v>6146.1401627474897</v>
      </c>
    </row>
    <row r="154" spans="35:67" x14ac:dyDescent="0.2">
      <c r="AI154" s="10">
        <v>1.931582810357213E-3</v>
      </c>
      <c r="AJ154" s="10">
        <v>3010.756591796875</v>
      </c>
      <c r="AO154" s="10">
        <v>1.931582810357213E-3</v>
      </c>
      <c r="AP154" s="11">
        <f t="shared" si="55"/>
        <v>2942.1738345355238</v>
      </c>
      <c r="AQ154" s="12">
        <f t="shared" si="56"/>
        <v>2992.1294042717964</v>
      </c>
      <c r="AR154" s="12">
        <f t="shared" si="50"/>
        <v>346.97211509444475</v>
      </c>
    </row>
    <row r="155" spans="35:67" x14ac:dyDescent="0.2">
      <c r="AI155" s="10">
        <v>1.9515827298164368E-3</v>
      </c>
      <c r="AJ155" s="10">
        <v>3057.067138671875</v>
      </c>
      <c r="AO155" s="10">
        <v>1.9515827298164368E-3</v>
      </c>
      <c r="AP155" s="11">
        <f t="shared" si="55"/>
        <v>2987.9875286199722</v>
      </c>
      <c r="AQ155" s="12">
        <f t="shared" si="56"/>
        <v>3038.7209752997642</v>
      </c>
      <c r="AR155" s="12">
        <f t="shared" si="50"/>
        <v>336.58171047618077</v>
      </c>
    </row>
    <row r="156" spans="35:67" x14ac:dyDescent="0.2">
      <c r="AI156" s="10">
        <v>1.9715826492756605E-3</v>
      </c>
      <c r="AJ156" s="10">
        <v>3103.4140625</v>
      </c>
      <c r="AO156" s="10">
        <v>1.9715826492756605E-3</v>
      </c>
      <c r="AP156" s="11">
        <f t="shared" si="55"/>
        <v>3034.0365788026284</v>
      </c>
      <c r="AQ156" s="12">
        <f t="shared" si="56"/>
        <v>3085.5518985691451</v>
      </c>
      <c r="AR156" s="12">
        <f t="shared" si="50"/>
        <v>319.05690029273296</v>
      </c>
    </row>
    <row r="157" spans="35:67" x14ac:dyDescent="0.2">
      <c r="AI157" s="10">
        <v>1.9915828015655279E-3</v>
      </c>
      <c r="AJ157" s="10">
        <v>3149.798095703125</v>
      </c>
      <c r="AO157" s="10">
        <v>1.9915828015655279E-3</v>
      </c>
      <c r="AP157" s="11">
        <f t="shared" si="55"/>
        <v>3080.320328440549</v>
      </c>
      <c r="AQ157" s="12">
        <f t="shared" si="56"/>
        <v>3132.6215062877654</v>
      </c>
      <c r="AR157" s="12">
        <f t="shared" si="50"/>
        <v>295.03522394384203</v>
      </c>
    </row>
    <row r="158" spans="35:67" x14ac:dyDescent="0.2">
      <c r="AI158" s="10">
        <v>2.0000000949949026E-3</v>
      </c>
      <c r="AJ158" s="10">
        <v>3169.33056640625</v>
      </c>
      <c r="AO158" s="10">
        <v>2.0000000949949026E-3</v>
      </c>
      <c r="AP158" s="11">
        <f t="shared" si="55"/>
        <v>3099.8691037740928</v>
      </c>
      <c r="AQ158" s="12">
        <f t="shared" si="56"/>
        <v>3152.5022029367565</v>
      </c>
      <c r="AR158" s="12">
        <f t="shared" si="50"/>
        <v>283.19381706138415</v>
      </c>
    </row>
  </sheetData>
  <mergeCells count="8">
    <mergeCell ref="BQ19:BZ19"/>
    <mergeCell ref="CB19:CK19"/>
    <mergeCell ref="BF19:BO19"/>
    <mergeCell ref="B19:K19"/>
    <mergeCell ref="M19:V19"/>
    <mergeCell ref="X19:AG19"/>
    <mergeCell ref="AI19:AR19"/>
    <mergeCell ref="AU19:BD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376E7-C1F8-B548-9306-73C77BF33822}">
  <dimension ref="B2:L33"/>
  <sheetViews>
    <sheetView tabSelected="1" zoomScale="75" zoomScaleNormal="135" workbookViewId="0">
      <selection activeCell="G34" sqref="G34"/>
    </sheetView>
  </sheetViews>
  <sheetFormatPr baseColWidth="10" defaultRowHeight="16" x14ac:dyDescent="0.2"/>
  <sheetData>
    <row r="2" spans="2:12" x14ac:dyDescent="0.2">
      <c r="E2" s="38" t="s">
        <v>20</v>
      </c>
      <c r="F2" s="39"/>
    </row>
    <row r="3" spans="2:12" x14ac:dyDescent="0.2">
      <c r="B3" s="29" t="s">
        <v>19</v>
      </c>
      <c r="C3" s="29" t="s">
        <v>18</v>
      </c>
      <c r="E3" s="10" t="s">
        <v>19</v>
      </c>
      <c r="F3" s="10" t="s">
        <v>18</v>
      </c>
    </row>
    <row r="4" spans="2:12" x14ac:dyDescent="0.2">
      <c r="B4" s="10">
        <v>10</v>
      </c>
      <c r="C4" s="10">
        <v>1.4008761139878505</v>
      </c>
      <c r="E4" s="10">
        <v>10</v>
      </c>
      <c r="F4" s="10">
        <v>1.4007381733822328</v>
      </c>
    </row>
    <row r="5" spans="2:12" x14ac:dyDescent="0.2">
      <c r="B5" s="10">
        <v>40</v>
      </c>
      <c r="C5" s="10">
        <v>1.2140668286409155</v>
      </c>
      <c r="E5" s="10">
        <v>40</v>
      </c>
      <c r="F5" s="10">
        <v>1.2140668286409155</v>
      </c>
    </row>
    <row r="6" spans="2:12" x14ac:dyDescent="0.2">
      <c r="B6" s="10">
        <v>100</v>
      </c>
      <c r="C6" s="10">
        <v>1.1364514797140099</v>
      </c>
      <c r="E6" s="10">
        <v>100</v>
      </c>
      <c r="F6" s="10">
        <v>1.1177048296059127</v>
      </c>
    </row>
    <row r="7" spans="2:12" x14ac:dyDescent="0.2">
      <c r="B7" s="10">
        <v>200</v>
      </c>
      <c r="C7" s="31">
        <v>1.1021356095449999</v>
      </c>
      <c r="E7" s="10">
        <v>200</v>
      </c>
      <c r="F7" s="10">
        <v>1.0909213561826436</v>
      </c>
    </row>
    <row r="8" spans="2:12" x14ac:dyDescent="0.2">
      <c r="B8" s="10">
        <v>300</v>
      </c>
      <c r="C8" s="31">
        <v>1.0895843774985536</v>
      </c>
      <c r="E8" s="10">
        <v>300</v>
      </c>
      <c r="F8" s="33">
        <v>1.08058437749855</v>
      </c>
    </row>
    <row r="9" spans="2:12" x14ac:dyDescent="0.2">
      <c r="B9" s="10">
        <v>500</v>
      </c>
      <c r="C9" s="31">
        <v>1.0619149270978936</v>
      </c>
      <c r="E9" s="10">
        <v>500</v>
      </c>
      <c r="F9" s="10">
        <v>1.0723113034395499</v>
      </c>
    </row>
    <row r="10" spans="2:12" x14ac:dyDescent="0.2">
      <c r="E10" s="10">
        <v>700</v>
      </c>
      <c r="F10" s="10">
        <v>1.0694334868948585</v>
      </c>
      <c r="L10" s="30"/>
    </row>
    <row r="11" spans="2:12" x14ac:dyDescent="0.2">
      <c r="E11" s="10">
        <v>1000</v>
      </c>
      <c r="F11" s="10">
        <v>1.0629208338167233</v>
      </c>
      <c r="L11" s="30"/>
    </row>
    <row r="12" spans="2:12" x14ac:dyDescent="0.2">
      <c r="B12" s="10" t="s">
        <v>19</v>
      </c>
      <c r="C12" s="10" t="s">
        <v>18</v>
      </c>
      <c r="L12" s="30"/>
    </row>
    <row r="13" spans="2:12" x14ac:dyDescent="0.2">
      <c r="B13" s="10">
        <v>10</v>
      </c>
      <c r="C13" s="10">
        <v>1.3259736795022041</v>
      </c>
      <c r="E13" s="38" t="s">
        <v>21</v>
      </c>
      <c r="F13" s="39"/>
      <c r="L13" s="30"/>
    </row>
    <row r="14" spans="2:12" x14ac:dyDescent="0.2">
      <c r="B14" s="10">
        <v>40</v>
      </c>
      <c r="C14" s="10">
        <v>1.1531017802399695</v>
      </c>
      <c r="E14" s="10" t="s">
        <v>19</v>
      </c>
      <c r="F14" s="10" t="s">
        <v>18</v>
      </c>
      <c r="L14" s="30"/>
    </row>
    <row r="15" spans="2:12" x14ac:dyDescent="0.2">
      <c r="B15" s="10">
        <v>100</v>
      </c>
      <c r="C15" s="10">
        <v>1.0971813204036651</v>
      </c>
      <c r="E15" s="10">
        <v>10</v>
      </c>
      <c r="F15" s="10">
        <v>1.3259736795022041</v>
      </c>
      <c r="L15" s="30"/>
    </row>
    <row r="16" spans="2:12" x14ac:dyDescent="0.2">
      <c r="B16" s="10">
        <v>200</v>
      </c>
      <c r="C16" s="10">
        <v>1.0655488819535901</v>
      </c>
      <c r="E16" s="10">
        <v>40</v>
      </c>
      <c r="F16" s="10">
        <v>1.1531017802399695</v>
      </c>
      <c r="L16" s="30"/>
    </row>
    <row r="17" spans="2:12" x14ac:dyDescent="0.2">
      <c r="B17" s="10">
        <v>300</v>
      </c>
      <c r="C17" s="10">
        <v>1.0484829598242356</v>
      </c>
      <c r="E17" s="10">
        <v>100</v>
      </c>
      <c r="F17" s="33">
        <v>1.0821813204036701</v>
      </c>
      <c r="L17" s="30"/>
    </row>
    <row r="18" spans="2:12" x14ac:dyDescent="0.2">
      <c r="B18" s="10">
        <v>500</v>
      </c>
      <c r="C18" s="10">
        <v>1.0242471957523509</v>
      </c>
      <c r="E18" s="10">
        <v>200</v>
      </c>
      <c r="F18" s="33">
        <v>1.05394888195359</v>
      </c>
      <c r="L18" s="30"/>
    </row>
    <row r="19" spans="2:12" x14ac:dyDescent="0.2">
      <c r="E19" s="10">
        <v>300</v>
      </c>
      <c r="F19" s="10">
        <v>1.0434829598242401</v>
      </c>
      <c r="L19" s="30"/>
    </row>
    <row r="20" spans="2:12" x14ac:dyDescent="0.2">
      <c r="E20" s="10">
        <v>500</v>
      </c>
      <c r="F20" s="10">
        <v>1.0350255733857601</v>
      </c>
    </row>
    <row r="21" spans="2:12" x14ac:dyDescent="0.2">
      <c r="B21" s="10" t="s">
        <v>19</v>
      </c>
      <c r="C21" s="10" t="s">
        <v>18</v>
      </c>
      <c r="E21" s="10">
        <v>700</v>
      </c>
      <c r="F21" s="10">
        <v>1.0306193761935976</v>
      </c>
    </row>
    <row r="22" spans="2:12" x14ac:dyDescent="0.2">
      <c r="B22" s="10">
        <v>10</v>
      </c>
      <c r="C22" s="10">
        <v>1.2535678601649396</v>
      </c>
      <c r="E22" s="10">
        <v>1000</v>
      </c>
      <c r="F22" s="10">
        <v>1.0245285302824279</v>
      </c>
    </row>
    <row r="23" spans="2:12" x14ac:dyDescent="0.2">
      <c r="B23" s="10">
        <v>40</v>
      </c>
      <c r="C23" s="10">
        <v>1.0971579631994441</v>
      </c>
    </row>
    <row r="24" spans="2:12" x14ac:dyDescent="0.2">
      <c r="B24" s="10">
        <v>100</v>
      </c>
      <c r="C24" s="10">
        <v>1.044067031509573</v>
      </c>
      <c r="E24" s="40" t="s">
        <v>22</v>
      </c>
      <c r="F24" s="40"/>
    </row>
    <row r="25" spans="2:12" x14ac:dyDescent="0.2">
      <c r="B25" s="10">
        <v>200</v>
      </c>
      <c r="C25" s="10">
        <v>1.0178564010016986</v>
      </c>
      <c r="E25" s="10" t="s">
        <v>19</v>
      </c>
      <c r="F25" s="10" t="s">
        <v>18</v>
      </c>
    </row>
    <row r="26" spans="2:12" x14ac:dyDescent="0.2">
      <c r="B26" s="10">
        <v>300</v>
      </c>
      <c r="C26" s="10">
        <v>1.0079754145139397</v>
      </c>
      <c r="E26" s="10">
        <v>10</v>
      </c>
      <c r="F26" s="10">
        <v>1.2535678601649396</v>
      </c>
    </row>
    <row r="27" spans="2:12" x14ac:dyDescent="0.2">
      <c r="B27" s="10">
        <v>500</v>
      </c>
      <c r="C27" s="10">
        <v>0.98769792542820101</v>
      </c>
      <c r="E27" s="10">
        <v>40</v>
      </c>
      <c r="F27" s="10">
        <v>1.0971579631994441</v>
      </c>
    </row>
    <row r="28" spans="2:12" x14ac:dyDescent="0.2">
      <c r="E28" s="10">
        <v>100</v>
      </c>
      <c r="F28" s="10">
        <v>1.0400670315095699</v>
      </c>
    </row>
    <row r="29" spans="2:12" x14ac:dyDescent="0.2">
      <c r="E29" s="10">
        <v>200</v>
      </c>
      <c r="F29" s="10">
        <v>1.0169791360217704</v>
      </c>
    </row>
    <row r="30" spans="2:12" x14ac:dyDescent="0.2">
      <c r="E30" s="10">
        <v>300</v>
      </c>
      <c r="F30" s="10">
        <v>1.00942182278415</v>
      </c>
    </row>
    <row r="31" spans="2:12" x14ac:dyDescent="0.2">
      <c r="E31" s="10">
        <v>500</v>
      </c>
      <c r="F31" s="10">
        <v>0.99776030496475798</v>
      </c>
    </row>
    <row r="32" spans="2:12" x14ac:dyDescent="0.2">
      <c r="E32" s="10">
        <v>700</v>
      </c>
      <c r="F32" s="10">
        <v>0.98765618756805007</v>
      </c>
    </row>
    <row r="33" spans="5:6" x14ac:dyDescent="0.2">
      <c r="E33" s="10">
        <v>1000</v>
      </c>
      <c r="F33" s="10">
        <v>0.97950536977613056</v>
      </c>
    </row>
  </sheetData>
  <mergeCells count="3">
    <mergeCell ref="E2:F2"/>
    <mergeCell ref="E13:F13"/>
    <mergeCell ref="E24:F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u=0.1</vt:lpstr>
      <vt:lpstr>u=0.3</vt:lpstr>
      <vt:lpstr>u=0.495</vt:lpstr>
      <vt:lpstr>E vs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 Torres Constante</dc:creator>
  <cp:lastModifiedBy>María José Torres Constante</cp:lastModifiedBy>
  <dcterms:created xsi:type="dcterms:W3CDTF">2024-01-31T20:44:16Z</dcterms:created>
  <dcterms:modified xsi:type="dcterms:W3CDTF">2024-03-02T21:09:51Z</dcterms:modified>
</cp:coreProperties>
</file>