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"/>
    </mc:Choice>
  </mc:AlternateContent>
  <xr:revisionPtr revIDLastSave="0" documentId="13_ncr:1_{DCABEB59-8612-44CB-A6DD-36DD28D4F04F}" xr6:coauthVersionLast="47" xr6:coauthVersionMax="47" xr10:uidLastSave="{00000000-0000-0000-0000-000000000000}"/>
  <bookViews>
    <workbookView xWindow="-98" yWindow="-98" windowWidth="21795" windowHeight="12975" activeTab="1" xr2:uid="{4193283B-5A51-4323-A9A0-950ABABF1C14}"/>
  </bookViews>
  <sheets>
    <sheet name="ResultsOptimization" sheetId="1" r:id="rId1"/>
    <sheet name="Fig 7 - EXP" sheetId="2" r:id="rId2"/>
    <sheet name="Fig 9 - EX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1" l="1"/>
  <c r="AJ9" i="1"/>
  <c r="AJ8" i="1"/>
  <c r="AJ7" i="1"/>
  <c r="AJ6" i="1"/>
  <c r="AJ5" i="1"/>
  <c r="AJ4" i="1"/>
  <c r="AI10" i="1"/>
  <c r="AI9" i="1"/>
  <c r="AI8" i="1"/>
  <c r="AI7" i="1"/>
  <c r="AI6" i="1"/>
  <c r="AI5" i="1"/>
  <c r="AI4" i="1"/>
  <c r="W11" i="1"/>
  <c r="W52" i="1"/>
  <c r="W47" i="1"/>
  <c r="W39" i="1"/>
  <c r="W32" i="1"/>
  <c r="W24" i="1"/>
  <c r="W18" i="1"/>
</calcChain>
</file>

<file path=xl/sharedStrings.xml><?xml version="1.0" encoding="utf-8"?>
<sst xmlns="http://schemas.openxmlformats.org/spreadsheetml/2006/main" count="266" uniqueCount="38">
  <si>
    <t>Run#</t>
  </si>
  <si>
    <t>Velocity</t>
  </si>
  <si>
    <t>Method</t>
  </si>
  <si>
    <t>Time</t>
  </si>
  <si>
    <t>L0</t>
  </si>
  <si>
    <t>b</t>
  </si>
  <si>
    <t>PC</t>
  </si>
  <si>
    <t>Date</t>
  </si>
  <si>
    <t>Iters</t>
  </si>
  <si>
    <t>Laptop</t>
  </si>
  <si>
    <t>Cost</t>
  </si>
  <si>
    <t>Desktop</t>
  </si>
  <si>
    <t>Regular - bad bounds</t>
  </si>
  <si>
    <t>Fixed Ponderation - bad bounds</t>
  </si>
  <si>
    <t>Regular - fixed bounds</t>
  </si>
  <si>
    <t>Regular PC - fixed bounds</t>
  </si>
  <si>
    <t>PARTICLE SWARM OPTIMIZATION RESULTS</t>
  </si>
  <si>
    <t>Regular PC - fixed bounds - shrink</t>
  </si>
  <si>
    <t>Direct</t>
  </si>
  <si>
    <t>0.78ms</t>
  </si>
  <si>
    <t>1.03ms</t>
  </si>
  <si>
    <t>1.29ms</t>
  </si>
  <si>
    <t>1.55ms</t>
  </si>
  <si>
    <t>2.08ms</t>
  </si>
  <si>
    <t>2.61ms</t>
  </si>
  <si>
    <t>3.15ms</t>
  </si>
  <si>
    <t>No. Passage</t>
  </si>
  <si>
    <t>Amplitude (mm)</t>
  </si>
  <si>
    <t>0.78 m/s</t>
  </si>
  <si>
    <t>1.29 m/s</t>
  </si>
  <si>
    <t>1.55 m/s</t>
  </si>
  <si>
    <t>2.08 m/s</t>
  </si>
  <si>
    <t>Figure: Average Amplitude for multiple wheel passages</t>
  </si>
  <si>
    <t>X (mm)</t>
  </si>
  <si>
    <t>10th</t>
  </si>
  <si>
    <t>20th</t>
  </si>
  <si>
    <t>40th</t>
  </si>
  <si>
    <t>80th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</si>
</sst>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2" borderId="0" xfId="0" applyFont="1" applyFill="1"/>
    <xf numFmtId="0" fontId="0" fillId="2" borderId="1" xfId="0" applyFill="1" applyBorder="1" applyAlignment="1">
      <alignment horizont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ResultsOptimization!$AI$3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ResultsOptimization!$AH$4:$AH$10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ResultsOptimization!$AI$4:$AI$10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4617.8050310500003</c:v>
                </c:pt>
                <c:pt idx="3">
                  <c:v>4078.6319598099999</c:v>
                </c:pt>
                <c:pt idx="4">
                  <c:v>4863.0810981300001</c:v>
                </c:pt>
                <c:pt idx="5">
                  <c:v>3655.3586501899999</c:v>
                </c:pt>
                <c:pt idx="6">
                  <c:v>1466.3276962699999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D-461D-AAF8-F8CA9804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53215"/>
        <c:axId val="1483455135"/>
      </c:scatterChart>
      <c:valAx>
        <c:axId val="14834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55135"/>
        <c:crosses val="autoZero"/>
        <c:crossBetween val="midCat"/>
      </c:valAx>
      <c:valAx>
        <c:axId val="148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ResultsOptimization!$AJ$3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ResultsOptimization!$AH$4:$AH$10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ResultsOptimization!$AJ$4:$AJ$10</c:f>
              <c:numCache>
                <c:formatCode>General</c:formatCode>
                <c:ptCount val="7"/>
                <c:pt idx="0">
                  <c:v>46.67572938</c:v>
                </c:pt>
                <c:pt idx="1">
                  <c:v>68.357938129999994</c:v>
                </c:pt>
                <c:pt idx="2">
                  <c:v>52.866634490000003</c:v>
                </c:pt>
                <c:pt idx="3">
                  <c:v>31.5755327</c:v>
                </c:pt>
                <c:pt idx="4">
                  <c:v>55.911988819999998</c:v>
                </c:pt>
                <c:pt idx="5">
                  <c:v>48.95082549</c:v>
                </c:pt>
                <c:pt idx="6">
                  <c:v>67.902881559999997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C-4657-9212-8001EE9C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53215"/>
        <c:axId val="1483455135"/>
      </c:scatterChart>
      <c:valAx>
        <c:axId val="14834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55135"/>
        <c:crosses val="autoZero"/>
        <c:crossBetween val="midCat"/>
      </c:valAx>
      <c:valAx>
        <c:axId val="148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ResultsOptimization!$M$2</c:f>
              <c:strCache>
                <c:ptCount val="1"/>
                <c:pt idx="0">
                  <c:v>0.78ms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ResultsOptimization!$O$4:$O$11</c:f>
              <c:numCache>
                <c:formatCode>General</c:formatCode>
                <c:ptCount val="8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</c:numCache>
            </c:numRef>
          </c:xVal>
          <c:yVal>
            <c:numRef>
              <c:f>ResultsOptimization!$S$4:$S$11</c:f>
              <c:numCache>
                <c:formatCode>General</c:formatCode>
                <c:ptCount val="8"/>
                <c:pt idx="0">
                  <c:v>-322.72229119999997</c:v>
                </c:pt>
                <c:pt idx="1">
                  <c:v>-70.891989300000006</c:v>
                </c:pt>
                <c:pt idx="2">
                  <c:v>-40.391888020000003</c:v>
                </c:pt>
                <c:pt idx="3">
                  <c:v>-54.083570450000003</c:v>
                </c:pt>
                <c:pt idx="4">
                  <c:v>1.01234907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5-461B-808A-9F5ECD3DD425}"/>
            </c:ext>
          </c:extLst>
        </c:ser>
        <c:ser>
          <c:idx val="1"/>
          <c:order val="1"/>
          <c:tx>
            <c:strRef>
              <c:f>ResultsOptimization!$M$12</c:f>
              <c:strCache>
                <c:ptCount val="1"/>
                <c:pt idx="0">
                  <c:v>1.03ms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ResultsOptimization!$O$14:$O$18</c:f>
              <c:numCache>
                <c:formatCode>General</c:formatCode>
                <c:ptCount val="5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</c:numCache>
            </c:numRef>
          </c:xVal>
          <c:yVal>
            <c:numRef>
              <c:f>ResultsOptimization!$S$14:$S$18</c:f>
              <c:numCache>
                <c:formatCode>General</c:formatCode>
                <c:ptCount val="5"/>
                <c:pt idx="0">
                  <c:v>-2299.3028941399998</c:v>
                </c:pt>
                <c:pt idx="1">
                  <c:v>-1473.65405655</c:v>
                </c:pt>
                <c:pt idx="2">
                  <c:v>0.68965253000000004</c:v>
                </c:pt>
                <c:pt idx="3">
                  <c:v>0</c:v>
                </c:pt>
                <c:pt idx="4">
                  <c:v>4489.26328027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5-461B-808A-9F5ECD3DD425}"/>
            </c:ext>
          </c:extLst>
        </c:ser>
        <c:ser>
          <c:idx val="2"/>
          <c:order val="2"/>
          <c:tx>
            <c:strRef>
              <c:f>ResultsOptimization!$M$19</c:f>
              <c:strCache>
                <c:ptCount val="1"/>
                <c:pt idx="0">
                  <c:v>1.29ms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ResultsOptimization!$O$21:$O$24</c:f>
              <c:numCache>
                <c:formatCode>General</c:formatCode>
                <c:ptCount val="4"/>
                <c:pt idx="0">
                  <c:v>1.29</c:v>
                </c:pt>
                <c:pt idx="1">
                  <c:v>1.29</c:v>
                </c:pt>
                <c:pt idx="2">
                  <c:v>1.29</c:v>
                </c:pt>
                <c:pt idx="3">
                  <c:v>1.29</c:v>
                </c:pt>
              </c:numCache>
            </c:numRef>
          </c:xVal>
          <c:yVal>
            <c:numRef>
              <c:f>ResultsOptimization!$S$21:$S$24</c:f>
              <c:numCache>
                <c:formatCode>General</c:formatCode>
                <c:ptCount val="4"/>
                <c:pt idx="0">
                  <c:v>4588.6135530299998</c:v>
                </c:pt>
                <c:pt idx="1">
                  <c:v>4647.0571773499996</c:v>
                </c:pt>
                <c:pt idx="2">
                  <c:v>4617.8050310500003</c:v>
                </c:pt>
                <c:pt idx="3">
                  <c:v>4619.2349649099997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5-461B-808A-9F5ECD3DD425}"/>
            </c:ext>
          </c:extLst>
        </c:ser>
        <c:ser>
          <c:idx val="3"/>
          <c:order val="3"/>
          <c:tx>
            <c:strRef>
              <c:f>ResultsOptimization!$M$25</c:f>
              <c:strCache>
                <c:ptCount val="1"/>
                <c:pt idx="0">
                  <c:v>1.55ms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ResultsOptimization!$O$27:$O$32</c:f>
              <c:numCache>
                <c:formatCode>General</c:formatCode>
                <c:ptCount val="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</c:numCache>
            </c:numRef>
          </c:xVal>
          <c:yVal>
            <c:numRef>
              <c:f>ResultsOptimization!$S$27:$S$32</c:f>
              <c:numCache>
                <c:formatCode>General</c:formatCode>
                <c:ptCount val="6"/>
                <c:pt idx="0">
                  <c:v>5844.3351241199998</c:v>
                </c:pt>
                <c:pt idx="1">
                  <c:v>209.25387039</c:v>
                </c:pt>
                <c:pt idx="2">
                  <c:v>1426.4073817000001</c:v>
                </c:pt>
                <c:pt idx="3">
                  <c:v>2893.49159611</c:v>
                </c:pt>
                <c:pt idx="4">
                  <c:v>5609.7983738100002</c:v>
                </c:pt>
                <c:pt idx="5">
                  <c:v>4078.6319598099999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5-461B-808A-9F5ECD3DD425}"/>
            </c:ext>
          </c:extLst>
        </c:ser>
        <c:ser>
          <c:idx val="4"/>
          <c:order val="4"/>
          <c:tx>
            <c:strRef>
              <c:f>ResultsOptimization!$M$33</c:f>
              <c:strCache>
                <c:ptCount val="1"/>
                <c:pt idx="0">
                  <c:v>2.08ms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ResultsOptimization!$O$35:$O$39</c:f>
              <c:numCache>
                <c:formatCode>General</c:formatCode>
                <c:ptCount val="5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</c:numCache>
            </c:numRef>
          </c:xVal>
          <c:yVal>
            <c:numRef>
              <c:f>ResultsOptimization!$S$35:$S$39</c:f>
              <c:numCache>
                <c:formatCode>General</c:formatCode>
                <c:ptCount val="5"/>
                <c:pt idx="0">
                  <c:v>5911.8138137400001</c:v>
                </c:pt>
                <c:pt idx="1">
                  <c:v>3866.9424179900002</c:v>
                </c:pt>
                <c:pt idx="2">
                  <c:v>4863.0810981300001</c:v>
                </c:pt>
                <c:pt idx="3">
                  <c:v>4790.5003161300001</c:v>
                </c:pt>
                <c:pt idx="4">
                  <c:v>4808.8462596899999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5-461B-808A-9F5ECD3DD425}"/>
            </c:ext>
          </c:extLst>
        </c:ser>
        <c:ser>
          <c:idx val="5"/>
          <c:order val="5"/>
          <c:tx>
            <c:strRef>
              <c:f>ResultsOptimization!$M$40</c:f>
              <c:strCache>
                <c:ptCount val="1"/>
                <c:pt idx="0">
                  <c:v>2.61ms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ResultsOptimization!$O$42:$O$47</c:f>
              <c:numCache>
                <c:formatCode>General</c:formatCode>
                <c:ptCount val="6"/>
                <c:pt idx="0">
                  <c:v>2.61</c:v>
                </c:pt>
                <c:pt idx="1">
                  <c:v>2.61</c:v>
                </c:pt>
                <c:pt idx="2">
                  <c:v>2.61</c:v>
                </c:pt>
                <c:pt idx="3">
                  <c:v>2.61</c:v>
                </c:pt>
                <c:pt idx="4">
                  <c:v>2.61</c:v>
                </c:pt>
                <c:pt idx="5">
                  <c:v>2.61</c:v>
                </c:pt>
              </c:numCache>
            </c:numRef>
          </c:xVal>
          <c:yVal>
            <c:numRef>
              <c:f>ResultsOptimization!$S$42:$S$47</c:f>
              <c:numCache>
                <c:formatCode>General</c:formatCode>
                <c:ptCount val="6"/>
                <c:pt idx="0">
                  <c:v>4986.3187844499998</c:v>
                </c:pt>
                <c:pt idx="1">
                  <c:v>5699.0053247799997</c:v>
                </c:pt>
                <c:pt idx="2">
                  <c:v>2052.5037422199998</c:v>
                </c:pt>
                <c:pt idx="3">
                  <c:v>3655.3586501899999</c:v>
                </c:pt>
                <c:pt idx="4">
                  <c:v>3654.2087769599998</c:v>
                </c:pt>
                <c:pt idx="5">
                  <c:v>4978.5632702499997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5-461B-808A-9F5ECD3DD425}"/>
            </c:ext>
          </c:extLst>
        </c:ser>
        <c:ser>
          <c:idx val="6"/>
          <c:order val="6"/>
          <c:tx>
            <c:strRef>
              <c:f>ResultsOptimization!$M$48</c:f>
              <c:strCache>
                <c:ptCount val="1"/>
                <c:pt idx="0">
                  <c:v>3.15ms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ResultsOptimization!$O$50:$O$52</c:f>
              <c:numCache>
                <c:formatCode>General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ResultsOptimization!$S$50:$S$52</c:f>
              <c:numCache>
                <c:formatCode>General</c:formatCode>
                <c:ptCount val="3"/>
                <c:pt idx="0">
                  <c:v>1724.2383402600001</c:v>
                </c:pt>
                <c:pt idx="1">
                  <c:v>1466.3276962699999</c:v>
                </c:pt>
                <c:pt idx="2">
                  <c:v>1727.7531380099999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5-461B-808A-9F5ECD3D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32127"/>
        <c:axId val="1486832607"/>
      </c:scatterChart>
      <c:valAx>
        <c:axId val="14868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2607"/>
        <c:crosses val="autoZero"/>
        <c:crossBetween val="midCat"/>
      </c:valAx>
      <c:valAx>
        <c:axId val="14868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ResultsOptimization!$AI$3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ResultsOptimization!$D$17:$D$22</c:f>
              <c:numCache>
                <c:formatCode>General</c:formatCode>
                <c:ptCount val="6"/>
                <c:pt idx="0">
                  <c:v>0.78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  <c:pt idx="5">
                  <c:v>3.15</c:v>
                </c:pt>
              </c:numCache>
            </c:numRef>
          </c:xVal>
          <c:yVal>
            <c:numRef>
              <c:f>ResultsOptimization!$H$17:$H$22</c:f>
              <c:numCache>
                <c:formatCode>General</c:formatCode>
                <c:ptCount val="6"/>
                <c:pt idx="0">
                  <c:v>1.01234907</c:v>
                </c:pt>
                <c:pt idx="1">
                  <c:v>0.68965253000000004</c:v>
                </c:pt>
                <c:pt idx="2">
                  <c:v>209.25387039</c:v>
                </c:pt>
                <c:pt idx="3">
                  <c:v>3866.9424179900002</c:v>
                </c:pt>
                <c:pt idx="4">
                  <c:v>2052.5037422199998</c:v>
                </c:pt>
                <c:pt idx="5">
                  <c:v>1724.2383402600001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5-47F1-9C49-5A2E19E6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53215"/>
        <c:axId val="1483455135"/>
      </c:scatterChart>
      <c:valAx>
        <c:axId val="14834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55135"/>
        <c:crosses val="autoZero"/>
        <c:crossBetween val="midCat"/>
      </c:valAx>
      <c:valAx>
        <c:axId val="148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ResultsOptimization!$AI$3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ResultsOptimization!$D$4:$D$7</c:f>
              <c:numCache>
                <c:formatCode>General</c:formatCode>
                <c:ptCount val="4"/>
                <c:pt idx="0">
                  <c:v>0.78</c:v>
                </c:pt>
                <c:pt idx="1">
                  <c:v>1.29</c:v>
                </c:pt>
                <c:pt idx="2">
                  <c:v>2.08</c:v>
                </c:pt>
                <c:pt idx="3">
                  <c:v>2.61</c:v>
                </c:pt>
              </c:numCache>
            </c:numRef>
          </c:xVal>
          <c:yVal>
            <c:numRef>
              <c:f>ResultsOptimization!$H$4:$H$7</c:f>
              <c:numCache>
                <c:formatCode>General</c:formatCode>
                <c:ptCount val="4"/>
                <c:pt idx="0">
                  <c:v>-322.72229119999997</c:v>
                </c:pt>
                <c:pt idx="1">
                  <c:v>4588.6135530299998</c:v>
                </c:pt>
                <c:pt idx="2">
                  <c:v>4837.6738170299996</c:v>
                </c:pt>
                <c:pt idx="3">
                  <c:v>4986.3187844499998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4-497F-BF11-2DBF4934BD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ResultsOptimization!$O$16</c:f>
              <c:numCache>
                <c:formatCode>General</c:formatCode>
                <c:ptCount val="1"/>
                <c:pt idx="0">
                  <c:v>1.03</c:v>
                </c:pt>
              </c:numCache>
            </c:numRef>
          </c:xVal>
          <c:yVal>
            <c:numRef>
              <c:f>ResultsOptimization!$S$16</c:f>
              <c:numCache>
                <c:formatCode>General</c:formatCode>
                <c:ptCount val="1"/>
                <c:pt idx="0">
                  <c:v>0.68965253000000004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64-497F-BF11-2DBF4934BD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ResultsOptimization!$O$32</c:f>
              <c:numCache>
                <c:formatCode>General</c:formatCode>
                <c:ptCount val="1"/>
                <c:pt idx="0">
                  <c:v>1.55</c:v>
                </c:pt>
              </c:numCache>
            </c:numRef>
          </c:xVal>
          <c:yVal>
            <c:numRef>
              <c:f>ResultsOptimization!$S$32</c:f>
              <c:numCache>
                <c:formatCode>General</c:formatCode>
                <c:ptCount val="1"/>
                <c:pt idx="0">
                  <c:v>4078.6319598099999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64-497F-BF11-2DBF4934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53215"/>
        <c:axId val="1483455135"/>
      </c:scatterChart>
      <c:valAx>
        <c:axId val="14834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55135"/>
        <c:crosses val="autoZero"/>
        <c:crossBetween val="midCat"/>
      </c:valAx>
      <c:valAx>
        <c:axId val="148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407736</xdr:colOff>
      <xdr:row>3</xdr:row>
      <xdr:rowOff>18716</xdr:rowOff>
    </xdr:from>
    <xdr:to>
      <xdr:col>31</xdr:col>
      <xdr:colOff>60157</xdr:colOff>
      <xdr:row>17</xdr:row>
      <xdr:rowOff>141706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C93A4-EE6B-4ED3-76BD-620A1898B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387684</xdr:colOff>
      <xdr:row>19</xdr:row>
      <xdr:rowOff>80210</xdr:rowOff>
    </xdr:from>
    <xdr:to>
      <xdr:col>31</xdr:col>
      <xdr:colOff>40105</xdr:colOff>
      <xdr:row>34</xdr:row>
      <xdr:rowOff>16042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08019-8C80-4627-BB7C-4A0DDF02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407736</xdr:colOff>
      <xdr:row>35</xdr:row>
      <xdr:rowOff>165768</xdr:rowOff>
    </xdr:from>
    <xdr:to>
      <xdr:col>31</xdr:col>
      <xdr:colOff>60157</xdr:colOff>
      <xdr:row>50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79A6E-DAC0-151F-B653-A86D2BD7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44</xdr:row>
      <xdr:rowOff>13368</xdr:rowOff>
    </xdr:from>
    <xdr:to>
      <xdr:col>8</xdr:col>
      <xdr:colOff>414421</xdr:colOff>
      <xdr:row>58</xdr:row>
      <xdr:rowOff>136357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47F29-0632-407D-9D3A-CDC7BAA9A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147052</xdr:colOff>
      <xdr:row>54</xdr:row>
      <xdr:rowOff>66842</xdr:rowOff>
    </xdr:from>
    <xdr:to>
      <xdr:col>19</xdr:col>
      <xdr:colOff>387684</xdr:colOff>
      <xdr:row>69</xdr:row>
      <xdr:rowOff>2673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91BB1E-E19A-4BB7-89E1-578B19E95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C001-E74C-4EA1-8EA7-C63DCB21B06C}">
  <dimension ref="B2:AJ52"/>
  <sheetViews>
    <sheetView zoomScale="57" workbookViewId="0">
      <selection activeCell="O43" sqref="O43"/>
    </sheetView>
  </sheetViews>
  <sheetFormatPr defaultColWidth="8.86328125" defaultRowHeight="14.25" x14ac:dyDescent="0.45"/>
  <cols>
    <col min="1" max="2" width="8.86328125" style="1"/>
    <col min="3" max="3" width="10.46484375" style="1" customWidth="1"/>
    <col min="4" max="4" width="8.86328125" style="1"/>
    <col min="5" max="5" width="24.796875" style="1" customWidth="1"/>
    <col min="6" max="13" width="8.86328125" style="1"/>
    <col min="14" max="14" width="9.33203125" style="1" bestFit="1" customWidth="1"/>
    <col min="15" max="15" width="8.86328125" style="1"/>
    <col min="16" max="16" width="8.86328125" style="1" customWidth="1"/>
    <col min="17" max="16384" width="8.86328125" style="1"/>
  </cols>
  <sheetData>
    <row r="2" spans="2:36" x14ac:dyDescent="0.4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M2" s="7" t="s">
        <v>19</v>
      </c>
      <c r="N2" s="7"/>
      <c r="O2" s="7"/>
      <c r="P2" s="7"/>
      <c r="Q2" s="7"/>
      <c r="R2" s="7"/>
      <c r="S2" s="7"/>
      <c r="T2" s="7"/>
      <c r="U2" s="7"/>
      <c r="V2" s="7"/>
    </row>
    <row r="3" spans="2:36" x14ac:dyDescent="0.45">
      <c r="B3" s="2" t="s">
        <v>0</v>
      </c>
      <c r="C3" s="2" t="s">
        <v>7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4</v>
      </c>
      <c r="I3" s="2" t="s">
        <v>5</v>
      </c>
      <c r="J3" s="2" t="s">
        <v>10</v>
      </c>
      <c r="K3" s="2" t="s">
        <v>6</v>
      </c>
      <c r="M3" s="2" t="s">
        <v>0</v>
      </c>
      <c r="N3" s="2" t="s">
        <v>7</v>
      </c>
      <c r="O3" s="2" t="s">
        <v>1</v>
      </c>
      <c r="P3" s="2" t="s">
        <v>2</v>
      </c>
      <c r="Q3" s="2" t="s">
        <v>3</v>
      </c>
      <c r="R3" s="2" t="s">
        <v>8</v>
      </c>
      <c r="S3" s="2" t="s">
        <v>4</v>
      </c>
      <c r="T3" s="2" t="s">
        <v>5</v>
      </c>
      <c r="U3" s="2" t="s">
        <v>10</v>
      </c>
      <c r="V3" s="2" t="s">
        <v>6</v>
      </c>
      <c r="AH3" s="1" t="s">
        <v>1</v>
      </c>
      <c r="AI3" s="1" t="s">
        <v>4</v>
      </c>
      <c r="AJ3" s="1" t="s">
        <v>5</v>
      </c>
    </row>
    <row r="4" spans="2:36" x14ac:dyDescent="0.45">
      <c r="B4" s="2">
        <v>1</v>
      </c>
      <c r="C4" s="3">
        <v>45462</v>
      </c>
      <c r="D4" s="2">
        <v>0.78</v>
      </c>
      <c r="E4" s="2" t="s">
        <v>12</v>
      </c>
      <c r="F4" s="2">
        <v>89.288833333333301</v>
      </c>
      <c r="G4" s="2">
        <v>100</v>
      </c>
      <c r="H4" s="2">
        <v>-322.72229119999997</v>
      </c>
      <c r="I4" s="2">
        <v>55.806173600000001</v>
      </c>
      <c r="J4" s="2">
        <v>17.604112413590499</v>
      </c>
      <c r="K4" s="2" t="s">
        <v>9</v>
      </c>
      <c r="M4" s="2">
        <v>1</v>
      </c>
      <c r="N4" s="3">
        <v>45462</v>
      </c>
      <c r="O4" s="2">
        <v>0.78</v>
      </c>
      <c r="P4" s="2" t="s">
        <v>12</v>
      </c>
      <c r="Q4" s="2">
        <v>89.288833333333301</v>
      </c>
      <c r="R4" s="2">
        <v>100</v>
      </c>
      <c r="S4" s="2">
        <v>-322.72229119999997</v>
      </c>
      <c r="T4" s="2">
        <v>55.806173600000001</v>
      </c>
      <c r="U4" s="2">
        <v>17.604112413590499</v>
      </c>
      <c r="V4" s="2" t="s">
        <v>9</v>
      </c>
      <c r="AH4" s="1">
        <v>0.78</v>
      </c>
      <c r="AI4" s="1">
        <f>S11</f>
        <v>0</v>
      </c>
      <c r="AJ4" s="1">
        <f>T11</f>
        <v>46.67572938</v>
      </c>
    </row>
    <row r="5" spans="2:36" x14ac:dyDescent="0.45">
      <c r="B5" s="2">
        <v>2</v>
      </c>
      <c r="C5" s="3">
        <v>45462</v>
      </c>
      <c r="D5" s="2">
        <v>1.29</v>
      </c>
      <c r="E5" s="2" t="s">
        <v>12</v>
      </c>
      <c r="F5" s="2">
        <v>104.82445</v>
      </c>
      <c r="G5" s="2">
        <v>100</v>
      </c>
      <c r="H5" s="2">
        <v>4588.6135530299998</v>
      </c>
      <c r="I5" s="2">
        <v>55.650606510000003</v>
      </c>
      <c r="J5" s="2">
        <v>472.52889410198401</v>
      </c>
      <c r="K5" s="2" t="s">
        <v>9</v>
      </c>
      <c r="M5" s="2">
        <v>5</v>
      </c>
      <c r="N5" s="3">
        <v>45465</v>
      </c>
      <c r="O5" s="2">
        <v>0.78</v>
      </c>
      <c r="P5" s="2" t="s">
        <v>12</v>
      </c>
      <c r="Q5" s="2">
        <v>110.7526</v>
      </c>
      <c r="R5" s="2">
        <v>100</v>
      </c>
      <c r="S5" s="2">
        <v>-70.891989300000006</v>
      </c>
      <c r="T5" s="2">
        <v>68.989918739999993</v>
      </c>
      <c r="U5" s="2">
        <v>16.488944952446801</v>
      </c>
      <c r="V5" s="2" t="s">
        <v>9</v>
      </c>
      <c r="AH5" s="1">
        <v>1.03</v>
      </c>
      <c r="AI5" s="1">
        <f>S17</f>
        <v>0</v>
      </c>
      <c r="AJ5" s="1">
        <f>T17</f>
        <v>68.357938129999994</v>
      </c>
    </row>
    <row r="6" spans="2:36" x14ac:dyDescent="0.45">
      <c r="B6" s="2">
        <v>3</v>
      </c>
      <c r="C6" s="3">
        <v>45462</v>
      </c>
      <c r="D6" s="2">
        <v>2.08</v>
      </c>
      <c r="E6" s="2" t="s">
        <v>12</v>
      </c>
      <c r="F6" s="2">
        <v>96.085116666666593</v>
      </c>
      <c r="G6" s="2">
        <v>100</v>
      </c>
      <c r="H6" s="2">
        <v>4837.6738170299996</v>
      </c>
      <c r="I6" s="2">
        <v>48.263182159999999</v>
      </c>
      <c r="J6" s="2">
        <v>372.63927506537902</v>
      </c>
      <c r="K6" s="2" t="s">
        <v>9</v>
      </c>
      <c r="M6" s="2">
        <v>6</v>
      </c>
      <c r="N6" s="3">
        <v>45465</v>
      </c>
      <c r="O6" s="2">
        <v>0.78</v>
      </c>
      <c r="P6" s="2" t="s">
        <v>13</v>
      </c>
      <c r="Q6" s="2">
        <v>106.558983333333</v>
      </c>
      <c r="R6" s="2">
        <v>100</v>
      </c>
      <c r="S6" s="2">
        <v>-40.391888020000003</v>
      </c>
      <c r="T6" s="2">
        <v>45.829764830000002</v>
      </c>
      <c r="U6" s="2">
        <v>12.8180215278745</v>
      </c>
      <c r="V6" s="2" t="s">
        <v>9</v>
      </c>
      <c r="AH6" s="1">
        <v>1.29</v>
      </c>
      <c r="AI6" s="1">
        <f>S23</f>
        <v>4617.8050310500003</v>
      </c>
      <c r="AJ6" s="1">
        <f>T23</f>
        <v>52.866634490000003</v>
      </c>
    </row>
    <row r="7" spans="2:36" x14ac:dyDescent="0.45">
      <c r="B7" s="2">
        <v>4</v>
      </c>
      <c r="C7" s="3">
        <v>45463</v>
      </c>
      <c r="D7" s="2">
        <v>2.61</v>
      </c>
      <c r="E7" s="2" t="s">
        <v>12</v>
      </c>
      <c r="F7" s="2">
        <v>96.237700000000004</v>
      </c>
      <c r="G7" s="2">
        <v>100</v>
      </c>
      <c r="H7" s="2">
        <v>4986.3187844499998</v>
      </c>
      <c r="I7" s="2">
        <v>50.221578540000003</v>
      </c>
      <c r="J7" s="2">
        <v>339.71329700953203</v>
      </c>
      <c r="K7" s="2" t="s">
        <v>9</v>
      </c>
      <c r="M7" s="2">
        <v>13</v>
      </c>
      <c r="N7" s="3">
        <v>45468</v>
      </c>
      <c r="O7" s="2">
        <v>0.78</v>
      </c>
      <c r="P7" s="2" t="s">
        <v>12</v>
      </c>
      <c r="Q7" s="2">
        <v>110.93340000000001</v>
      </c>
      <c r="R7" s="2">
        <v>100</v>
      </c>
      <c r="S7" s="2">
        <v>-54.083570450000003</v>
      </c>
      <c r="T7" s="2">
        <v>57.641610010000001</v>
      </c>
      <c r="U7" s="2">
        <v>16.485434451173401</v>
      </c>
      <c r="V7" s="2" t="s">
        <v>9</v>
      </c>
      <c r="AH7" s="1">
        <v>1.55</v>
      </c>
      <c r="AI7" s="1">
        <f>S32</f>
        <v>4078.6319598099999</v>
      </c>
      <c r="AJ7" s="1">
        <f>T32</f>
        <v>31.5755327</v>
      </c>
    </row>
    <row r="8" spans="2:36" x14ac:dyDescent="0.45">
      <c r="B8" s="2">
        <v>5</v>
      </c>
      <c r="C8" s="3">
        <v>45465</v>
      </c>
      <c r="D8" s="2">
        <v>0.78</v>
      </c>
      <c r="E8" s="2" t="s">
        <v>12</v>
      </c>
      <c r="F8" s="2">
        <v>110.7526</v>
      </c>
      <c r="G8" s="2">
        <v>100</v>
      </c>
      <c r="H8" s="2">
        <v>-70.891989300000006</v>
      </c>
      <c r="I8" s="2">
        <v>68.989918739999993</v>
      </c>
      <c r="J8" s="2">
        <v>16.488944952446801</v>
      </c>
      <c r="K8" s="2" t="s">
        <v>9</v>
      </c>
      <c r="M8" s="2">
        <v>14</v>
      </c>
      <c r="N8" s="3">
        <v>45505</v>
      </c>
      <c r="O8" s="2">
        <v>0.78</v>
      </c>
      <c r="P8" s="2" t="s">
        <v>14</v>
      </c>
      <c r="Q8" s="2">
        <v>138.24011666666601</v>
      </c>
      <c r="R8" s="2">
        <v>100</v>
      </c>
      <c r="S8" s="2">
        <v>1.01234907</v>
      </c>
      <c r="T8" s="2">
        <v>39.081854999999997</v>
      </c>
      <c r="U8" s="2">
        <v>23.927752850558601</v>
      </c>
      <c r="V8" s="2" t="s">
        <v>9</v>
      </c>
      <c r="AH8" s="1">
        <v>2.08</v>
      </c>
      <c r="AI8" s="1">
        <f>S37</f>
        <v>4863.0810981300001</v>
      </c>
      <c r="AJ8" s="1">
        <f>T37</f>
        <v>55.911988819999998</v>
      </c>
    </row>
    <row r="9" spans="2:36" x14ac:dyDescent="0.45">
      <c r="B9" s="2">
        <v>6</v>
      </c>
      <c r="C9" s="3">
        <v>45465</v>
      </c>
      <c r="D9" s="2">
        <v>0.78</v>
      </c>
      <c r="E9" s="2" t="s">
        <v>13</v>
      </c>
      <c r="F9" s="2">
        <v>106.558983333333</v>
      </c>
      <c r="G9" s="2">
        <v>100</v>
      </c>
      <c r="H9" s="2">
        <v>-40.391888020000003</v>
      </c>
      <c r="I9" s="2">
        <v>45.829764830000002</v>
      </c>
      <c r="J9" s="2">
        <v>12.8180215278745</v>
      </c>
      <c r="K9" s="2" t="s">
        <v>9</v>
      </c>
      <c r="M9" s="2">
        <v>16</v>
      </c>
      <c r="N9" s="3">
        <v>45496</v>
      </c>
      <c r="O9" s="2">
        <v>0.78</v>
      </c>
      <c r="P9" s="2" t="s">
        <v>17</v>
      </c>
      <c r="Q9" s="2">
        <v>137.80000000000001</v>
      </c>
      <c r="R9" s="2">
        <v>100</v>
      </c>
      <c r="S9" s="2">
        <v>0</v>
      </c>
      <c r="T9" s="2">
        <v>22.750889180000001</v>
      </c>
      <c r="U9" s="2">
        <v>9.7133512961227506</v>
      </c>
      <c r="V9" s="2" t="s">
        <v>11</v>
      </c>
      <c r="AH9" s="1">
        <v>2.61</v>
      </c>
      <c r="AI9" s="1">
        <f>S45</f>
        <v>3655.3586501899999</v>
      </c>
      <c r="AJ9" s="1">
        <f>T45</f>
        <v>48.95082549</v>
      </c>
    </row>
    <row r="10" spans="2:36" x14ac:dyDescent="0.45">
      <c r="B10" s="2">
        <v>7</v>
      </c>
      <c r="C10" s="3">
        <v>45468</v>
      </c>
      <c r="D10" s="2">
        <v>1.03</v>
      </c>
      <c r="E10" s="2" t="s">
        <v>13</v>
      </c>
      <c r="F10" s="2">
        <v>106.8702</v>
      </c>
      <c r="G10" s="2">
        <v>100</v>
      </c>
      <c r="H10" s="2">
        <v>-2299.3028941399998</v>
      </c>
      <c r="I10" s="2">
        <v>45.85475005</v>
      </c>
      <c r="J10" s="2">
        <v>16.592618748826901</v>
      </c>
      <c r="K10" s="2" t="s">
        <v>9</v>
      </c>
      <c r="M10" s="2">
        <v>27</v>
      </c>
      <c r="N10" s="3">
        <v>45504</v>
      </c>
      <c r="O10" s="2">
        <v>0.78</v>
      </c>
      <c r="P10" s="2" t="s">
        <v>15</v>
      </c>
      <c r="Q10" s="2">
        <v>137.22999999999999</v>
      </c>
      <c r="R10" s="2">
        <v>100</v>
      </c>
      <c r="S10" s="2">
        <v>0</v>
      </c>
      <c r="T10" s="2">
        <v>45.291340890000001</v>
      </c>
      <c r="U10" s="2">
        <v>23.321784984265602</v>
      </c>
      <c r="V10" s="2" t="s">
        <v>11</v>
      </c>
      <c r="AH10" s="1">
        <v>3.15</v>
      </c>
      <c r="AI10" s="1">
        <f>S51</f>
        <v>1466.3276962699999</v>
      </c>
      <c r="AJ10" s="1">
        <f>T51</f>
        <v>67.902881559999997</v>
      </c>
    </row>
    <row r="11" spans="2:36" x14ac:dyDescent="0.45">
      <c r="B11" s="2">
        <v>8</v>
      </c>
      <c r="C11" s="3">
        <v>45468</v>
      </c>
      <c r="D11" s="2">
        <v>1.29</v>
      </c>
      <c r="E11" s="2" t="s">
        <v>13</v>
      </c>
      <c r="F11" s="2">
        <v>103.60561666666599</v>
      </c>
      <c r="G11" s="2">
        <v>100</v>
      </c>
      <c r="H11" s="2">
        <v>4647.0571773499996</v>
      </c>
      <c r="I11" s="2">
        <v>68.695607510000002</v>
      </c>
      <c r="J11" s="2">
        <v>335.08091619796897</v>
      </c>
      <c r="K11" s="2" t="s">
        <v>9</v>
      </c>
      <c r="M11" s="4">
        <v>29</v>
      </c>
      <c r="N11" s="5">
        <v>45490</v>
      </c>
      <c r="O11" s="4">
        <v>0.78</v>
      </c>
      <c r="P11" s="4" t="s">
        <v>18</v>
      </c>
      <c r="Q11" s="4">
        <v>149.34</v>
      </c>
      <c r="R11" s="4">
        <v>100</v>
      </c>
      <c r="S11" s="4">
        <v>0</v>
      </c>
      <c r="T11" s="4">
        <v>46.67572938</v>
      </c>
      <c r="U11" s="4">
        <v>9.4917254022988402</v>
      </c>
      <c r="V11" s="4" t="s">
        <v>11</v>
      </c>
      <c r="W11" s="1">
        <f>MIN(U4:U11)</f>
        <v>9.4917254022988402</v>
      </c>
    </row>
    <row r="12" spans="2:36" x14ac:dyDescent="0.45">
      <c r="B12" s="2">
        <v>9</v>
      </c>
      <c r="C12" s="3">
        <v>45468</v>
      </c>
      <c r="D12" s="2">
        <v>1.55</v>
      </c>
      <c r="E12" s="2" t="s">
        <v>13</v>
      </c>
      <c r="F12" s="2">
        <v>103.89616666666601</v>
      </c>
      <c r="G12" s="2">
        <v>100</v>
      </c>
      <c r="H12" s="2">
        <v>5844.3351241199998</v>
      </c>
      <c r="I12" s="2">
        <v>51.928301980000001</v>
      </c>
      <c r="J12" s="2">
        <v>259.894188698893</v>
      </c>
      <c r="K12" s="2" t="s">
        <v>9</v>
      </c>
      <c r="M12" s="7" t="s">
        <v>20</v>
      </c>
      <c r="N12" s="7"/>
      <c r="O12" s="7"/>
      <c r="P12" s="7"/>
      <c r="Q12" s="7"/>
      <c r="R12" s="7"/>
      <c r="S12" s="7"/>
      <c r="T12" s="7"/>
      <c r="U12" s="7"/>
      <c r="V12" s="7"/>
    </row>
    <row r="13" spans="2:36" x14ac:dyDescent="0.45">
      <c r="B13" s="2">
        <v>10</v>
      </c>
      <c r="C13" s="3">
        <v>45468</v>
      </c>
      <c r="D13" s="2">
        <v>2.08</v>
      </c>
      <c r="E13" s="2" t="s">
        <v>13</v>
      </c>
      <c r="F13" s="2">
        <v>101.931183333333</v>
      </c>
      <c r="G13" s="2">
        <v>100</v>
      </c>
      <c r="H13" s="2">
        <v>5911.8138137400001</v>
      </c>
      <c r="I13" s="2">
        <v>60.816795169999999</v>
      </c>
      <c r="J13" s="2">
        <v>275.44752661067298</v>
      </c>
      <c r="K13" s="2" t="s">
        <v>9</v>
      </c>
      <c r="M13" s="2" t="s">
        <v>0</v>
      </c>
      <c r="N13" s="2" t="s">
        <v>7</v>
      </c>
      <c r="O13" s="2" t="s">
        <v>1</v>
      </c>
      <c r="P13" s="2" t="s">
        <v>2</v>
      </c>
      <c r="Q13" s="2" t="s">
        <v>3</v>
      </c>
      <c r="R13" s="2" t="s">
        <v>8</v>
      </c>
      <c r="S13" s="2" t="s">
        <v>4</v>
      </c>
      <c r="T13" s="2" t="s">
        <v>5</v>
      </c>
      <c r="U13" s="2" t="s">
        <v>10</v>
      </c>
      <c r="V13" s="2" t="s">
        <v>6</v>
      </c>
    </row>
    <row r="14" spans="2:36" x14ac:dyDescent="0.45">
      <c r="B14" s="2">
        <v>11</v>
      </c>
      <c r="C14" s="3">
        <v>45468</v>
      </c>
      <c r="D14" s="2">
        <v>2.61</v>
      </c>
      <c r="E14" s="2" t="s">
        <v>13</v>
      </c>
      <c r="F14" s="2">
        <v>101.9307</v>
      </c>
      <c r="G14" s="2">
        <v>100</v>
      </c>
      <c r="H14" s="2">
        <v>5699.0053247799997</v>
      </c>
      <c r="I14" s="2">
        <v>58.498573919999998</v>
      </c>
      <c r="J14" s="2">
        <v>241.33802754646001</v>
      </c>
      <c r="K14" s="2" t="s">
        <v>9</v>
      </c>
      <c r="M14" s="2">
        <v>7</v>
      </c>
      <c r="N14" s="3">
        <v>45468</v>
      </c>
      <c r="O14" s="2">
        <v>1.03</v>
      </c>
      <c r="P14" s="2" t="s">
        <v>13</v>
      </c>
      <c r="Q14" s="2">
        <v>106.8702</v>
      </c>
      <c r="R14" s="2">
        <v>100</v>
      </c>
      <c r="S14" s="2">
        <v>-2299.3028941399998</v>
      </c>
      <c r="T14" s="2">
        <v>45.85475005</v>
      </c>
      <c r="U14" s="2">
        <v>16.592618748826901</v>
      </c>
      <c r="V14" s="2" t="s">
        <v>9</v>
      </c>
    </row>
    <row r="15" spans="2:36" x14ac:dyDescent="0.45">
      <c r="B15" s="2">
        <v>12</v>
      </c>
      <c r="C15" s="3">
        <v>45468</v>
      </c>
      <c r="D15" s="2">
        <v>1.03</v>
      </c>
      <c r="E15" s="2" t="s">
        <v>12</v>
      </c>
      <c r="F15" s="2">
        <v>110.485333333333</v>
      </c>
      <c r="G15" s="2">
        <v>100</v>
      </c>
      <c r="H15" s="2">
        <v>-1473.65405655</v>
      </c>
      <c r="I15" s="2">
        <v>58.257279699999998</v>
      </c>
      <c r="J15" s="2">
        <v>30.037348681504</v>
      </c>
      <c r="K15" s="2" t="s">
        <v>9</v>
      </c>
      <c r="M15" s="2">
        <v>12</v>
      </c>
      <c r="N15" s="3">
        <v>45468</v>
      </c>
      <c r="O15" s="2">
        <v>1.03</v>
      </c>
      <c r="P15" s="2" t="s">
        <v>12</v>
      </c>
      <c r="Q15" s="2">
        <v>110.485333333333</v>
      </c>
      <c r="R15" s="2">
        <v>100</v>
      </c>
      <c r="S15" s="2">
        <v>-1473.65405655</v>
      </c>
      <c r="T15" s="2">
        <v>58.257279699999998</v>
      </c>
      <c r="U15" s="2">
        <v>30.037348681504</v>
      </c>
      <c r="V15" s="2" t="s">
        <v>9</v>
      </c>
    </row>
    <row r="16" spans="2:36" x14ac:dyDescent="0.45">
      <c r="B16" s="2">
        <v>13</v>
      </c>
      <c r="C16" s="3">
        <v>45468</v>
      </c>
      <c r="D16" s="2">
        <v>0.78</v>
      </c>
      <c r="E16" s="2" t="s">
        <v>12</v>
      </c>
      <c r="F16" s="2">
        <v>110.93340000000001</v>
      </c>
      <c r="G16" s="2">
        <v>100</v>
      </c>
      <c r="H16" s="2">
        <v>-54.083570450000003</v>
      </c>
      <c r="I16" s="2">
        <v>57.641610010000001</v>
      </c>
      <c r="J16" s="2">
        <v>16.485434451173401</v>
      </c>
      <c r="K16" s="2" t="s">
        <v>9</v>
      </c>
      <c r="M16" s="2">
        <v>15</v>
      </c>
      <c r="N16" s="3">
        <v>45505</v>
      </c>
      <c r="O16" s="2">
        <v>1.03</v>
      </c>
      <c r="P16" s="2" t="s">
        <v>14</v>
      </c>
      <c r="Q16" s="2">
        <v>140.48193333333299</v>
      </c>
      <c r="R16" s="2">
        <v>100</v>
      </c>
      <c r="S16" s="2">
        <v>0.68965253000000004</v>
      </c>
      <c r="T16" s="2">
        <v>42.106484170000002</v>
      </c>
      <c r="U16" s="2">
        <v>43.917971932223303</v>
      </c>
      <c r="V16" s="2" t="s">
        <v>9</v>
      </c>
    </row>
    <row r="17" spans="2:23" x14ac:dyDescent="0.45">
      <c r="B17" s="2">
        <v>14</v>
      </c>
      <c r="C17" s="3">
        <v>45505</v>
      </c>
      <c r="D17" s="2">
        <v>0.78</v>
      </c>
      <c r="E17" s="2" t="s">
        <v>14</v>
      </c>
      <c r="F17" s="2">
        <v>138.24011666666601</v>
      </c>
      <c r="G17" s="2">
        <v>100</v>
      </c>
      <c r="H17" s="2">
        <v>1.01234907</v>
      </c>
      <c r="I17" s="2">
        <v>39.081854999999997</v>
      </c>
      <c r="J17" s="2">
        <v>23.927752850558601</v>
      </c>
      <c r="K17" s="2" t="s">
        <v>9</v>
      </c>
      <c r="M17" s="4">
        <v>17</v>
      </c>
      <c r="N17" s="5">
        <v>45496</v>
      </c>
      <c r="O17" s="4">
        <v>1.03</v>
      </c>
      <c r="P17" s="4" t="s">
        <v>17</v>
      </c>
      <c r="Q17" s="4">
        <v>137.38</v>
      </c>
      <c r="R17" s="4">
        <v>100</v>
      </c>
      <c r="S17" s="4">
        <v>0</v>
      </c>
      <c r="T17" s="4">
        <v>68.357938129999994</v>
      </c>
      <c r="U17" s="4">
        <v>17.988595314303399</v>
      </c>
      <c r="V17" s="4" t="s">
        <v>11</v>
      </c>
    </row>
    <row r="18" spans="2:23" x14ac:dyDescent="0.45">
      <c r="B18" s="2">
        <v>15</v>
      </c>
      <c r="C18" s="3">
        <v>45505</v>
      </c>
      <c r="D18" s="2">
        <v>1.03</v>
      </c>
      <c r="E18" s="2" t="s">
        <v>14</v>
      </c>
      <c r="F18" s="2">
        <v>140.48193333333299</v>
      </c>
      <c r="G18" s="2">
        <v>100</v>
      </c>
      <c r="H18" s="2">
        <v>0.68965253000000004</v>
      </c>
      <c r="I18" s="2">
        <v>42.106484170000002</v>
      </c>
      <c r="J18" s="2">
        <v>43.917971932223303</v>
      </c>
      <c r="K18" s="2" t="s">
        <v>9</v>
      </c>
      <c r="M18" s="2">
        <v>28</v>
      </c>
      <c r="N18" s="3">
        <v>45504</v>
      </c>
      <c r="O18" s="2">
        <v>1.03</v>
      </c>
      <c r="P18" s="2" t="s">
        <v>15</v>
      </c>
      <c r="Q18" s="2">
        <v>138.51</v>
      </c>
      <c r="R18" s="2">
        <v>100</v>
      </c>
      <c r="S18" s="2">
        <v>4489.26328027</v>
      </c>
      <c r="T18" s="2">
        <v>60.15574359</v>
      </c>
      <c r="U18" s="2">
        <v>61.528347582178803</v>
      </c>
      <c r="V18" s="2" t="s">
        <v>11</v>
      </c>
      <c r="W18" s="1">
        <f>MIN(U14:U18)</f>
        <v>16.592618748826901</v>
      </c>
    </row>
    <row r="19" spans="2:23" x14ac:dyDescent="0.45">
      <c r="B19" s="2">
        <v>16</v>
      </c>
      <c r="C19" s="3">
        <v>45505</v>
      </c>
      <c r="D19" s="2">
        <v>1.55</v>
      </c>
      <c r="E19" s="2" t="s">
        <v>14</v>
      </c>
      <c r="F19" s="2">
        <v>114.784566666666</v>
      </c>
      <c r="G19" s="2">
        <v>100</v>
      </c>
      <c r="H19" s="2">
        <v>209.25387039</v>
      </c>
      <c r="I19" s="2">
        <v>38.16925011</v>
      </c>
      <c r="J19" s="2">
        <v>370.28265204856001</v>
      </c>
      <c r="K19" s="2" t="s">
        <v>9</v>
      </c>
      <c r="M19" s="7" t="s">
        <v>21</v>
      </c>
      <c r="N19" s="7"/>
      <c r="O19" s="7"/>
      <c r="P19" s="7"/>
      <c r="Q19" s="7"/>
      <c r="R19" s="7"/>
      <c r="S19" s="7"/>
      <c r="T19" s="7"/>
      <c r="U19" s="7"/>
      <c r="V19" s="7"/>
    </row>
    <row r="20" spans="2:23" x14ac:dyDescent="0.45">
      <c r="B20" s="2">
        <v>17</v>
      </c>
      <c r="C20" s="3">
        <v>45505</v>
      </c>
      <c r="D20" s="2">
        <v>2.08</v>
      </c>
      <c r="E20" s="2" t="s">
        <v>14</v>
      </c>
      <c r="F20" s="2">
        <v>125.85726666666601</v>
      </c>
      <c r="G20" s="2">
        <v>100</v>
      </c>
      <c r="H20" s="2">
        <v>3866.9424179900002</v>
      </c>
      <c r="I20" s="2">
        <v>36.71199635</v>
      </c>
      <c r="J20" s="2">
        <v>339.821255186683</v>
      </c>
      <c r="K20" s="2" t="s">
        <v>9</v>
      </c>
      <c r="M20" s="2" t="s">
        <v>0</v>
      </c>
      <c r="N20" s="2" t="s">
        <v>7</v>
      </c>
      <c r="O20" s="2" t="s">
        <v>1</v>
      </c>
      <c r="P20" s="2" t="s">
        <v>2</v>
      </c>
      <c r="Q20" s="2" t="s">
        <v>3</v>
      </c>
      <c r="R20" s="2" t="s">
        <v>8</v>
      </c>
      <c r="S20" s="2" t="s">
        <v>4</v>
      </c>
      <c r="T20" s="2" t="s">
        <v>5</v>
      </c>
      <c r="U20" s="2" t="s">
        <v>10</v>
      </c>
      <c r="V20" s="2" t="s">
        <v>6</v>
      </c>
    </row>
    <row r="21" spans="2:23" x14ac:dyDescent="0.45">
      <c r="B21" s="2">
        <v>18</v>
      </c>
      <c r="C21" s="3">
        <v>45505</v>
      </c>
      <c r="D21" s="2">
        <v>2.61</v>
      </c>
      <c r="E21" s="2" t="s">
        <v>14</v>
      </c>
      <c r="F21" s="2">
        <v>137.98203333333299</v>
      </c>
      <c r="G21" s="2">
        <v>100</v>
      </c>
      <c r="H21" s="2">
        <v>2052.5037422199998</v>
      </c>
      <c r="I21" s="2">
        <v>51.153050460000003</v>
      </c>
      <c r="J21" s="2">
        <v>410.180556837859</v>
      </c>
      <c r="K21" s="2" t="s">
        <v>9</v>
      </c>
      <c r="M21" s="2">
        <v>2</v>
      </c>
      <c r="N21" s="3">
        <v>45462</v>
      </c>
      <c r="O21" s="2">
        <v>1.29</v>
      </c>
      <c r="P21" s="2" t="s">
        <v>12</v>
      </c>
      <c r="Q21" s="2">
        <v>104.82445</v>
      </c>
      <c r="R21" s="2">
        <v>100</v>
      </c>
      <c r="S21" s="2">
        <v>4588.6135530299998</v>
      </c>
      <c r="T21" s="2">
        <v>55.650606510000003</v>
      </c>
      <c r="U21" s="2">
        <v>472.52889410198401</v>
      </c>
      <c r="V21" s="2" t="s">
        <v>9</v>
      </c>
    </row>
    <row r="22" spans="2:23" x14ac:dyDescent="0.45">
      <c r="B22" s="2">
        <v>19</v>
      </c>
      <c r="C22" s="3">
        <v>45505</v>
      </c>
      <c r="D22" s="2">
        <v>3.15</v>
      </c>
      <c r="E22" s="2" t="s">
        <v>14</v>
      </c>
      <c r="F22" s="2">
        <v>104.9277</v>
      </c>
      <c r="G22" s="2">
        <v>100</v>
      </c>
      <c r="H22" s="2">
        <v>1724.2383402600001</v>
      </c>
      <c r="I22" s="2">
        <v>53.64905255</v>
      </c>
      <c r="J22" s="2">
        <v>218.27252901345901</v>
      </c>
      <c r="K22" s="2" t="s">
        <v>9</v>
      </c>
      <c r="M22" s="2">
        <v>8</v>
      </c>
      <c r="N22" s="3">
        <v>45468</v>
      </c>
      <c r="O22" s="2">
        <v>1.29</v>
      </c>
      <c r="P22" s="2" t="s">
        <v>13</v>
      </c>
      <c r="Q22" s="2">
        <v>103.60561666666599</v>
      </c>
      <c r="R22" s="2">
        <v>100</v>
      </c>
      <c r="S22" s="2">
        <v>4647.0571773499996</v>
      </c>
      <c r="T22" s="2">
        <v>68.695607510000002</v>
      </c>
      <c r="U22" s="2">
        <v>335.08091619796897</v>
      </c>
      <c r="V22" s="2" t="s">
        <v>9</v>
      </c>
    </row>
    <row r="23" spans="2:23" x14ac:dyDescent="0.45">
      <c r="B23" s="2">
        <v>16</v>
      </c>
      <c r="C23" s="3">
        <v>45496</v>
      </c>
      <c r="D23" s="2">
        <v>0.78</v>
      </c>
      <c r="E23" s="2" t="s">
        <v>17</v>
      </c>
      <c r="F23" s="2">
        <v>137.80000000000001</v>
      </c>
      <c r="G23" s="2">
        <v>100</v>
      </c>
      <c r="H23" s="2">
        <v>0</v>
      </c>
      <c r="I23" s="2">
        <v>22.750889180000001</v>
      </c>
      <c r="J23" s="2">
        <v>9.7133512961227506</v>
      </c>
      <c r="K23" s="2" t="s">
        <v>11</v>
      </c>
      <c r="M23" s="4">
        <v>18</v>
      </c>
      <c r="N23" s="5">
        <v>45496</v>
      </c>
      <c r="O23" s="6">
        <v>1.29</v>
      </c>
      <c r="P23" s="4" t="s">
        <v>17</v>
      </c>
      <c r="Q23" s="4">
        <v>139.63</v>
      </c>
      <c r="R23" s="4">
        <v>100</v>
      </c>
      <c r="S23" s="4">
        <v>4617.8050310500003</v>
      </c>
      <c r="T23" s="4">
        <v>52.866634490000003</v>
      </c>
      <c r="U23" s="4">
        <v>180.457636195464</v>
      </c>
      <c r="V23" s="4" t="s">
        <v>11</v>
      </c>
    </row>
    <row r="24" spans="2:23" x14ac:dyDescent="0.45">
      <c r="B24" s="2">
        <v>17</v>
      </c>
      <c r="C24" s="3">
        <v>45496</v>
      </c>
      <c r="D24" s="2">
        <v>1.03</v>
      </c>
      <c r="E24" s="2" t="s">
        <v>17</v>
      </c>
      <c r="F24" s="2">
        <v>137.38</v>
      </c>
      <c r="G24" s="2">
        <v>100</v>
      </c>
      <c r="H24" s="2">
        <v>0</v>
      </c>
      <c r="I24" s="2">
        <v>68.357938129999994</v>
      </c>
      <c r="J24" s="2">
        <v>17.988595314303399</v>
      </c>
      <c r="K24" s="2" t="s">
        <v>11</v>
      </c>
      <c r="M24" s="2">
        <v>31</v>
      </c>
      <c r="N24" s="3">
        <v>45490</v>
      </c>
      <c r="O24" s="2">
        <v>1.29</v>
      </c>
      <c r="P24" s="2" t="s">
        <v>18</v>
      </c>
      <c r="Q24" s="2">
        <v>137.5</v>
      </c>
      <c r="R24" s="2">
        <v>100</v>
      </c>
      <c r="S24" s="2">
        <v>4619.2349649099997</v>
      </c>
      <c r="T24" s="2">
        <v>57.435126590000003</v>
      </c>
      <c r="U24" s="2">
        <v>192.80282592182499</v>
      </c>
      <c r="V24" s="2" t="s">
        <v>11</v>
      </c>
      <c r="W24" s="1">
        <f>MIN(U20:U24)</f>
        <v>180.457636195464</v>
      </c>
    </row>
    <row r="25" spans="2:23" x14ac:dyDescent="0.45">
      <c r="B25" s="2">
        <v>18</v>
      </c>
      <c r="C25" s="3">
        <v>45496</v>
      </c>
      <c r="D25" s="1">
        <v>1.29</v>
      </c>
      <c r="E25" s="2" t="s">
        <v>17</v>
      </c>
      <c r="F25" s="2">
        <v>139.63</v>
      </c>
      <c r="G25" s="2">
        <v>100</v>
      </c>
      <c r="H25" s="2">
        <v>4617.8050310500003</v>
      </c>
      <c r="I25" s="2">
        <v>52.866634490000003</v>
      </c>
      <c r="J25" s="2">
        <v>180.457636195464</v>
      </c>
      <c r="K25" s="2" t="s">
        <v>11</v>
      </c>
      <c r="M25" s="7" t="s">
        <v>22</v>
      </c>
      <c r="N25" s="7"/>
      <c r="O25" s="7"/>
      <c r="P25" s="7"/>
      <c r="Q25" s="7"/>
      <c r="R25" s="7"/>
      <c r="S25" s="7"/>
      <c r="T25" s="7"/>
      <c r="U25" s="7"/>
      <c r="V25" s="7"/>
    </row>
    <row r="26" spans="2:23" x14ac:dyDescent="0.45">
      <c r="B26" s="2">
        <v>19</v>
      </c>
      <c r="C26" s="3">
        <v>45496</v>
      </c>
      <c r="D26" s="2">
        <v>1.55</v>
      </c>
      <c r="E26" s="2" t="s">
        <v>17</v>
      </c>
      <c r="F26" s="2">
        <v>137.91999999999999</v>
      </c>
      <c r="G26" s="2">
        <v>100</v>
      </c>
      <c r="H26" s="2">
        <v>1426.4073817000001</v>
      </c>
      <c r="I26" s="2">
        <v>39.853933390000002</v>
      </c>
      <c r="J26" s="2">
        <v>150.06091751233899</v>
      </c>
      <c r="K26" s="2" t="s">
        <v>11</v>
      </c>
      <c r="M26" s="2" t="s">
        <v>0</v>
      </c>
      <c r="N26" s="2" t="s">
        <v>7</v>
      </c>
      <c r="O26" s="2" t="s">
        <v>1</v>
      </c>
      <c r="P26" s="2" t="s">
        <v>2</v>
      </c>
      <c r="Q26" s="2" t="s">
        <v>3</v>
      </c>
      <c r="R26" s="2" t="s">
        <v>8</v>
      </c>
      <c r="S26" s="2" t="s">
        <v>4</v>
      </c>
      <c r="T26" s="2" t="s">
        <v>5</v>
      </c>
      <c r="U26" s="2" t="s">
        <v>10</v>
      </c>
      <c r="V26" s="2" t="s">
        <v>6</v>
      </c>
    </row>
    <row r="27" spans="2:23" x14ac:dyDescent="0.45">
      <c r="B27" s="2">
        <v>20</v>
      </c>
      <c r="C27" s="3">
        <v>45496</v>
      </c>
      <c r="D27" s="2">
        <v>2.08</v>
      </c>
      <c r="E27" s="2" t="s">
        <v>17</v>
      </c>
      <c r="F27" s="2">
        <v>139.4</v>
      </c>
      <c r="G27" s="2">
        <v>100</v>
      </c>
      <c r="H27" s="2">
        <v>4863.0810981300001</v>
      </c>
      <c r="I27" s="2">
        <v>55.911988819999998</v>
      </c>
      <c r="J27" s="2">
        <v>130.930666474399</v>
      </c>
      <c r="K27" s="2" t="s">
        <v>11</v>
      </c>
      <c r="M27" s="2">
        <v>9</v>
      </c>
      <c r="N27" s="3">
        <v>45468</v>
      </c>
      <c r="O27" s="2">
        <v>1.55</v>
      </c>
      <c r="P27" s="2" t="s">
        <v>13</v>
      </c>
      <c r="Q27" s="2">
        <v>103.89616666666601</v>
      </c>
      <c r="R27" s="2">
        <v>100</v>
      </c>
      <c r="S27" s="2">
        <v>5844.3351241199998</v>
      </c>
      <c r="T27" s="2">
        <v>51.928301980000001</v>
      </c>
      <c r="U27" s="2">
        <v>259.894188698893</v>
      </c>
      <c r="V27" s="2" t="s">
        <v>9</v>
      </c>
    </row>
    <row r="28" spans="2:23" x14ac:dyDescent="0.45">
      <c r="B28" s="2">
        <v>21</v>
      </c>
      <c r="C28" s="3">
        <v>45497</v>
      </c>
      <c r="D28" s="2">
        <v>2.61</v>
      </c>
      <c r="E28" s="2" t="s">
        <v>17</v>
      </c>
      <c r="F28" s="2">
        <v>138.75</v>
      </c>
      <c r="G28" s="2">
        <v>100</v>
      </c>
      <c r="H28" s="2">
        <v>3655.3586501899999</v>
      </c>
      <c r="I28" s="2">
        <v>48.95082549</v>
      </c>
      <c r="J28" s="2">
        <v>142.08560962820999</v>
      </c>
      <c r="K28" s="2" t="s">
        <v>11</v>
      </c>
      <c r="M28" s="2">
        <v>16</v>
      </c>
      <c r="N28" s="3">
        <v>45505</v>
      </c>
      <c r="O28" s="2">
        <v>1.55</v>
      </c>
      <c r="P28" s="2" t="s">
        <v>14</v>
      </c>
      <c r="Q28" s="2">
        <v>114.784566666666</v>
      </c>
      <c r="R28" s="2">
        <v>100</v>
      </c>
      <c r="S28" s="2">
        <v>209.25387039</v>
      </c>
      <c r="T28" s="2">
        <v>38.16925011</v>
      </c>
      <c r="U28" s="2">
        <v>370.28265204856001</v>
      </c>
      <c r="V28" s="2" t="s">
        <v>9</v>
      </c>
    </row>
    <row r="29" spans="2:23" x14ac:dyDescent="0.45">
      <c r="B29" s="2">
        <v>22</v>
      </c>
      <c r="C29" s="3">
        <v>45497</v>
      </c>
      <c r="D29" s="2">
        <v>3.15</v>
      </c>
      <c r="E29" s="2" t="s">
        <v>17</v>
      </c>
      <c r="F29" s="2">
        <v>137.02000000000001</v>
      </c>
      <c r="G29" s="2">
        <v>100</v>
      </c>
      <c r="H29" s="2">
        <v>1466.3276962699999</v>
      </c>
      <c r="I29" s="2">
        <v>67.902881559999997</v>
      </c>
      <c r="J29" s="2">
        <v>59.702357115604798</v>
      </c>
      <c r="K29" s="2" t="s">
        <v>11</v>
      </c>
      <c r="M29" s="2">
        <v>19</v>
      </c>
      <c r="N29" s="3">
        <v>45496</v>
      </c>
      <c r="O29" s="2">
        <v>1.55</v>
      </c>
      <c r="P29" s="2" t="s">
        <v>17</v>
      </c>
      <c r="Q29" s="2">
        <v>137.91999999999999</v>
      </c>
      <c r="R29" s="2">
        <v>100</v>
      </c>
      <c r="S29" s="2">
        <v>1426.4073817000001</v>
      </c>
      <c r="T29" s="2">
        <v>39.853933390000002</v>
      </c>
      <c r="U29" s="2">
        <v>150.06091751233899</v>
      </c>
      <c r="V29" s="2" t="s">
        <v>11</v>
      </c>
    </row>
    <row r="30" spans="2:23" x14ac:dyDescent="0.45">
      <c r="B30" s="2">
        <v>23</v>
      </c>
      <c r="C30" s="3">
        <v>45498</v>
      </c>
      <c r="D30" s="2">
        <v>1.55</v>
      </c>
      <c r="E30" s="2" t="s">
        <v>15</v>
      </c>
      <c r="F30" s="2">
        <v>135.22</v>
      </c>
      <c r="G30" s="2">
        <v>100</v>
      </c>
      <c r="H30" s="2">
        <v>2893.49159611</v>
      </c>
      <c r="I30" s="2">
        <v>28.738278810000001</v>
      </c>
      <c r="J30" s="2">
        <v>240.293794588276</v>
      </c>
      <c r="K30" s="2" t="s">
        <v>11</v>
      </c>
      <c r="M30" s="2">
        <v>23</v>
      </c>
      <c r="N30" s="3">
        <v>45498</v>
      </c>
      <c r="O30" s="2">
        <v>1.55</v>
      </c>
      <c r="P30" s="2" t="s">
        <v>15</v>
      </c>
      <c r="Q30" s="2">
        <v>135.22</v>
      </c>
      <c r="R30" s="2">
        <v>100</v>
      </c>
      <c r="S30" s="2">
        <v>2893.49159611</v>
      </c>
      <c r="T30" s="2">
        <v>28.738278810000001</v>
      </c>
      <c r="U30" s="2">
        <v>240.293794588276</v>
      </c>
      <c r="V30" s="2" t="s">
        <v>11</v>
      </c>
    </row>
    <row r="31" spans="2:23" x14ac:dyDescent="0.45">
      <c r="B31" s="2">
        <v>24</v>
      </c>
      <c r="C31" s="3">
        <v>45498</v>
      </c>
      <c r="D31" s="2">
        <v>2.08</v>
      </c>
      <c r="E31" s="2" t="s">
        <v>15</v>
      </c>
      <c r="F31" s="2">
        <v>136.19999999999999</v>
      </c>
      <c r="G31" s="2">
        <v>100</v>
      </c>
      <c r="H31" s="2">
        <v>4790.5003161300001</v>
      </c>
      <c r="I31" s="2">
        <v>41.577539739999999</v>
      </c>
      <c r="J31" s="2">
        <v>310.288263887499</v>
      </c>
      <c r="K31" s="2" t="s">
        <v>11</v>
      </c>
      <c r="M31" s="2">
        <v>32</v>
      </c>
      <c r="N31" s="3">
        <v>45490</v>
      </c>
      <c r="O31" s="2">
        <v>1.55</v>
      </c>
      <c r="P31" s="2" t="s">
        <v>18</v>
      </c>
      <c r="Q31" s="2">
        <v>137.5</v>
      </c>
      <c r="R31" s="2">
        <v>100</v>
      </c>
      <c r="S31" s="2">
        <v>5609.7983738100002</v>
      </c>
      <c r="T31" s="2">
        <v>34.335655619999997</v>
      </c>
      <c r="U31" s="2">
        <v>162.91177290996799</v>
      </c>
      <c r="V31" s="2" t="s">
        <v>11</v>
      </c>
    </row>
    <row r="32" spans="2:23" x14ac:dyDescent="0.45">
      <c r="B32" s="2">
        <v>25</v>
      </c>
      <c r="C32" s="3">
        <v>45498</v>
      </c>
      <c r="D32" s="2">
        <v>2.61</v>
      </c>
      <c r="E32" s="2" t="s">
        <v>15</v>
      </c>
      <c r="F32" s="2">
        <v>135.68</v>
      </c>
      <c r="G32" s="2">
        <v>100</v>
      </c>
      <c r="H32" s="2">
        <v>3654.2087769599998</v>
      </c>
      <c r="I32" s="2">
        <v>49.821754130000002</v>
      </c>
      <c r="J32" s="2">
        <v>334.49179779455199</v>
      </c>
      <c r="K32" s="2" t="s">
        <v>11</v>
      </c>
      <c r="M32" s="4">
        <v>34</v>
      </c>
      <c r="N32" s="5">
        <v>45490</v>
      </c>
      <c r="O32" s="4">
        <v>1.55</v>
      </c>
      <c r="P32" s="4" t="s">
        <v>18</v>
      </c>
      <c r="Q32" s="4">
        <v>149.29</v>
      </c>
      <c r="R32" s="4">
        <v>100</v>
      </c>
      <c r="S32" s="4">
        <v>4078.6319598099999</v>
      </c>
      <c r="T32" s="4">
        <v>31.5755327</v>
      </c>
      <c r="U32" s="4">
        <v>94.108597633435593</v>
      </c>
      <c r="V32" s="4" t="s">
        <v>11</v>
      </c>
      <c r="W32" s="1">
        <f>MIN(U27:U32)</f>
        <v>94.108597633435593</v>
      </c>
    </row>
    <row r="33" spans="2:23" x14ac:dyDescent="0.45">
      <c r="B33" s="2">
        <v>26</v>
      </c>
      <c r="C33" s="3">
        <v>45498</v>
      </c>
      <c r="D33" s="2">
        <v>3.15</v>
      </c>
      <c r="E33" s="2" t="s">
        <v>15</v>
      </c>
      <c r="F33" s="2">
        <v>134.97</v>
      </c>
      <c r="G33" s="2">
        <v>100</v>
      </c>
      <c r="H33" s="2">
        <v>1727.7531380099999</v>
      </c>
      <c r="I33" s="2">
        <v>61.760579960000001</v>
      </c>
      <c r="J33" s="2">
        <v>140.85915775818401</v>
      </c>
      <c r="K33" s="2" t="s">
        <v>11</v>
      </c>
      <c r="M33" s="7" t="s">
        <v>23</v>
      </c>
      <c r="N33" s="7"/>
      <c r="O33" s="7"/>
      <c r="P33" s="7"/>
      <c r="Q33" s="7"/>
      <c r="R33" s="7"/>
      <c r="S33" s="7"/>
      <c r="T33" s="7"/>
      <c r="U33" s="7"/>
      <c r="V33" s="7"/>
    </row>
    <row r="34" spans="2:23" x14ac:dyDescent="0.45">
      <c r="B34" s="2">
        <v>27</v>
      </c>
      <c r="C34" s="3">
        <v>45504</v>
      </c>
      <c r="D34" s="2">
        <v>0.78</v>
      </c>
      <c r="E34" s="2" t="s">
        <v>15</v>
      </c>
      <c r="F34" s="2">
        <v>137.22999999999999</v>
      </c>
      <c r="G34" s="2">
        <v>100</v>
      </c>
      <c r="H34" s="2">
        <v>0</v>
      </c>
      <c r="I34" s="2">
        <v>45.291340890000001</v>
      </c>
      <c r="J34" s="2">
        <v>23.321784984265602</v>
      </c>
      <c r="K34" s="2" t="s">
        <v>11</v>
      </c>
      <c r="M34" s="2" t="s">
        <v>0</v>
      </c>
      <c r="N34" s="2" t="s">
        <v>7</v>
      </c>
      <c r="O34" s="2" t="s">
        <v>1</v>
      </c>
      <c r="P34" s="2" t="s">
        <v>2</v>
      </c>
      <c r="Q34" s="2" t="s">
        <v>3</v>
      </c>
      <c r="R34" s="2" t="s">
        <v>8</v>
      </c>
      <c r="S34" s="2" t="s">
        <v>4</v>
      </c>
      <c r="T34" s="2" t="s">
        <v>5</v>
      </c>
      <c r="U34" s="2" t="s">
        <v>10</v>
      </c>
      <c r="V34" s="2" t="s">
        <v>6</v>
      </c>
    </row>
    <row r="35" spans="2:23" x14ac:dyDescent="0.45">
      <c r="B35" s="2">
        <v>28</v>
      </c>
      <c r="C35" s="3">
        <v>45504</v>
      </c>
      <c r="D35" s="2">
        <v>1.03</v>
      </c>
      <c r="E35" s="2" t="s">
        <v>15</v>
      </c>
      <c r="F35" s="2">
        <v>138.51</v>
      </c>
      <c r="G35" s="2">
        <v>100</v>
      </c>
      <c r="H35" s="2">
        <v>4489.26328027</v>
      </c>
      <c r="I35" s="2">
        <v>60.15574359</v>
      </c>
      <c r="J35" s="2">
        <v>61.528347582178803</v>
      </c>
      <c r="K35" s="2" t="s">
        <v>11</v>
      </c>
      <c r="M35" s="2">
        <v>10</v>
      </c>
      <c r="N35" s="3">
        <v>45468</v>
      </c>
      <c r="O35" s="2">
        <v>2.08</v>
      </c>
      <c r="P35" s="2" t="s">
        <v>13</v>
      </c>
      <c r="Q35" s="2">
        <v>101.931183333333</v>
      </c>
      <c r="R35" s="2">
        <v>100</v>
      </c>
      <c r="S35" s="2">
        <v>5911.8138137400001</v>
      </c>
      <c r="T35" s="2">
        <v>60.816795169999999</v>
      </c>
      <c r="U35" s="2">
        <v>275.44752661067298</v>
      </c>
      <c r="V35" s="2" t="s">
        <v>9</v>
      </c>
    </row>
    <row r="36" spans="2:23" x14ac:dyDescent="0.45">
      <c r="B36" s="2">
        <v>29</v>
      </c>
      <c r="C36" s="3">
        <v>45490</v>
      </c>
      <c r="D36" s="2">
        <v>0.78</v>
      </c>
      <c r="E36" s="2" t="s">
        <v>18</v>
      </c>
      <c r="F36" s="2">
        <v>149.34</v>
      </c>
      <c r="G36" s="2">
        <v>100</v>
      </c>
      <c r="H36" s="2">
        <v>0</v>
      </c>
      <c r="I36" s="2">
        <v>46.67572938</v>
      </c>
      <c r="J36" s="2">
        <v>9.4917254022988402</v>
      </c>
      <c r="K36" s="2" t="s">
        <v>11</v>
      </c>
      <c r="M36" s="2">
        <v>17</v>
      </c>
      <c r="N36" s="3">
        <v>45505</v>
      </c>
      <c r="O36" s="2">
        <v>2.08</v>
      </c>
      <c r="P36" s="2" t="s">
        <v>14</v>
      </c>
      <c r="Q36" s="2">
        <v>125.85726666666601</v>
      </c>
      <c r="R36" s="2">
        <v>100</v>
      </c>
      <c r="S36" s="2">
        <v>3866.9424179900002</v>
      </c>
      <c r="T36" s="2">
        <v>36.71199635</v>
      </c>
      <c r="U36" s="2">
        <v>339.821255186683</v>
      </c>
      <c r="V36" s="2" t="s">
        <v>9</v>
      </c>
    </row>
    <row r="37" spans="2:23" x14ac:dyDescent="0.45">
      <c r="B37" s="2">
        <v>30</v>
      </c>
      <c r="C37" s="3">
        <v>45490</v>
      </c>
      <c r="D37" s="2">
        <v>2.08</v>
      </c>
      <c r="E37" s="2" t="s">
        <v>18</v>
      </c>
      <c r="F37" s="2">
        <v>138.16999999999999</v>
      </c>
      <c r="G37" s="2">
        <v>100</v>
      </c>
      <c r="H37" s="2">
        <v>4808.8462596899999</v>
      </c>
      <c r="I37" s="2">
        <v>50.93852038</v>
      </c>
      <c r="J37" s="2">
        <v>139.53634025858599</v>
      </c>
      <c r="K37" s="2" t="s">
        <v>11</v>
      </c>
      <c r="M37" s="4">
        <v>20</v>
      </c>
      <c r="N37" s="5">
        <v>45496</v>
      </c>
      <c r="O37" s="4">
        <v>2.08</v>
      </c>
      <c r="P37" s="4" t="s">
        <v>17</v>
      </c>
      <c r="Q37" s="4">
        <v>139.4</v>
      </c>
      <c r="R37" s="4">
        <v>100</v>
      </c>
      <c r="S37" s="4">
        <v>4863.0810981300001</v>
      </c>
      <c r="T37" s="4">
        <v>55.911988819999998</v>
      </c>
      <c r="U37" s="4">
        <v>130.930666474399</v>
      </c>
      <c r="V37" s="2" t="s">
        <v>11</v>
      </c>
    </row>
    <row r="38" spans="2:23" x14ac:dyDescent="0.45">
      <c r="B38" s="2">
        <v>31</v>
      </c>
      <c r="C38" s="3">
        <v>45490</v>
      </c>
      <c r="D38" s="2">
        <v>1.29</v>
      </c>
      <c r="E38" s="2" t="s">
        <v>18</v>
      </c>
      <c r="F38" s="2">
        <v>137.5</v>
      </c>
      <c r="G38" s="2">
        <v>100</v>
      </c>
      <c r="H38" s="2">
        <v>4619.2349649099997</v>
      </c>
      <c r="I38" s="2">
        <v>57.435126590000003</v>
      </c>
      <c r="J38" s="2">
        <v>192.80282592182499</v>
      </c>
      <c r="K38" s="2" t="s">
        <v>11</v>
      </c>
      <c r="M38" s="2">
        <v>24</v>
      </c>
      <c r="N38" s="3">
        <v>45498</v>
      </c>
      <c r="O38" s="2">
        <v>2.08</v>
      </c>
      <c r="P38" s="2" t="s">
        <v>15</v>
      </c>
      <c r="Q38" s="2">
        <v>136.19999999999999</v>
      </c>
      <c r="R38" s="2">
        <v>100</v>
      </c>
      <c r="S38" s="2">
        <v>4790.5003161300001</v>
      </c>
      <c r="T38" s="2">
        <v>41.577539739999999</v>
      </c>
      <c r="U38" s="2">
        <v>310.288263887499</v>
      </c>
      <c r="V38" s="2" t="s">
        <v>11</v>
      </c>
    </row>
    <row r="39" spans="2:23" x14ac:dyDescent="0.45">
      <c r="B39" s="2">
        <v>32</v>
      </c>
      <c r="C39" s="3">
        <v>45490</v>
      </c>
      <c r="D39" s="2">
        <v>1.55</v>
      </c>
      <c r="E39" s="2" t="s">
        <v>18</v>
      </c>
      <c r="F39" s="2">
        <v>137.5</v>
      </c>
      <c r="G39" s="2">
        <v>100</v>
      </c>
      <c r="H39" s="2">
        <v>5609.7983738100002</v>
      </c>
      <c r="I39" s="2">
        <v>34.335655619999997</v>
      </c>
      <c r="J39" s="2">
        <v>162.91177290996799</v>
      </c>
      <c r="K39" s="2" t="s">
        <v>11</v>
      </c>
      <c r="M39" s="2">
        <v>30</v>
      </c>
      <c r="N39" s="3">
        <v>45490</v>
      </c>
      <c r="O39" s="2">
        <v>2.08</v>
      </c>
      <c r="P39" s="2" t="s">
        <v>18</v>
      </c>
      <c r="Q39" s="2">
        <v>138.16999999999999</v>
      </c>
      <c r="R39" s="2">
        <v>100</v>
      </c>
      <c r="S39" s="2">
        <v>4808.8462596899999</v>
      </c>
      <c r="T39" s="2">
        <v>50.93852038</v>
      </c>
      <c r="U39" s="2">
        <v>139.53634025858599</v>
      </c>
      <c r="V39" s="2" t="s">
        <v>11</v>
      </c>
      <c r="W39" s="1">
        <f>MIN(U35:U39)</f>
        <v>130.930666474399</v>
      </c>
    </row>
    <row r="40" spans="2:23" x14ac:dyDescent="0.45">
      <c r="B40" s="2">
        <v>33</v>
      </c>
      <c r="C40" s="3">
        <v>45490</v>
      </c>
      <c r="D40" s="2">
        <v>2.61</v>
      </c>
      <c r="E40" s="2" t="s">
        <v>18</v>
      </c>
      <c r="F40" s="2">
        <v>360.95</v>
      </c>
      <c r="G40" s="2">
        <v>100</v>
      </c>
      <c r="H40" s="2">
        <v>4978.5632702499997</v>
      </c>
      <c r="I40" s="2">
        <v>38.155614810000003</v>
      </c>
      <c r="J40" s="2">
        <v>150.52613603118999</v>
      </c>
      <c r="K40" s="2" t="s">
        <v>11</v>
      </c>
      <c r="M40" s="7" t="s">
        <v>24</v>
      </c>
      <c r="N40" s="7"/>
      <c r="O40" s="7"/>
      <c r="P40" s="7"/>
      <c r="Q40" s="7"/>
      <c r="R40" s="7"/>
      <c r="S40" s="7"/>
      <c r="T40" s="7"/>
      <c r="U40" s="7"/>
      <c r="V40" s="7"/>
    </row>
    <row r="41" spans="2:23" x14ac:dyDescent="0.45">
      <c r="B41" s="2">
        <v>34</v>
      </c>
      <c r="C41" s="3">
        <v>45490</v>
      </c>
      <c r="D41" s="2">
        <v>1.55</v>
      </c>
      <c r="E41" s="2" t="s">
        <v>18</v>
      </c>
      <c r="F41" s="2">
        <v>149.29</v>
      </c>
      <c r="G41" s="2">
        <v>100</v>
      </c>
      <c r="H41" s="2">
        <v>4078.6319598099999</v>
      </c>
      <c r="I41" s="2">
        <v>31.5755327</v>
      </c>
      <c r="J41" s="2">
        <v>94.108597633435593</v>
      </c>
      <c r="K41" s="2" t="s">
        <v>11</v>
      </c>
      <c r="M41" s="2" t="s">
        <v>0</v>
      </c>
      <c r="N41" s="2" t="s">
        <v>7</v>
      </c>
      <c r="O41" s="2" t="s">
        <v>1</v>
      </c>
      <c r="P41" s="2" t="s">
        <v>2</v>
      </c>
      <c r="Q41" s="2" t="s">
        <v>3</v>
      </c>
      <c r="R41" s="2" t="s">
        <v>8</v>
      </c>
      <c r="S41" s="2" t="s">
        <v>4</v>
      </c>
      <c r="T41" s="2" t="s">
        <v>5</v>
      </c>
      <c r="U41" s="2" t="s">
        <v>10</v>
      </c>
      <c r="V41" s="2" t="s">
        <v>6</v>
      </c>
    </row>
    <row r="42" spans="2:23" x14ac:dyDescent="0.45">
      <c r="M42" s="2">
        <v>4</v>
      </c>
      <c r="N42" s="3">
        <v>45463</v>
      </c>
      <c r="O42" s="2">
        <v>2.61</v>
      </c>
      <c r="P42" s="2" t="s">
        <v>12</v>
      </c>
      <c r="Q42" s="2">
        <v>96.237700000000004</v>
      </c>
      <c r="R42" s="2">
        <v>100</v>
      </c>
      <c r="S42" s="2">
        <v>4986.3187844499998</v>
      </c>
      <c r="T42" s="2">
        <v>50.221578540000003</v>
      </c>
      <c r="U42" s="2">
        <v>339.71329700953203</v>
      </c>
      <c r="V42" s="2" t="s">
        <v>9</v>
      </c>
    </row>
    <row r="43" spans="2:23" x14ac:dyDescent="0.45">
      <c r="M43" s="2">
        <v>11</v>
      </c>
      <c r="N43" s="3">
        <v>45468</v>
      </c>
      <c r="O43" s="2">
        <v>2.61</v>
      </c>
      <c r="P43" s="2" t="s">
        <v>13</v>
      </c>
      <c r="Q43" s="2">
        <v>101.9307</v>
      </c>
      <c r="R43" s="2">
        <v>100</v>
      </c>
      <c r="S43" s="2">
        <v>5699.0053247799997</v>
      </c>
      <c r="T43" s="2">
        <v>58.498573919999998</v>
      </c>
      <c r="U43" s="2">
        <v>241.33802754646001</v>
      </c>
      <c r="V43" s="2" t="s">
        <v>9</v>
      </c>
    </row>
    <row r="44" spans="2:23" x14ac:dyDescent="0.45">
      <c r="M44" s="2">
        <v>18</v>
      </c>
      <c r="N44" s="3">
        <v>45505</v>
      </c>
      <c r="O44" s="2">
        <v>2.61</v>
      </c>
      <c r="P44" s="2" t="s">
        <v>14</v>
      </c>
      <c r="Q44" s="2">
        <v>137.98203333333299</v>
      </c>
      <c r="R44" s="2">
        <v>100</v>
      </c>
      <c r="S44" s="2">
        <v>2052.5037422199998</v>
      </c>
      <c r="T44" s="2">
        <v>51.153050460000003</v>
      </c>
      <c r="U44" s="2">
        <v>410.180556837859</v>
      </c>
      <c r="V44" s="2" t="s">
        <v>9</v>
      </c>
    </row>
    <row r="45" spans="2:23" x14ac:dyDescent="0.45">
      <c r="M45" s="4">
        <v>21</v>
      </c>
      <c r="N45" s="5">
        <v>45497</v>
      </c>
      <c r="O45" s="4">
        <v>2.61</v>
      </c>
      <c r="P45" s="4" t="s">
        <v>17</v>
      </c>
      <c r="Q45" s="4">
        <v>138.75</v>
      </c>
      <c r="R45" s="4">
        <v>100</v>
      </c>
      <c r="S45" s="4">
        <v>3655.3586501899999</v>
      </c>
      <c r="T45" s="4">
        <v>48.95082549</v>
      </c>
      <c r="U45" s="4">
        <v>142.08560962820999</v>
      </c>
      <c r="V45" s="4" t="s">
        <v>11</v>
      </c>
    </row>
    <row r="46" spans="2:23" x14ac:dyDescent="0.45">
      <c r="M46" s="2">
        <v>25</v>
      </c>
      <c r="N46" s="3">
        <v>45498</v>
      </c>
      <c r="O46" s="2">
        <v>2.61</v>
      </c>
      <c r="P46" s="2" t="s">
        <v>15</v>
      </c>
      <c r="Q46" s="2">
        <v>135.68</v>
      </c>
      <c r="R46" s="2">
        <v>100</v>
      </c>
      <c r="S46" s="2">
        <v>3654.2087769599998</v>
      </c>
      <c r="T46" s="2">
        <v>49.821754130000002</v>
      </c>
      <c r="U46" s="2">
        <v>334.49179779455199</v>
      </c>
      <c r="V46" s="2" t="s">
        <v>11</v>
      </c>
    </row>
    <row r="47" spans="2:23" x14ac:dyDescent="0.45">
      <c r="M47" s="2">
        <v>33</v>
      </c>
      <c r="N47" s="3">
        <v>45490</v>
      </c>
      <c r="O47" s="2">
        <v>2.61</v>
      </c>
      <c r="P47" s="2" t="s">
        <v>18</v>
      </c>
      <c r="Q47" s="2">
        <v>360.95</v>
      </c>
      <c r="R47" s="2">
        <v>100</v>
      </c>
      <c r="S47" s="2">
        <v>4978.5632702499997</v>
      </c>
      <c r="T47" s="2">
        <v>38.155614810000003</v>
      </c>
      <c r="U47" s="2">
        <v>150.52613603118999</v>
      </c>
      <c r="V47" s="2" t="s">
        <v>11</v>
      </c>
      <c r="W47" s="1">
        <f>MIN(U42:U47)</f>
        <v>142.08560962820999</v>
      </c>
    </row>
    <row r="48" spans="2:23" x14ac:dyDescent="0.45">
      <c r="M48" s="7" t="s">
        <v>25</v>
      </c>
      <c r="N48" s="7"/>
      <c r="O48" s="7"/>
      <c r="P48" s="7"/>
      <c r="Q48" s="7"/>
      <c r="R48" s="7"/>
      <c r="S48" s="7"/>
      <c r="T48" s="7"/>
      <c r="U48" s="7"/>
      <c r="V48" s="7"/>
    </row>
    <row r="49" spans="13:23" x14ac:dyDescent="0.45">
      <c r="M49" s="2" t="s">
        <v>0</v>
      </c>
      <c r="N49" s="2" t="s">
        <v>7</v>
      </c>
      <c r="O49" s="2" t="s">
        <v>1</v>
      </c>
      <c r="P49" s="2" t="s">
        <v>2</v>
      </c>
      <c r="Q49" s="2" t="s">
        <v>3</v>
      </c>
      <c r="R49" s="2" t="s">
        <v>8</v>
      </c>
      <c r="S49" s="2" t="s">
        <v>4</v>
      </c>
      <c r="T49" s="2" t="s">
        <v>5</v>
      </c>
      <c r="U49" s="2" t="s">
        <v>10</v>
      </c>
      <c r="V49" s="2" t="s">
        <v>6</v>
      </c>
    </row>
    <row r="50" spans="13:23" x14ac:dyDescent="0.45">
      <c r="M50" s="2">
        <v>19</v>
      </c>
      <c r="N50" s="3">
        <v>45505</v>
      </c>
      <c r="O50" s="2">
        <v>3.15</v>
      </c>
      <c r="P50" s="2" t="s">
        <v>14</v>
      </c>
      <c r="Q50" s="2">
        <v>104.9277</v>
      </c>
      <c r="R50" s="2">
        <v>100</v>
      </c>
      <c r="S50" s="2">
        <v>1724.2383402600001</v>
      </c>
      <c r="T50" s="2">
        <v>53.64905255</v>
      </c>
      <c r="U50" s="2">
        <v>218.27252901345901</v>
      </c>
      <c r="V50" s="2" t="s">
        <v>9</v>
      </c>
    </row>
    <row r="51" spans="13:23" x14ac:dyDescent="0.45">
      <c r="M51" s="4">
        <v>22</v>
      </c>
      <c r="N51" s="5">
        <v>45497</v>
      </c>
      <c r="O51" s="4">
        <v>3.15</v>
      </c>
      <c r="P51" s="4" t="s">
        <v>17</v>
      </c>
      <c r="Q51" s="4">
        <v>137.02000000000001</v>
      </c>
      <c r="R51" s="4">
        <v>100</v>
      </c>
      <c r="S51" s="4">
        <v>1466.3276962699999</v>
      </c>
      <c r="T51" s="4">
        <v>67.902881559999997</v>
      </c>
      <c r="U51" s="4">
        <v>59.702357115604798</v>
      </c>
      <c r="V51" s="4" t="s">
        <v>11</v>
      </c>
    </row>
    <row r="52" spans="13:23" x14ac:dyDescent="0.45">
      <c r="M52" s="2">
        <v>26</v>
      </c>
      <c r="N52" s="3">
        <v>45498</v>
      </c>
      <c r="O52" s="2">
        <v>3.15</v>
      </c>
      <c r="P52" s="2" t="s">
        <v>15</v>
      </c>
      <c r="Q52" s="2">
        <v>134.97</v>
      </c>
      <c r="R52" s="2">
        <v>100</v>
      </c>
      <c r="S52" s="2">
        <v>1727.7531380099999</v>
      </c>
      <c r="T52" s="2">
        <v>61.760579960000001</v>
      </c>
      <c r="U52" s="2">
        <v>140.85915775818401</v>
      </c>
      <c r="V52" s="2" t="s">
        <v>11</v>
      </c>
      <c r="W52" s="1">
        <f>MIN(U50:U52)</f>
        <v>59.702357115604798</v>
      </c>
    </row>
  </sheetData>
  <mergeCells count="8">
    <mergeCell ref="M25:V25"/>
    <mergeCell ref="M33:V33"/>
    <mergeCell ref="M40:V40"/>
    <mergeCell ref="M48:V48"/>
    <mergeCell ref="B2:K2"/>
    <mergeCell ref="M2:V2"/>
    <mergeCell ref="M12:V12"/>
    <mergeCell ref="M19:V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40B2-F025-45C4-A0AC-8D70218E33B1}">
  <dimension ref="B2:K153"/>
  <sheetViews>
    <sheetView tabSelected="1" workbookViewId="0">
      <selection activeCell="G15" sqref="G15"/>
    </sheetView>
  </sheetViews>
  <sheetFormatPr defaultRowHeight="14.25" x14ac:dyDescent="0.45"/>
  <cols>
    <col min="1" max="1" width="9.06640625" style="1"/>
    <col min="2" max="2" width="10.265625" style="1" bestFit="1" customWidth="1"/>
    <col min="3" max="3" width="13.3984375" style="1" bestFit="1" customWidth="1"/>
    <col min="4" max="4" width="10.265625" style="1" bestFit="1" customWidth="1"/>
    <col min="5" max="5" width="13.3984375" style="1" bestFit="1" customWidth="1"/>
    <col min="6" max="6" width="10.265625" style="1" bestFit="1" customWidth="1"/>
    <col min="7" max="7" width="13.3984375" style="1" bestFit="1" customWidth="1"/>
    <col min="8" max="8" width="10.265625" style="1" bestFit="1" customWidth="1"/>
    <col min="9" max="9" width="13.3984375" style="1" bestFit="1" customWidth="1"/>
    <col min="10" max="16384" width="9.06640625" style="1"/>
  </cols>
  <sheetData>
    <row r="2" spans="2:11" x14ac:dyDescent="0.45">
      <c r="B2" s="7" t="s">
        <v>28</v>
      </c>
      <c r="C2" s="7"/>
      <c r="D2" s="7" t="s">
        <v>29</v>
      </c>
      <c r="E2" s="7"/>
      <c r="F2" s="7" t="s">
        <v>30</v>
      </c>
      <c r="G2" s="7"/>
      <c r="H2" s="7" t="s">
        <v>31</v>
      </c>
      <c r="I2" s="7"/>
      <c r="K2" s="1" t="s">
        <v>32</v>
      </c>
    </row>
    <row r="3" spans="2:11" x14ac:dyDescent="0.45">
      <c r="B3" s="2" t="s">
        <v>26</v>
      </c>
      <c r="C3" s="2" t="s">
        <v>27</v>
      </c>
      <c r="D3" s="2" t="s">
        <v>26</v>
      </c>
      <c r="E3" s="2" t="s">
        <v>27</v>
      </c>
      <c r="F3" s="2" t="s">
        <v>26</v>
      </c>
      <c r="G3" s="2" t="s">
        <v>27</v>
      </c>
      <c r="H3" s="2" t="s">
        <v>26</v>
      </c>
      <c r="I3" s="2" t="s">
        <v>27</v>
      </c>
    </row>
    <row r="4" spans="2:11" x14ac:dyDescent="0.45">
      <c r="B4" s="1">
        <v>1</v>
      </c>
      <c r="C4" s="8">
        <v>1.1124912199999999</v>
      </c>
      <c r="D4" s="1">
        <v>1</v>
      </c>
      <c r="E4" s="8">
        <v>2.0558586399999998</v>
      </c>
    </row>
    <row r="5" spans="2:11" x14ac:dyDescent="0.45">
      <c r="B5" s="1">
        <v>2</v>
      </c>
      <c r="C5" s="8">
        <v>1.1075818500000001</v>
      </c>
      <c r="D5" s="1">
        <v>2</v>
      </c>
      <c r="E5" s="8">
        <v>2.4736851999999998</v>
      </c>
    </row>
    <row r="6" spans="2:11" x14ac:dyDescent="0.45">
      <c r="B6" s="1">
        <v>3</v>
      </c>
      <c r="C6" s="8">
        <v>1.10521387</v>
      </c>
      <c r="D6" s="1">
        <v>3</v>
      </c>
      <c r="E6" s="8">
        <v>2.6882255599999998</v>
      </c>
    </row>
    <row r="7" spans="2:11" x14ac:dyDescent="0.45">
      <c r="B7" s="1">
        <v>4</v>
      </c>
      <c r="C7" s="8">
        <v>1.10355458</v>
      </c>
      <c r="D7" s="1">
        <v>4</v>
      </c>
      <c r="E7" s="8">
        <v>2.9276905100000001</v>
      </c>
    </row>
    <row r="8" spans="2:11" x14ac:dyDescent="0.45">
      <c r="B8" s="1">
        <v>5</v>
      </c>
      <c r="C8" s="8">
        <v>1.1016682799999999</v>
      </c>
      <c r="D8" s="1">
        <v>5</v>
      </c>
      <c r="E8" s="8">
        <v>3.3508890400000002</v>
      </c>
    </row>
    <row r="9" spans="2:11" x14ac:dyDescent="0.45">
      <c r="B9" s="1">
        <v>6</v>
      </c>
      <c r="C9" s="8">
        <v>1.09986278</v>
      </c>
      <c r="D9" s="1">
        <v>6</v>
      </c>
      <c r="E9" s="8">
        <v>3.64841332</v>
      </c>
    </row>
    <row r="10" spans="2:11" x14ac:dyDescent="0.45">
      <c r="B10" s="1">
        <v>7</v>
      </c>
      <c r="C10" s="8">
        <v>1.0988544099999999</v>
      </c>
      <c r="D10" s="1">
        <v>7</v>
      </c>
      <c r="E10" s="8">
        <v>4.1489205499999997</v>
      </c>
    </row>
    <row r="11" spans="2:11" x14ac:dyDescent="0.45">
      <c r="B11" s="1">
        <v>8</v>
      </c>
      <c r="C11" s="8">
        <v>1.0978947699999999</v>
      </c>
      <c r="D11" s="1">
        <v>8</v>
      </c>
      <c r="E11" s="8">
        <v>4.2763419300000001</v>
      </c>
    </row>
    <row r="12" spans="2:11" x14ac:dyDescent="0.45">
      <c r="B12" s="1">
        <v>9</v>
      </c>
      <c r="C12" s="8">
        <v>1.0969383699999999</v>
      </c>
      <c r="D12" s="1">
        <v>9</v>
      </c>
      <c r="E12" s="8">
        <v>4.8038751700000004</v>
      </c>
    </row>
    <row r="13" spans="2:11" x14ac:dyDescent="0.45">
      <c r="B13" s="1">
        <v>10</v>
      </c>
      <c r="C13" s="8">
        <v>1.09598701</v>
      </c>
      <c r="D13" s="1">
        <v>10</v>
      </c>
      <c r="E13" s="8">
        <v>5.1558015099999999</v>
      </c>
    </row>
    <row r="14" spans="2:11" x14ac:dyDescent="0.45">
      <c r="B14" s="1">
        <v>11</v>
      </c>
      <c r="C14" s="8">
        <v>1.0950390400000001</v>
      </c>
      <c r="D14" s="1">
        <v>11</v>
      </c>
      <c r="E14" s="8">
        <v>5.2572053199999997</v>
      </c>
    </row>
    <row r="15" spans="2:11" x14ac:dyDescent="0.45">
      <c r="B15" s="1">
        <v>12</v>
      </c>
      <c r="C15" s="8">
        <v>1.0940948699999999</v>
      </c>
      <c r="D15" s="1">
        <v>12</v>
      </c>
      <c r="E15" s="8">
        <v>5.5498463600000001</v>
      </c>
    </row>
    <row r="16" spans="2:11" x14ac:dyDescent="0.45">
      <c r="B16" s="1">
        <v>13</v>
      </c>
      <c r="C16" s="8">
        <v>1.0931541899999999</v>
      </c>
      <c r="D16" s="1">
        <v>13</v>
      </c>
      <c r="E16" s="8">
        <v>5.7763345800000003</v>
      </c>
    </row>
    <row r="17" spans="2:5" x14ac:dyDescent="0.45">
      <c r="B17" s="1">
        <v>14</v>
      </c>
      <c r="C17" s="8">
        <v>1.09221532</v>
      </c>
      <c r="D17" s="1">
        <v>14</v>
      </c>
      <c r="E17" s="8">
        <v>6.3165779200000003</v>
      </c>
    </row>
    <row r="18" spans="2:5" x14ac:dyDescent="0.45">
      <c r="B18" s="1">
        <v>15</v>
      </c>
      <c r="C18" s="8">
        <v>1.0912794400000001</v>
      </c>
      <c r="D18" s="1">
        <v>15</v>
      </c>
      <c r="E18" s="8">
        <v>6.1455522900000004</v>
      </c>
    </row>
    <row r="19" spans="2:5" x14ac:dyDescent="0.45">
      <c r="B19" s="1">
        <v>16</v>
      </c>
      <c r="C19" s="8">
        <v>1.09034634</v>
      </c>
      <c r="D19" s="1">
        <v>16</v>
      </c>
      <c r="E19" s="8">
        <v>7.1782910500000003</v>
      </c>
    </row>
    <row r="20" spans="2:5" x14ac:dyDescent="0.45">
      <c r="B20" s="1">
        <v>17</v>
      </c>
      <c r="C20" s="8">
        <v>1.08941618</v>
      </c>
      <c r="D20" s="1">
        <v>17</v>
      </c>
      <c r="E20" s="8">
        <v>7.2070081200000002</v>
      </c>
    </row>
    <row r="21" spans="2:5" x14ac:dyDescent="0.45">
      <c r="B21" s="1">
        <v>18</v>
      </c>
      <c r="C21" s="8">
        <v>1.1280877899999999</v>
      </c>
      <c r="D21" s="1">
        <v>18</v>
      </c>
      <c r="E21" s="8">
        <v>6.9336525900000003</v>
      </c>
    </row>
    <row r="22" spans="2:5" x14ac:dyDescent="0.45">
      <c r="B22" s="1">
        <v>19</v>
      </c>
      <c r="C22" s="8">
        <v>1.1271343700000001</v>
      </c>
      <c r="D22" s="1">
        <v>19</v>
      </c>
      <c r="E22" s="8">
        <v>7.0667322099999996</v>
      </c>
    </row>
    <row r="23" spans="2:5" x14ac:dyDescent="0.45">
      <c r="B23" s="1">
        <v>20</v>
      </c>
      <c r="C23" s="8">
        <v>1.1261838500000001</v>
      </c>
      <c r="D23" s="1">
        <v>20</v>
      </c>
      <c r="E23" s="8">
        <v>6.9947279</v>
      </c>
    </row>
    <row r="24" spans="2:5" x14ac:dyDescent="0.45">
      <c r="B24" s="1">
        <v>21</v>
      </c>
      <c r="C24" s="8">
        <v>1.12523949</v>
      </c>
      <c r="D24" s="1">
        <v>21</v>
      </c>
      <c r="E24" s="8">
        <v>7.6781818099999999</v>
      </c>
    </row>
    <row r="25" spans="2:5" x14ac:dyDescent="0.45">
      <c r="B25" s="1">
        <v>22</v>
      </c>
      <c r="C25" s="8">
        <v>1.1242968099999999</v>
      </c>
      <c r="D25" s="1">
        <v>22</v>
      </c>
      <c r="E25" s="8">
        <v>8.4205248499999996</v>
      </c>
    </row>
    <row r="26" spans="2:5" x14ac:dyDescent="0.45">
      <c r="B26" s="1">
        <v>23</v>
      </c>
      <c r="C26" s="8">
        <v>1.12335585</v>
      </c>
      <c r="D26" s="1">
        <v>23</v>
      </c>
      <c r="E26" s="8">
        <v>8.2908619899999998</v>
      </c>
    </row>
    <row r="27" spans="2:5" x14ac:dyDescent="0.45">
      <c r="B27" s="1">
        <v>24</v>
      </c>
      <c r="C27" s="8">
        <v>1.1224166</v>
      </c>
      <c r="D27" s="1">
        <v>24</v>
      </c>
      <c r="E27" s="8">
        <v>8.7459842200000004</v>
      </c>
    </row>
    <row r="28" spans="2:5" x14ac:dyDescent="0.45">
      <c r="B28" s="1">
        <v>25</v>
      </c>
      <c r="C28" s="8">
        <v>1.1214790699999999</v>
      </c>
      <c r="D28" s="1">
        <v>25</v>
      </c>
      <c r="E28" s="8">
        <v>9.1037163200000002</v>
      </c>
    </row>
    <row r="29" spans="2:5" x14ac:dyDescent="0.45">
      <c r="B29" s="1">
        <v>26</v>
      </c>
      <c r="C29" s="8">
        <v>1.12054327</v>
      </c>
      <c r="D29" s="1">
        <v>26</v>
      </c>
      <c r="E29" s="8">
        <v>9.3375457300000004</v>
      </c>
    </row>
    <row r="30" spans="2:5" x14ac:dyDescent="0.45">
      <c r="B30" s="1">
        <v>27</v>
      </c>
      <c r="C30" s="8">
        <v>1.1196092099999999</v>
      </c>
      <c r="D30" s="1">
        <v>27</v>
      </c>
      <c r="E30" s="8">
        <v>8.9747491099999994</v>
      </c>
    </row>
    <row r="31" spans="2:5" x14ac:dyDescent="0.45">
      <c r="B31" s="1">
        <v>28</v>
      </c>
      <c r="C31" s="8">
        <v>1.1186768899999999</v>
      </c>
      <c r="D31" s="1">
        <v>28</v>
      </c>
      <c r="E31" s="8">
        <v>9.8490036399999994</v>
      </c>
    </row>
    <row r="32" spans="2:5" x14ac:dyDescent="0.45">
      <c r="B32" s="1">
        <v>29</v>
      </c>
      <c r="C32" s="8">
        <v>1.11774631</v>
      </c>
      <c r="D32" s="1">
        <v>29</v>
      </c>
      <c r="E32" s="8">
        <v>10.03919675</v>
      </c>
    </row>
    <row r="33" spans="2:5" x14ac:dyDescent="0.45">
      <c r="B33" s="1">
        <v>30</v>
      </c>
      <c r="C33" s="8">
        <v>1.1168174799999999</v>
      </c>
      <c r="D33" s="1">
        <v>30</v>
      </c>
      <c r="E33" s="8">
        <v>9.7859680600000001</v>
      </c>
    </row>
    <row r="34" spans="2:5" x14ac:dyDescent="0.45">
      <c r="B34" s="1">
        <v>31</v>
      </c>
      <c r="C34" s="8">
        <v>1.1158904000000001</v>
      </c>
      <c r="D34" s="1">
        <v>31</v>
      </c>
      <c r="E34" s="8">
        <v>10.31011882</v>
      </c>
    </row>
    <row r="35" spans="2:5" x14ac:dyDescent="0.45">
      <c r="B35" s="1">
        <v>32</v>
      </c>
      <c r="C35" s="8">
        <v>1.11496547</v>
      </c>
      <c r="D35" s="1">
        <v>32</v>
      </c>
      <c r="E35" s="8">
        <v>10.7881445</v>
      </c>
    </row>
    <row r="36" spans="2:5" x14ac:dyDescent="0.45">
      <c r="B36" s="1">
        <v>33</v>
      </c>
      <c r="C36" s="8">
        <v>1.1140447600000001</v>
      </c>
      <c r="D36" s="1">
        <v>33</v>
      </c>
      <c r="E36" s="8">
        <v>10.83855584</v>
      </c>
    </row>
    <row r="37" spans="2:5" x14ac:dyDescent="0.45">
      <c r="B37" s="1">
        <v>34</v>
      </c>
      <c r="C37" s="8">
        <v>1.11312864</v>
      </c>
      <c r="D37" s="1">
        <v>34</v>
      </c>
      <c r="E37" s="8">
        <v>11.51404438</v>
      </c>
    </row>
    <row r="38" spans="2:5" x14ac:dyDescent="0.45">
      <c r="B38" s="1">
        <v>35</v>
      </c>
      <c r="C38" s="8">
        <v>1.1201363600000001</v>
      </c>
      <c r="D38" s="1">
        <v>35</v>
      </c>
      <c r="E38" s="8">
        <v>11.581563790000001</v>
      </c>
    </row>
    <row r="39" spans="2:5" x14ac:dyDescent="0.45">
      <c r="B39" s="1">
        <v>36</v>
      </c>
      <c r="C39" s="8">
        <v>1.1192346399999999</v>
      </c>
      <c r="D39" s="1">
        <v>36</v>
      </c>
      <c r="E39" s="8">
        <v>11.63550034</v>
      </c>
    </row>
    <row r="40" spans="2:5" x14ac:dyDescent="0.45">
      <c r="B40" s="1">
        <v>37</v>
      </c>
      <c r="C40" s="8">
        <v>1.1183352900000001</v>
      </c>
      <c r="D40" s="1">
        <v>37</v>
      </c>
      <c r="E40" s="8">
        <v>11.817671450000001</v>
      </c>
    </row>
    <row r="41" spans="2:5" x14ac:dyDescent="0.45">
      <c r="B41" s="1">
        <v>38</v>
      </c>
      <c r="C41" s="8">
        <v>1.11743854</v>
      </c>
      <c r="D41" s="1">
        <v>38</v>
      </c>
      <c r="E41" s="8">
        <v>12.08979244</v>
      </c>
    </row>
    <row r="42" spans="2:5" x14ac:dyDescent="0.45">
      <c r="B42" s="1">
        <v>39</v>
      </c>
      <c r="C42" s="8">
        <v>1.11654359</v>
      </c>
      <c r="D42" s="1">
        <v>39</v>
      </c>
      <c r="E42" s="8">
        <v>12.31496009</v>
      </c>
    </row>
    <row r="43" spans="2:5" x14ac:dyDescent="0.45">
      <c r="B43" s="1">
        <v>40</v>
      </c>
      <c r="C43" s="8">
        <v>1.1156505000000001</v>
      </c>
      <c r="D43" s="1">
        <v>40</v>
      </c>
      <c r="E43" s="8">
        <v>12.505495979999999</v>
      </c>
    </row>
    <row r="44" spans="2:5" x14ac:dyDescent="0.45">
      <c r="B44" s="1">
        <v>41</v>
      </c>
      <c r="C44" s="8">
        <v>1.1147590599999999</v>
      </c>
      <c r="D44" s="1">
        <v>41</v>
      </c>
      <c r="E44" s="8">
        <v>12.71286085</v>
      </c>
    </row>
    <row r="45" spans="2:5" x14ac:dyDescent="0.45">
      <c r="B45" s="1">
        <v>42</v>
      </c>
      <c r="C45" s="8">
        <v>1.1138692800000001</v>
      </c>
      <c r="D45" s="1">
        <v>42</v>
      </c>
      <c r="E45" s="8">
        <v>12.838149420000001</v>
      </c>
    </row>
    <row r="46" spans="2:5" x14ac:dyDescent="0.45">
      <c r="B46" s="1">
        <v>43</v>
      </c>
      <c r="C46" s="8">
        <v>1.1129811599999999</v>
      </c>
      <c r="D46" s="1">
        <v>43</v>
      </c>
      <c r="E46" s="8">
        <v>12.98728316</v>
      </c>
    </row>
    <row r="47" spans="2:5" x14ac:dyDescent="0.45">
      <c r="B47" s="1">
        <v>44</v>
      </c>
      <c r="C47" s="8">
        <v>1.1120949600000001</v>
      </c>
      <c r="D47" s="1">
        <v>44</v>
      </c>
      <c r="E47" s="8">
        <v>13.106201049999999</v>
      </c>
    </row>
    <row r="48" spans="2:5" x14ac:dyDescent="0.45">
      <c r="B48" s="1">
        <v>45</v>
      </c>
      <c r="C48" s="8">
        <v>1.1112123</v>
      </c>
      <c r="D48" s="1">
        <v>45</v>
      </c>
      <c r="E48" s="8">
        <v>13.28342453</v>
      </c>
    </row>
    <row r="49" spans="2:5" x14ac:dyDescent="0.45">
      <c r="B49" s="1">
        <v>46</v>
      </c>
      <c r="C49" s="8">
        <v>1.1103314900000001</v>
      </c>
      <c r="D49" s="1">
        <v>46</v>
      </c>
      <c r="E49" s="8">
        <v>13.45181943</v>
      </c>
    </row>
    <row r="50" spans="2:5" x14ac:dyDescent="0.45">
      <c r="B50" s="1">
        <v>47</v>
      </c>
      <c r="C50" s="8">
        <v>1.10945231</v>
      </c>
      <c r="D50" s="1">
        <v>47</v>
      </c>
      <c r="E50" s="8">
        <v>12.94278694</v>
      </c>
    </row>
    <row r="51" spans="2:5" x14ac:dyDescent="0.45">
      <c r="B51" s="1">
        <v>48</v>
      </c>
      <c r="C51" s="8">
        <v>1.1085747800000001</v>
      </c>
      <c r="D51" s="1">
        <v>48</v>
      </c>
      <c r="E51" s="8">
        <v>13.146840259999999</v>
      </c>
    </row>
    <row r="52" spans="2:5" x14ac:dyDescent="0.45">
      <c r="B52" s="1">
        <v>49</v>
      </c>
      <c r="C52" s="8">
        <v>1.10769981</v>
      </c>
      <c r="D52" s="1">
        <v>49</v>
      </c>
      <c r="E52" s="8">
        <v>13.91342043</v>
      </c>
    </row>
    <row r="53" spans="2:5" x14ac:dyDescent="0.45">
      <c r="B53" s="1">
        <v>50</v>
      </c>
      <c r="C53" s="8">
        <v>1.1068264800000001</v>
      </c>
      <c r="D53" s="1">
        <v>50</v>
      </c>
      <c r="E53" s="8">
        <v>14.09147739</v>
      </c>
    </row>
    <row r="54" spans="2:5" x14ac:dyDescent="0.45">
      <c r="B54" s="1">
        <v>51</v>
      </c>
      <c r="C54" s="8">
        <v>1.10595548</v>
      </c>
      <c r="D54" s="1">
        <v>51</v>
      </c>
      <c r="E54" s="8">
        <v>13.556599909999999</v>
      </c>
    </row>
    <row r="55" spans="2:5" x14ac:dyDescent="0.45">
      <c r="B55" s="1">
        <v>52</v>
      </c>
      <c r="C55" s="8">
        <v>1.10508714</v>
      </c>
      <c r="D55" s="1">
        <v>52</v>
      </c>
      <c r="E55" s="8">
        <v>14.385121720000001</v>
      </c>
    </row>
    <row r="56" spans="2:5" x14ac:dyDescent="0.45">
      <c r="B56" s="1">
        <v>53</v>
      </c>
      <c r="C56" s="8">
        <v>1.1042212</v>
      </c>
      <c r="D56" s="1">
        <v>53</v>
      </c>
      <c r="E56" s="8">
        <v>14.649736130000001</v>
      </c>
    </row>
    <row r="57" spans="2:5" x14ac:dyDescent="0.45">
      <c r="B57" s="1">
        <v>54</v>
      </c>
      <c r="C57" s="8">
        <v>1.10335742</v>
      </c>
      <c r="D57" s="1">
        <v>54</v>
      </c>
      <c r="E57" s="8">
        <v>14.87404843</v>
      </c>
    </row>
    <row r="58" spans="2:5" x14ac:dyDescent="0.45">
      <c r="B58" s="1">
        <v>55</v>
      </c>
      <c r="C58" s="8">
        <v>1.1024963400000001</v>
      </c>
      <c r="D58" s="1">
        <v>55</v>
      </c>
      <c r="E58" s="8">
        <v>15.387338290000001</v>
      </c>
    </row>
    <row r="59" spans="2:5" x14ac:dyDescent="0.45">
      <c r="B59" s="1">
        <v>56</v>
      </c>
      <c r="C59" s="8">
        <v>1.10164222</v>
      </c>
      <c r="D59" s="1">
        <v>56</v>
      </c>
      <c r="E59" s="8">
        <v>15.62943413</v>
      </c>
    </row>
    <row r="60" spans="2:5" x14ac:dyDescent="0.45">
      <c r="B60" s="1">
        <v>57</v>
      </c>
      <c r="C60" s="8">
        <v>1.1007923900000001</v>
      </c>
      <c r="D60" s="1">
        <v>57</v>
      </c>
      <c r="E60" s="8">
        <v>15.81762777</v>
      </c>
    </row>
    <row r="61" spans="2:5" x14ac:dyDescent="0.45">
      <c r="B61" s="1">
        <v>58</v>
      </c>
      <c r="C61" s="8">
        <v>1.09994411</v>
      </c>
      <c r="D61" s="1">
        <v>58</v>
      </c>
      <c r="E61" s="8">
        <v>15.8267486</v>
      </c>
    </row>
    <row r="62" spans="2:5" x14ac:dyDescent="0.45">
      <c r="B62" s="1">
        <v>59</v>
      </c>
      <c r="C62" s="8">
        <v>1.0990974</v>
      </c>
      <c r="D62" s="1">
        <v>59</v>
      </c>
      <c r="E62" s="8">
        <v>16.105976330000001</v>
      </c>
    </row>
    <row r="63" spans="2:5" x14ac:dyDescent="0.45">
      <c r="B63" s="1">
        <v>60</v>
      </c>
      <c r="C63" s="8">
        <v>1.0982532899999999</v>
      </c>
      <c r="D63" s="1">
        <v>60</v>
      </c>
      <c r="E63" s="8">
        <v>16.361634200000001</v>
      </c>
    </row>
    <row r="64" spans="2:5" x14ac:dyDescent="0.45">
      <c r="B64" s="1">
        <v>61</v>
      </c>
      <c r="C64" s="8">
        <v>1.0974118100000001</v>
      </c>
      <c r="D64" s="1">
        <v>61</v>
      </c>
      <c r="E64" s="8">
        <v>16.623661200000001</v>
      </c>
    </row>
    <row r="65" spans="2:5" x14ac:dyDescent="0.45">
      <c r="B65" s="1">
        <v>62</v>
      </c>
      <c r="C65" s="8">
        <v>1.09657296</v>
      </c>
      <c r="D65" s="1">
        <v>62</v>
      </c>
      <c r="E65" s="8">
        <v>16.802911040000001</v>
      </c>
    </row>
    <row r="66" spans="2:5" x14ac:dyDescent="0.45">
      <c r="B66" s="1">
        <v>63</v>
      </c>
      <c r="C66" s="8">
        <v>1.0957360700000001</v>
      </c>
      <c r="D66" s="1">
        <v>63</v>
      </c>
      <c r="E66" s="8">
        <v>16.189509279999999</v>
      </c>
    </row>
    <row r="67" spans="2:5" x14ac:dyDescent="0.45">
      <c r="B67" s="1">
        <v>64</v>
      </c>
      <c r="C67" s="8">
        <v>1.0949007100000001</v>
      </c>
      <c r="D67" s="1">
        <v>64</v>
      </c>
      <c r="E67" s="8">
        <v>16.483726069999999</v>
      </c>
    </row>
    <row r="68" spans="2:5" x14ac:dyDescent="0.45">
      <c r="B68" s="1">
        <v>65</v>
      </c>
      <c r="C68" s="8">
        <v>1.09406687</v>
      </c>
      <c r="D68" s="1">
        <v>65</v>
      </c>
      <c r="E68" s="8">
        <v>17.839082560000001</v>
      </c>
    </row>
    <row r="69" spans="2:5" x14ac:dyDescent="0.45">
      <c r="B69" s="1">
        <v>66</v>
      </c>
      <c r="C69" s="8">
        <v>1.09323456</v>
      </c>
      <c r="D69" s="1">
        <v>66</v>
      </c>
      <c r="E69" s="8">
        <v>16.781854899999999</v>
      </c>
    </row>
    <row r="70" spans="2:5" x14ac:dyDescent="0.45">
      <c r="B70" s="1">
        <v>67</v>
      </c>
      <c r="C70" s="8">
        <v>1.0924037600000001</v>
      </c>
      <c r="D70" s="1">
        <v>67</v>
      </c>
      <c r="E70" s="8">
        <v>16.916199590000002</v>
      </c>
    </row>
    <row r="71" spans="2:5" x14ac:dyDescent="0.45">
      <c r="B71" s="1">
        <v>68</v>
      </c>
      <c r="C71" s="8">
        <v>1.0915754200000001</v>
      </c>
      <c r="D71" s="1">
        <v>68</v>
      </c>
      <c r="E71" s="8">
        <v>17.418974519999999</v>
      </c>
    </row>
    <row r="72" spans="2:5" x14ac:dyDescent="0.45">
      <c r="B72" s="1">
        <v>69</v>
      </c>
      <c r="C72" s="8">
        <v>1.0907488599999999</v>
      </c>
      <c r="D72" s="1">
        <v>69</v>
      </c>
      <c r="E72" s="8">
        <v>18.424838690000001</v>
      </c>
    </row>
    <row r="73" spans="2:5" x14ac:dyDescent="0.45">
      <c r="B73" s="1">
        <v>70</v>
      </c>
      <c r="C73" s="8">
        <v>1.0899238</v>
      </c>
      <c r="D73" s="1">
        <v>70</v>
      </c>
      <c r="E73" s="8">
        <v>18.556429319999999</v>
      </c>
    </row>
    <row r="74" spans="2:5" x14ac:dyDescent="0.45">
      <c r="B74" s="1">
        <v>71</v>
      </c>
      <c r="C74" s="8">
        <v>1.08910025</v>
      </c>
      <c r="D74" s="1">
        <v>71</v>
      </c>
      <c r="E74" s="8">
        <v>17.939447399999999</v>
      </c>
    </row>
    <row r="75" spans="2:5" x14ac:dyDescent="0.45">
      <c r="B75" s="1">
        <v>72</v>
      </c>
      <c r="C75" s="8">
        <v>1.08827819</v>
      </c>
      <c r="D75" s="1">
        <v>72</v>
      </c>
      <c r="E75" s="8">
        <v>17.723138720000001</v>
      </c>
    </row>
    <row r="76" spans="2:5" x14ac:dyDescent="0.45">
      <c r="B76" s="1">
        <v>73</v>
      </c>
      <c r="C76" s="8">
        <v>1.0874576199999999</v>
      </c>
      <c r="D76" s="1">
        <v>73</v>
      </c>
      <c r="E76" s="8">
        <v>17.826135270000002</v>
      </c>
    </row>
    <row r="77" spans="2:5" x14ac:dyDescent="0.45">
      <c r="B77" s="1">
        <v>74</v>
      </c>
      <c r="C77" s="8">
        <v>1.08663855</v>
      </c>
      <c r="D77" s="1">
        <v>74</v>
      </c>
      <c r="E77" s="8">
        <v>19.04344545</v>
      </c>
    </row>
    <row r="78" spans="2:5" x14ac:dyDescent="0.45">
      <c r="B78" s="1">
        <v>75</v>
      </c>
      <c r="C78" s="8">
        <v>1.0858209599999999</v>
      </c>
      <c r="D78" s="1">
        <v>75</v>
      </c>
      <c r="E78" s="8">
        <v>19.200594970000001</v>
      </c>
    </row>
    <row r="79" spans="2:5" x14ac:dyDescent="0.45">
      <c r="B79" s="1">
        <v>76</v>
      </c>
      <c r="C79" s="8">
        <v>1.08500486</v>
      </c>
      <c r="D79" s="1">
        <v>76</v>
      </c>
      <c r="E79" s="8">
        <v>19.671289139999999</v>
      </c>
    </row>
    <row r="80" spans="2:5" x14ac:dyDescent="0.45">
      <c r="B80" s="1">
        <v>77</v>
      </c>
      <c r="C80" s="8">
        <v>1.08419117</v>
      </c>
      <c r="D80" s="1">
        <v>77</v>
      </c>
      <c r="E80" s="8">
        <v>19.935779849999999</v>
      </c>
    </row>
    <row r="81" spans="2:5" x14ac:dyDescent="0.45">
      <c r="B81" s="1">
        <v>78</v>
      </c>
      <c r="C81" s="8">
        <v>1.08338183</v>
      </c>
      <c r="D81" s="1">
        <v>78</v>
      </c>
      <c r="E81" s="8">
        <v>20.077943950000002</v>
      </c>
    </row>
    <row r="82" spans="2:5" x14ac:dyDescent="0.45">
      <c r="B82" s="1">
        <v>79</v>
      </c>
      <c r="C82" s="8">
        <v>1.0825745600000001</v>
      </c>
      <c r="D82" s="1">
        <v>79</v>
      </c>
      <c r="E82" s="8">
        <v>20.244381319999999</v>
      </c>
    </row>
    <row r="83" spans="2:5" x14ac:dyDescent="0.45">
      <c r="B83" s="1">
        <v>80</v>
      </c>
      <c r="C83" s="8">
        <v>1.0817687300000001</v>
      </c>
      <c r="D83" s="1">
        <v>80</v>
      </c>
      <c r="E83" s="8">
        <v>20.37047535</v>
      </c>
    </row>
    <row r="84" spans="2:5" x14ac:dyDescent="0.45">
      <c r="B84" s="1">
        <v>81</v>
      </c>
      <c r="C84" s="8">
        <v>1.08096518</v>
      </c>
      <c r="D84" s="1">
        <v>81</v>
      </c>
      <c r="E84" s="8">
        <v>20.396526139999999</v>
      </c>
    </row>
    <row r="85" spans="2:5" x14ac:dyDescent="0.45">
      <c r="B85" s="1">
        <v>82</v>
      </c>
      <c r="C85" s="8">
        <v>1.0801630600000001</v>
      </c>
      <c r="D85" s="1">
        <v>82</v>
      </c>
      <c r="E85" s="8">
        <v>20.195746270000001</v>
      </c>
    </row>
    <row r="86" spans="2:5" x14ac:dyDescent="0.45">
      <c r="B86" s="1">
        <v>83</v>
      </c>
      <c r="C86" s="8">
        <v>1.0793625499999999</v>
      </c>
      <c r="D86" s="1">
        <v>83</v>
      </c>
      <c r="E86" s="8">
        <v>20.27727557</v>
      </c>
    </row>
    <row r="87" spans="2:5" x14ac:dyDescent="0.45">
      <c r="B87" s="1">
        <v>84</v>
      </c>
      <c r="C87" s="8">
        <v>1.0785649799999999</v>
      </c>
      <c r="D87" s="1">
        <v>84</v>
      </c>
      <c r="E87" s="8">
        <v>20.37455138</v>
      </c>
    </row>
    <row r="88" spans="2:5" x14ac:dyDescent="0.45">
      <c r="B88" s="1">
        <v>85</v>
      </c>
      <c r="C88" s="8">
        <v>1.0777696299999999</v>
      </c>
      <c r="D88" s="1">
        <v>85</v>
      </c>
      <c r="E88" s="8">
        <v>20.473349779999999</v>
      </c>
    </row>
    <row r="89" spans="2:5" x14ac:dyDescent="0.45">
      <c r="B89" s="1">
        <v>86</v>
      </c>
      <c r="C89" s="8">
        <v>1.07697647</v>
      </c>
      <c r="D89" s="1">
        <v>86</v>
      </c>
      <c r="E89" s="8">
        <v>20.588781390000001</v>
      </c>
    </row>
    <row r="90" spans="2:5" x14ac:dyDescent="0.45">
      <c r="B90" s="1">
        <v>87</v>
      </c>
      <c r="C90" s="8">
        <v>1.07618513</v>
      </c>
      <c r="D90" s="1">
        <v>87</v>
      </c>
      <c r="E90" s="8">
        <v>20.63385457</v>
      </c>
    </row>
    <row r="91" spans="2:5" x14ac:dyDescent="0.45">
      <c r="B91" s="1">
        <v>88</v>
      </c>
      <c r="C91" s="8">
        <v>1.0753952</v>
      </c>
      <c r="D91" s="1">
        <v>88</v>
      </c>
      <c r="E91" s="8">
        <v>20.87735443</v>
      </c>
    </row>
    <row r="92" spans="2:5" x14ac:dyDescent="0.45">
      <c r="B92" s="1">
        <v>89</v>
      </c>
      <c r="C92" s="8">
        <v>1.0746066700000001</v>
      </c>
      <c r="D92" s="1">
        <v>89</v>
      </c>
      <c r="E92" s="8">
        <v>20.647123499999999</v>
      </c>
    </row>
    <row r="93" spans="2:5" x14ac:dyDescent="0.45">
      <c r="B93" s="1">
        <v>90</v>
      </c>
      <c r="C93" s="8">
        <v>1.0738200499999999</v>
      </c>
      <c r="D93" s="1">
        <v>90</v>
      </c>
      <c r="E93" s="8">
        <v>20.682616960000001</v>
      </c>
    </row>
    <row r="94" spans="2:5" x14ac:dyDescent="0.45">
      <c r="B94" s="1">
        <v>91</v>
      </c>
      <c r="C94" s="8">
        <v>1.0730386700000001</v>
      </c>
      <c r="D94" s="1">
        <v>91</v>
      </c>
      <c r="E94" s="8">
        <v>20.917349380000001</v>
      </c>
    </row>
    <row r="95" spans="2:5" x14ac:dyDescent="0.45">
      <c r="B95" s="1">
        <v>92</v>
      </c>
      <c r="C95" s="8">
        <v>1.0722588099999999</v>
      </c>
      <c r="D95" s="1">
        <v>92</v>
      </c>
      <c r="E95" s="8">
        <v>20.950249849999999</v>
      </c>
    </row>
    <row r="96" spans="2:5" x14ac:dyDescent="0.45">
      <c r="B96" s="1">
        <v>93</v>
      </c>
      <c r="C96" s="8">
        <v>1.07148032</v>
      </c>
      <c r="D96" s="1">
        <v>93</v>
      </c>
      <c r="E96" s="8">
        <v>20.80356991</v>
      </c>
    </row>
    <row r="97" spans="2:5" x14ac:dyDescent="0.45">
      <c r="B97" s="1">
        <v>94</v>
      </c>
      <c r="C97" s="8">
        <v>1.07070417</v>
      </c>
      <c r="D97" s="1">
        <v>94</v>
      </c>
      <c r="E97" s="8">
        <v>20.896043679999998</v>
      </c>
    </row>
    <row r="98" spans="2:5" x14ac:dyDescent="0.45">
      <c r="B98" s="1">
        <v>95</v>
      </c>
      <c r="C98" s="8">
        <v>1.0699299600000001</v>
      </c>
      <c r="D98" s="1">
        <v>95</v>
      </c>
      <c r="E98" s="8">
        <v>20.994986319999999</v>
      </c>
    </row>
    <row r="99" spans="2:5" x14ac:dyDescent="0.45">
      <c r="B99" s="1">
        <v>96</v>
      </c>
      <c r="C99" s="8">
        <v>1.0691571200000001</v>
      </c>
      <c r="D99" s="1">
        <v>96</v>
      </c>
      <c r="E99" s="8">
        <v>21.266776719999999</v>
      </c>
    </row>
    <row r="100" spans="2:5" x14ac:dyDescent="0.45">
      <c r="B100" s="1">
        <v>97</v>
      </c>
      <c r="C100" s="8">
        <v>1.0683856300000001</v>
      </c>
      <c r="D100" s="1">
        <v>97</v>
      </c>
      <c r="E100" s="8">
        <v>19.755652390000002</v>
      </c>
    </row>
    <row r="101" spans="2:5" x14ac:dyDescent="0.45">
      <c r="B101" s="1">
        <v>98</v>
      </c>
      <c r="C101" s="8">
        <v>1.0676154899999999</v>
      </c>
      <c r="D101" s="1">
        <v>98</v>
      </c>
      <c r="E101" s="8">
        <v>21.053493410000002</v>
      </c>
    </row>
    <row r="102" spans="2:5" x14ac:dyDescent="0.45">
      <c r="B102" s="1">
        <v>99</v>
      </c>
      <c r="C102" s="8">
        <v>1.06684844</v>
      </c>
      <c r="D102" s="1">
        <v>99</v>
      </c>
      <c r="E102" s="8">
        <v>21.17643824</v>
      </c>
    </row>
    <row r="103" spans="2:5" x14ac:dyDescent="0.45">
      <c r="B103" s="1">
        <v>100</v>
      </c>
      <c r="C103" s="8">
        <v>1.06608389</v>
      </c>
      <c r="D103" s="1">
        <v>100</v>
      </c>
      <c r="E103" s="8">
        <v>21.111106549999999</v>
      </c>
    </row>
    <row r="104" spans="2:5" x14ac:dyDescent="0.45">
      <c r="B104" s="1">
        <v>101</v>
      </c>
      <c r="C104" s="8">
        <v>1.06532066</v>
      </c>
      <c r="D104" s="1">
        <v>101</v>
      </c>
      <c r="E104" s="8">
        <v>21.429461029999999</v>
      </c>
    </row>
    <row r="105" spans="2:5" x14ac:dyDescent="0.45">
      <c r="B105" s="1">
        <v>102</v>
      </c>
      <c r="C105" s="8">
        <v>1.0645587599999999</v>
      </c>
      <c r="D105" s="1">
        <v>102</v>
      </c>
      <c r="E105" s="8">
        <v>21.528224030000001</v>
      </c>
    </row>
    <row r="106" spans="2:5" x14ac:dyDescent="0.45">
      <c r="B106" s="1">
        <v>103</v>
      </c>
      <c r="C106" s="8">
        <v>1.06379818</v>
      </c>
      <c r="D106" s="1">
        <v>103</v>
      </c>
      <c r="E106" s="8">
        <v>21.379007290000001</v>
      </c>
    </row>
    <row r="107" spans="2:5" x14ac:dyDescent="0.45">
      <c r="B107" s="1">
        <v>104</v>
      </c>
      <c r="C107" s="8">
        <v>1.06303956</v>
      </c>
      <c r="D107" s="1">
        <v>104</v>
      </c>
      <c r="E107" s="8">
        <v>21.79841841</v>
      </c>
    </row>
    <row r="108" spans="2:5" x14ac:dyDescent="0.45">
      <c r="B108" s="1">
        <v>105</v>
      </c>
      <c r="C108" s="8">
        <v>1.06228273</v>
      </c>
      <c r="D108" s="1">
        <v>105</v>
      </c>
      <c r="E108" s="8">
        <v>21.615852279999999</v>
      </c>
    </row>
    <row r="109" spans="2:5" x14ac:dyDescent="0.45">
      <c r="B109" s="1">
        <v>106</v>
      </c>
      <c r="C109" s="8">
        <v>1.06152772</v>
      </c>
      <c r="D109" s="1">
        <v>106</v>
      </c>
      <c r="E109" s="8">
        <v>21.580365369999999</v>
      </c>
    </row>
    <row r="110" spans="2:5" x14ac:dyDescent="0.45">
      <c r="B110" s="1">
        <v>107</v>
      </c>
      <c r="C110" s="8">
        <v>1.06077402</v>
      </c>
      <c r="D110" s="1">
        <v>107</v>
      </c>
      <c r="E110" s="8">
        <v>21.709089880000001</v>
      </c>
    </row>
    <row r="111" spans="2:5" x14ac:dyDescent="0.45">
      <c r="B111" s="1">
        <v>108</v>
      </c>
      <c r="C111" s="8">
        <v>1.0600216099999999</v>
      </c>
      <c r="D111" s="1">
        <v>108</v>
      </c>
      <c r="E111" s="8">
        <v>21.931907379999998</v>
      </c>
    </row>
    <row r="112" spans="2:5" x14ac:dyDescent="0.45">
      <c r="B112" s="1">
        <v>109</v>
      </c>
      <c r="C112" s="8">
        <v>1.0592705</v>
      </c>
      <c r="D112" s="1">
        <v>109</v>
      </c>
      <c r="E112" s="8">
        <v>21.835051050000001</v>
      </c>
    </row>
    <row r="113" spans="2:5" x14ac:dyDescent="0.45">
      <c r="B113" s="1">
        <v>110</v>
      </c>
      <c r="C113" s="8">
        <v>1.0585207999999999</v>
      </c>
      <c r="D113" s="1">
        <v>110</v>
      </c>
      <c r="E113" s="8">
        <v>21.785104480000001</v>
      </c>
    </row>
    <row r="114" spans="2:5" x14ac:dyDescent="0.45">
      <c r="B114" s="1">
        <v>111</v>
      </c>
      <c r="C114" s="8">
        <v>1.05777389</v>
      </c>
      <c r="D114" s="1">
        <v>111</v>
      </c>
      <c r="E114" s="8">
        <v>21.97349934</v>
      </c>
    </row>
    <row r="115" spans="2:5" x14ac:dyDescent="0.45">
      <c r="B115" s="1">
        <v>112</v>
      </c>
      <c r="C115" s="8">
        <v>1.0570282600000001</v>
      </c>
      <c r="D115" s="1">
        <v>112</v>
      </c>
      <c r="E115" s="8">
        <v>21.120580969999999</v>
      </c>
    </row>
    <row r="116" spans="2:5" x14ac:dyDescent="0.45">
      <c r="B116" s="1">
        <v>113</v>
      </c>
      <c r="C116" s="8">
        <v>1.0562838999999999</v>
      </c>
      <c r="D116" s="1">
        <v>113</v>
      </c>
      <c r="E116" s="8">
        <v>21.847902359999999</v>
      </c>
    </row>
    <row r="117" spans="2:5" x14ac:dyDescent="0.45">
      <c r="B117" s="1">
        <v>114</v>
      </c>
      <c r="C117" s="8">
        <v>1.0555423799999999</v>
      </c>
      <c r="D117" s="1">
        <v>114</v>
      </c>
      <c r="E117" s="8">
        <v>21.93493513</v>
      </c>
    </row>
    <row r="118" spans="2:5" x14ac:dyDescent="0.45">
      <c r="B118" s="1">
        <v>115</v>
      </c>
      <c r="C118" s="8">
        <v>1.05480233</v>
      </c>
      <c r="D118" s="1">
        <v>115</v>
      </c>
      <c r="E118" s="8">
        <v>21.961603740000001</v>
      </c>
    </row>
    <row r="119" spans="2:5" x14ac:dyDescent="0.45">
      <c r="B119" s="1">
        <v>116</v>
      </c>
      <c r="C119" s="8">
        <v>1.0540635199999999</v>
      </c>
      <c r="D119" s="1">
        <v>116</v>
      </c>
      <c r="E119" s="8">
        <v>20.65474991</v>
      </c>
    </row>
    <row r="120" spans="2:5" x14ac:dyDescent="0.45">
      <c r="B120" s="1">
        <v>117</v>
      </c>
      <c r="C120" s="8">
        <v>1.0533259800000001</v>
      </c>
      <c r="D120" s="1">
        <v>117</v>
      </c>
      <c r="E120" s="8">
        <v>22.017544300000001</v>
      </c>
    </row>
    <row r="121" spans="2:5" x14ac:dyDescent="0.45">
      <c r="B121" s="1">
        <v>118</v>
      </c>
      <c r="C121" s="8">
        <v>1.0525896800000001</v>
      </c>
      <c r="D121" s="1">
        <v>118</v>
      </c>
      <c r="E121" s="8">
        <v>21.63197113</v>
      </c>
    </row>
    <row r="122" spans="2:5" x14ac:dyDescent="0.45">
      <c r="B122" s="1">
        <v>119</v>
      </c>
      <c r="C122" s="8">
        <v>1.05185511</v>
      </c>
      <c r="D122" s="1">
        <v>119</v>
      </c>
      <c r="E122" s="8">
        <v>21.650861760000002</v>
      </c>
    </row>
    <row r="123" spans="2:5" x14ac:dyDescent="0.45">
      <c r="B123" s="1">
        <v>120</v>
      </c>
      <c r="C123" s="8">
        <v>1.0511234199999999</v>
      </c>
      <c r="D123" s="1">
        <v>120</v>
      </c>
      <c r="E123" s="8">
        <v>21.699869289999999</v>
      </c>
    </row>
    <row r="124" spans="2:5" x14ac:dyDescent="0.45">
      <c r="B124" s="1">
        <v>121</v>
      </c>
      <c r="C124" s="8">
        <v>1.0503929599999999</v>
      </c>
      <c r="D124" s="1">
        <v>121</v>
      </c>
      <c r="E124" s="8">
        <v>21.805416789999999</v>
      </c>
    </row>
    <row r="125" spans="2:5" x14ac:dyDescent="0.45">
      <c r="B125" s="1">
        <v>122</v>
      </c>
      <c r="C125" s="8">
        <v>1.0496640500000001</v>
      </c>
      <c r="D125" s="1">
        <v>122</v>
      </c>
      <c r="E125" s="8">
        <v>21.836896200000002</v>
      </c>
    </row>
    <row r="126" spans="2:5" x14ac:dyDescent="0.45">
      <c r="B126" s="1">
        <v>123</v>
      </c>
      <c r="C126" s="8">
        <v>1.0783368</v>
      </c>
      <c r="D126" s="1">
        <v>123</v>
      </c>
      <c r="E126" s="8">
        <v>21.87697344</v>
      </c>
    </row>
    <row r="127" spans="2:5" x14ac:dyDescent="0.45">
      <c r="B127" s="1">
        <v>124</v>
      </c>
      <c r="C127" s="8">
        <v>1.07762548</v>
      </c>
      <c r="D127" s="1">
        <v>124</v>
      </c>
      <c r="E127" s="8">
        <v>21.934882330000001</v>
      </c>
    </row>
    <row r="128" spans="2:5" x14ac:dyDescent="0.45">
      <c r="B128" s="1">
        <v>125</v>
      </c>
      <c r="C128" s="8">
        <v>1.07691699</v>
      </c>
      <c r="D128" s="1">
        <v>125</v>
      </c>
      <c r="E128" s="8">
        <v>21.942188810000001</v>
      </c>
    </row>
    <row r="129" spans="2:5" x14ac:dyDescent="0.45">
      <c r="B129" s="1">
        <v>126</v>
      </c>
      <c r="C129" s="8">
        <v>1.07620966</v>
      </c>
      <c r="D129" s="1">
        <v>126</v>
      </c>
      <c r="E129" s="8">
        <v>21.963439090000001</v>
      </c>
    </row>
    <row r="130" spans="2:5" x14ac:dyDescent="0.45">
      <c r="B130" s="1">
        <v>127</v>
      </c>
      <c r="C130" s="8">
        <v>1.07550444</v>
      </c>
      <c r="D130" s="1">
        <v>127</v>
      </c>
      <c r="E130" s="8">
        <v>21.14732991</v>
      </c>
    </row>
    <row r="131" spans="2:5" x14ac:dyDescent="0.45">
      <c r="B131" s="1">
        <v>128</v>
      </c>
      <c r="C131" s="8">
        <v>1.07480124</v>
      </c>
      <c r="D131" s="1">
        <v>128</v>
      </c>
      <c r="E131" s="8">
        <v>21.97627001</v>
      </c>
    </row>
    <row r="132" spans="2:5" x14ac:dyDescent="0.45">
      <c r="B132" s="1">
        <v>129</v>
      </c>
      <c r="C132" s="8">
        <v>1.0740995</v>
      </c>
      <c r="D132" s="1">
        <v>129</v>
      </c>
      <c r="E132" s="8">
        <v>22.017679340000001</v>
      </c>
    </row>
    <row r="133" spans="2:5" x14ac:dyDescent="0.45">
      <c r="B133" s="1">
        <v>130</v>
      </c>
      <c r="C133" s="8">
        <v>1.0733997200000001</v>
      </c>
      <c r="D133" s="1">
        <v>130</v>
      </c>
      <c r="E133" s="8">
        <v>21.278450620000001</v>
      </c>
    </row>
    <row r="134" spans="2:5" x14ac:dyDescent="0.45">
      <c r="B134" s="1">
        <v>131</v>
      </c>
      <c r="C134" s="8">
        <v>1.0727010699999999</v>
      </c>
      <c r="D134" s="1">
        <v>131</v>
      </c>
      <c r="E134" s="8">
        <v>21.298097049999999</v>
      </c>
    </row>
    <row r="135" spans="2:5" x14ac:dyDescent="0.45">
      <c r="B135" s="1">
        <v>132</v>
      </c>
      <c r="C135" s="8">
        <v>1.0720035999999999</v>
      </c>
      <c r="D135" s="1">
        <v>132</v>
      </c>
      <c r="E135" s="8">
        <v>20.87821559</v>
      </c>
    </row>
    <row r="136" spans="2:5" x14ac:dyDescent="0.45">
      <c r="B136" s="1">
        <v>133</v>
      </c>
      <c r="C136" s="8">
        <v>1.07130803</v>
      </c>
      <c r="D136" s="1">
        <v>133</v>
      </c>
      <c r="E136" s="8">
        <v>21.75647764</v>
      </c>
    </row>
    <row r="137" spans="2:5" x14ac:dyDescent="0.45">
      <c r="B137" s="1">
        <v>134</v>
      </c>
      <c r="C137" s="8">
        <v>1.07061501</v>
      </c>
      <c r="D137" s="1">
        <v>134</v>
      </c>
      <c r="E137" s="8">
        <v>21.773045440000001</v>
      </c>
    </row>
    <row r="138" spans="2:5" x14ac:dyDescent="0.45">
      <c r="B138" s="1">
        <v>135</v>
      </c>
      <c r="C138" s="8">
        <v>1.0699239700000001</v>
      </c>
      <c r="D138" s="1">
        <v>135</v>
      </c>
      <c r="E138" s="8">
        <v>22.60005482</v>
      </c>
    </row>
    <row r="139" spans="2:5" x14ac:dyDescent="0.45">
      <c r="B139" s="1">
        <v>136</v>
      </c>
      <c r="C139" s="8">
        <v>1.06923404</v>
      </c>
      <c r="D139" s="1">
        <v>136</v>
      </c>
      <c r="E139" s="8">
        <v>22.328791549999998</v>
      </c>
    </row>
    <row r="140" spans="2:5" x14ac:dyDescent="0.45">
      <c r="B140" s="1">
        <v>137</v>
      </c>
      <c r="C140" s="8">
        <v>1.0685452200000001</v>
      </c>
      <c r="D140" s="1">
        <v>137</v>
      </c>
      <c r="E140" s="8">
        <v>21.550744550000001</v>
      </c>
    </row>
    <row r="141" spans="2:5" x14ac:dyDescent="0.45">
      <c r="B141" s="1">
        <v>138</v>
      </c>
      <c r="C141" s="8">
        <v>1.06785749</v>
      </c>
      <c r="D141" s="1">
        <v>138</v>
      </c>
      <c r="E141" s="8">
        <v>21.504446949999998</v>
      </c>
    </row>
    <row r="142" spans="2:5" x14ac:dyDescent="0.45">
      <c r="B142" s="1">
        <v>139</v>
      </c>
      <c r="C142" s="8">
        <v>1.06717186</v>
      </c>
      <c r="D142" s="1">
        <v>139</v>
      </c>
      <c r="E142" s="8">
        <v>22.616956940000001</v>
      </c>
    </row>
    <row r="143" spans="2:5" x14ac:dyDescent="0.45">
      <c r="B143" s="1">
        <v>140</v>
      </c>
      <c r="C143" s="8">
        <v>1.0664881500000001</v>
      </c>
      <c r="D143" s="1">
        <v>140</v>
      </c>
      <c r="E143" s="8">
        <v>21.749031389999999</v>
      </c>
    </row>
    <row r="144" spans="2:5" x14ac:dyDescent="0.45">
      <c r="B144" s="1">
        <v>141</v>
      </c>
      <c r="C144" s="8">
        <v>1.0658055200000001</v>
      </c>
      <c r="D144" s="1">
        <v>141</v>
      </c>
      <c r="E144" s="8">
        <v>22.71149819</v>
      </c>
    </row>
    <row r="145" spans="2:5" x14ac:dyDescent="0.45">
      <c r="B145" s="1">
        <v>142</v>
      </c>
      <c r="C145" s="8">
        <v>1.065124</v>
      </c>
      <c r="D145" s="1">
        <v>142</v>
      </c>
      <c r="E145" s="8">
        <v>21.881931089999998</v>
      </c>
    </row>
    <row r="146" spans="2:5" x14ac:dyDescent="0.45">
      <c r="B146" s="1">
        <v>143</v>
      </c>
      <c r="C146" s="8">
        <v>1.0644444200000001</v>
      </c>
      <c r="D146" s="1">
        <v>143</v>
      </c>
      <c r="E146" s="8">
        <v>21.943886989999999</v>
      </c>
    </row>
    <row r="147" spans="2:5" x14ac:dyDescent="0.45">
      <c r="B147" s="1">
        <v>144</v>
      </c>
      <c r="C147" s="8">
        <v>1.0637659100000001</v>
      </c>
      <c r="D147" s="1">
        <v>144</v>
      </c>
      <c r="E147" s="8">
        <v>21.932412329999998</v>
      </c>
    </row>
    <row r="148" spans="2:5" x14ac:dyDescent="0.45">
      <c r="B148" s="1">
        <v>145</v>
      </c>
      <c r="C148" s="8">
        <v>1.0630884700000001</v>
      </c>
      <c r="D148" s="1">
        <v>145</v>
      </c>
      <c r="E148" s="8">
        <v>22.831165989999999</v>
      </c>
    </row>
    <row r="149" spans="2:5" x14ac:dyDescent="0.45">
      <c r="B149" s="1">
        <v>146</v>
      </c>
      <c r="C149" s="8">
        <v>1.0624121</v>
      </c>
      <c r="D149" s="1">
        <v>146</v>
      </c>
      <c r="E149" s="8">
        <v>21.894270540000001</v>
      </c>
    </row>
    <row r="150" spans="2:5" x14ac:dyDescent="0.45">
      <c r="B150" s="1">
        <v>147</v>
      </c>
      <c r="C150" s="8">
        <v>1.0617367900000001</v>
      </c>
      <c r="D150" s="1">
        <v>147</v>
      </c>
      <c r="E150" s="8">
        <v>21.967459120000001</v>
      </c>
    </row>
    <row r="151" spans="2:5" x14ac:dyDescent="0.45">
      <c r="B151" s="1">
        <v>148</v>
      </c>
      <c r="C151" s="8">
        <v>1.06106297</v>
      </c>
      <c r="D151" s="1">
        <v>148</v>
      </c>
      <c r="E151" s="8">
        <v>21.99034765</v>
      </c>
    </row>
    <row r="152" spans="2:5" x14ac:dyDescent="0.45">
      <c r="B152" s="1">
        <v>149</v>
      </c>
      <c r="C152" s="8">
        <v>1.06039094</v>
      </c>
      <c r="D152" s="1">
        <v>149</v>
      </c>
      <c r="E152" s="8">
        <v>21.903472430000001</v>
      </c>
    </row>
    <row r="153" spans="2:5" x14ac:dyDescent="0.45">
      <c r="B153" s="1">
        <v>150</v>
      </c>
      <c r="C153" s="8">
        <v>1.0597202699999999</v>
      </c>
      <c r="D153" s="1">
        <v>150</v>
      </c>
      <c r="E153" s="8">
        <v>22.051190980000001</v>
      </c>
    </row>
  </sheetData>
  <mergeCells count="4">
    <mergeCell ref="F2:G2"/>
    <mergeCell ref="H2:I2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55AA-364B-4E59-862C-0CFAE45D80F0}">
  <dimension ref="B2:K3"/>
  <sheetViews>
    <sheetView workbookViewId="0">
      <selection activeCell="H6" sqref="H6"/>
    </sheetView>
  </sheetViews>
  <sheetFormatPr defaultRowHeight="14.25" x14ac:dyDescent="0.45"/>
  <cols>
    <col min="1" max="16384" width="9.06640625" style="1"/>
  </cols>
  <sheetData>
    <row r="2" spans="2:11" x14ac:dyDescent="0.45">
      <c r="B2" s="7" t="s">
        <v>28</v>
      </c>
      <c r="C2" s="7"/>
      <c r="D2" s="7"/>
      <c r="E2" s="7"/>
      <c r="F2" s="7"/>
      <c r="G2" s="7" t="s">
        <v>31</v>
      </c>
      <c r="H2" s="7"/>
      <c r="I2" s="7"/>
      <c r="J2" s="7"/>
      <c r="K2" s="7"/>
    </row>
    <row r="3" spans="2:11" x14ac:dyDescent="0.45"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33</v>
      </c>
      <c r="H3" s="2" t="s">
        <v>34</v>
      </c>
      <c r="I3" s="2" t="s">
        <v>35</v>
      </c>
      <c r="J3" s="2" t="s">
        <v>36</v>
      </c>
      <c r="K3" s="2" t="s">
        <v>37</v>
      </c>
    </row>
  </sheetData>
  <mergeCells count="2">
    <mergeCell ref="B2:F2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ResultsOptimization</vt:lpstr>
      <vt:lpstr>Fig 7 - EXP</vt:lpstr>
      <vt:lpstr>Fig 9 -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2024-07-31T17:20:51Z</dcterms:created>
  <dcterms:modified xsi:type="dcterms:W3CDTF">2024-08-23T17:32:17Z</dcterms:modified>
</cp:coreProperties>
</file>