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3498912b246574/Documents/GitHub/airbnb_mba/"/>
    </mc:Choice>
  </mc:AlternateContent>
  <xr:revisionPtr revIDLastSave="76" documentId="13_ncr:1_{CE0AD655-6B90-F94F-B5C2-548CB9ED74F5}" xr6:coauthVersionLast="47" xr6:coauthVersionMax="47" xr10:uidLastSave="{C8518D85-CA4D-42C7-A5AC-70F985166EBA}"/>
  <bookViews>
    <workbookView xWindow="-98" yWindow="-98" windowWidth="25996" windowHeight="10395" activeTab="4" xr2:uid="{737D5156-6C18-CC42-846E-F956F6257FFA}"/>
  </bookViews>
  <sheets>
    <sheet name="amen_count" sheetId="2" r:id="rId1"/>
    <sheet name="property_count" sheetId="5" r:id="rId2"/>
    <sheet name="amen_rules" sheetId="3" r:id="rId3"/>
    <sheet name="prop_rules" sheetId="4" r:id="rId4"/>
    <sheet name="reviews_count" sheetId="6" r:id="rId5"/>
    <sheet name="Summary" sheetId="7" r:id="rId6"/>
  </sheets>
  <definedNames>
    <definedName name="ExternalData_1" localSheetId="0" hidden="1">amen_count!$A$1:$B$496</definedName>
    <definedName name="ExternalData_1" localSheetId="2" hidden="1">amen_rules!$A$1:$G$65</definedName>
    <definedName name="ExternalData_1" localSheetId="3" hidden="1">prop_rules!$A$1:$G$55</definedName>
    <definedName name="ExternalData_1" localSheetId="1" hidden="1">property_count!$A$1:$B$561</definedName>
    <definedName name="ExternalData_1" localSheetId="4" hidden="1">'reviews_count'!$A$1:$B$10</definedName>
    <definedName name="_xlnm.Print_Area" localSheetId="0">amen_count!$A$1:$D$21</definedName>
    <definedName name="_xlnm.Print_Area" localSheetId="2">amen_rules!$A$1:$G$21</definedName>
    <definedName name="_xlnm.Print_Area" localSheetId="3">prop_rules!$A$1:$G$21</definedName>
    <definedName name="_xlnm.Print_Area" localSheetId="1">property_count!$A$1:$D$21</definedName>
    <definedName name="_xlnm.Print_Area" localSheetId="4">reviews_count[#All]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3" i="3"/>
  <c r="H2" i="3"/>
  <c r="C3" i="7"/>
  <c r="C2" i="7"/>
  <c r="I2" i="3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38439-5B2F-2044-97D5-81944D485D70}" keepAlive="1" name="Query - amen_count" description="Connection to the 'amen_count' query in the workbook." type="5" refreshedVersion="7" background="1" saveData="1">
    <dbPr connection="Provider=Microsoft.Mashup.OleDb.1;Data Source=$Workbook$;Location=amen_count;Extended Properties=&quot;&quot;" command="SELECT * FROM [amen_count]"/>
  </connection>
  <connection id="2" xr16:uid="{B660A5D7-6B3D-214C-90B1-EE02BE9B6B97}" keepAlive="1" name="Query - amen_rules" description="Connection to the 'amen_rules' query in the workbook." type="5" refreshedVersion="7" background="1" saveData="1">
    <dbPr connection="Provider=Microsoft.Mashup.OleDb.1;Data Source=$Workbook$;Location=amen_rules;Extended Properties=&quot;&quot;" command="SELECT * FROM [amen_rules]"/>
  </connection>
  <connection id="3" xr16:uid="{2E682F8F-B215-0443-8E27-DC7F71FB7825}" keepAlive="1" name="Query - prop_rules" description="Connection to the 'prop_rules' query in the workbook." type="5" refreshedVersion="7" background="1" saveData="1">
    <dbPr connection="Provider=Microsoft.Mashup.OleDb.1;Data Source=$Workbook$;Location=prop_rules;Extended Properties=&quot;&quot;" command="SELECT * FROM [prop_rules]"/>
  </connection>
  <connection id="4" xr16:uid="{0B84D45D-A269-8943-B0A4-3A26D98DE0FF}" keepAlive="1" name="Query - property_count" description="Connection to the 'property_count' query in the workbook." type="5" refreshedVersion="7" background="1" saveData="1">
    <dbPr connection="Provider=Microsoft.Mashup.OleDb.1;Data Source=$Workbook$;Location=property_count;Extended Properties=&quot;&quot;" command="SELECT * FROM [property_count]"/>
  </connection>
  <connection id="5" xr16:uid="{779486D5-8AFE-B34E-B6BC-ED0A8B56A5B3}" keepAlive="1" name="Query - reviews_count" description="Connection to the 'reviews_count' query in the workbook." type="5" refreshedVersion="7" background="1" saveData="1">
    <dbPr connection="Provider=Microsoft.Mashup.OleDb.1;Data Source=$Workbook$;Location=reviews_count;Extended Properties=&quot;&quot;" command="SELECT * FROM [reviews_count]"/>
  </connection>
</connections>
</file>

<file path=xl/sharedStrings.xml><?xml version="1.0" encoding="utf-8"?>
<sst xmlns="http://schemas.openxmlformats.org/spreadsheetml/2006/main" count="1334" uniqueCount="1085">
  <si>
    <t>amenity</t>
  </si>
  <si>
    <t>amen_count</t>
  </si>
  <si>
    <t>antecedent</t>
  </si>
  <si>
    <t>consequent</t>
  </si>
  <si>
    <t>support</t>
  </si>
  <si>
    <t>confidence</t>
  </si>
  <si>
    <t>coverage</t>
  </si>
  <si>
    <t>lift</t>
  </si>
  <si>
    <t>property_count</t>
  </si>
  <si>
    <t>review_level</t>
  </si>
  <si>
    <t>review_count</t>
  </si>
  <si>
    <t>Wifi</t>
  </si>
  <si>
    <t>Heating</t>
  </si>
  <si>
    <t>Essentials</t>
  </si>
  <si>
    <t>Kitchen</t>
  </si>
  <si>
    <t>Hangers</t>
  </si>
  <si>
    <t>Iron</t>
  </si>
  <si>
    <t>TV</t>
  </si>
  <si>
    <t>Shampoo</t>
  </si>
  <si>
    <t>Refrigerator</t>
  </si>
  <si>
    <t>Microwave</t>
  </si>
  <si>
    <t>Stove</t>
  </si>
  <si>
    <t>Oven</t>
  </si>
  <si>
    <t>Washer</t>
  </si>
  <si>
    <t>Dryer</t>
  </si>
  <si>
    <t>Dishwasher</t>
  </si>
  <si>
    <t>Lockbox</t>
  </si>
  <si>
    <t>Elevator</t>
  </si>
  <si>
    <t>Bathtub</t>
  </si>
  <si>
    <t>Keypad</t>
  </si>
  <si>
    <t>Gym</t>
  </si>
  <si>
    <t>Freezer</t>
  </si>
  <si>
    <t>Breakfast</t>
  </si>
  <si>
    <t>Conditioner</t>
  </si>
  <si>
    <t>Crib</t>
  </si>
  <si>
    <t>Pool</t>
  </si>
  <si>
    <t>Toaster</t>
  </si>
  <si>
    <t>Waterfront</t>
  </si>
  <si>
    <t>Piano</t>
  </si>
  <si>
    <t>Safe</t>
  </si>
  <si>
    <t>Beachfront</t>
  </si>
  <si>
    <t>Netflix</t>
  </si>
  <si>
    <t>HDTV</t>
  </si>
  <si>
    <t>Chromecast</t>
  </si>
  <si>
    <t>Bidet</t>
  </si>
  <si>
    <t>Ski-in/Ski-out</t>
  </si>
  <si>
    <t>Dove</t>
  </si>
  <si>
    <t>Roku</t>
  </si>
  <si>
    <t>Bikes</t>
  </si>
  <si>
    <t>desk</t>
  </si>
  <si>
    <t>closet</t>
  </si>
  <si>
    <t>JBL</t>
  </si>
  <si>
    <t>Sonos</t>
  </si>
  <si>
    <t>table</t>
  </si>
  <si>
    <t>dresser</t>
  </si>
  <si>
    <t>FreeSens</t>
  </si>
  <si>
    <t>wardrobe</t>
  </si>
  <si>
    <t>Smoke alarm</t>
  </si>
  <si>
    <t>Long term stays allowed</t>
  </si>
  <si>
    <t>Air conditioning</t>
  </si>
  <si>
    <t>Hot water</t>
  </si>
  <si>
    <t>Carbon monoxide alarm</t>
  </si>
  <si>
    <t>Hair dryer</t>
  </si>
  <si>
    <t>Dedicated workspace</t>
  </si>
  <si>
    <t>Dishes and silverware</t>
  </si>
  <si>
    <t>Cooking basics</t>
  </si>
  <si>
    <t>Free street parking</t>
  </si>
  <si>
    <t>Coffee maker</t>
  </si>
  <si>
    <t>Bed linens</t>
  </si>
  <si>
    <t>Fire extinguisher</t>
  </si>
  <si>
    <t>First aid kit</t>
  </si>
  <si>
    <t>Extra pillows and blankets</t>
  </si>
  <si>
    <t>Private entrance</t>
  </si>
  <si>
    <t>Luggage dropoff allowed</t>
  </si>
  <si>
    <t>Cable TV</t>
  </si>
  <si>
    <t>Lock on bedroom door</t>
  </si>
  <si>
    <t>Host greets you</t>
  </si>
  <si>
    <t>Garden or backyard</t>
  </si>
  <si>
    <t>Patio or balcony</t>
  </si>
  <si>
    <t>Shower gel</t>
  </si>
  <si>
    <t>Paid parking off premises</t>
  </si>
  <si>
    <t>Free parking on premises</t>
  </si>
  <si>
    <t>Room-darkening shades</t>
  </si>
  <si>
    <t>Laundromat nearby</t>
  </si>
  <si>
    <t>Ethernet connection</t>
  </si>
  <si>
    <t>Pack n Play/travel crib</t>
  </si>
  <si>
    <t>Baking sheet</t>
  </si>
  <si>
    <t>Single level home</t>
  </si>
  <si>
    <t>Body soap</t>
  </si>
  <si>
    <t>Cleaning before checkout</t>
  </si>
  <si>
    <t>BBQ grill</t>
  </si>
  <si>
    <t>Building staff</t>
  </si>
  <si>
    <t>Window guards</t>
  </si>
  <si>
    <t>Childrens books and toys</t>
  </si>
  <si>
    <t>Indoor fireplace</t>
  </si>
  <si>
    <t>Smart lock</t>
  </si>
  <si>
    <t>Paid parking on premises</t>
  </si>
  <si>
    <t>High chair</t>
  </si>
  <si>
    <t>Portable fans</t>
  </si>
  <si>
    <t>Babysitter recommendations</t>
  </si>
  <si>
    <t>Hot tub</t>
  </si>
  <si>
    <t>Childrens dinnerware</t>
  </si>
  <si>
    <t>Pocket wifi</t>
  </si>
  <si>
    <t>Cleaning products</t>
  </si>
  <si>
    <t>Ceiling fan</t>
  </si>
  <si>
    <t>Barbecue utensils</t>
  </si>
  <si>
    <t>Outlet covers</t>
  </si>
  <si>
    <t>Hot water kettle</t>
  </si>
  <si>
    <t>Mini fridge</t>
  </si>
  <si>
    <t>Keurig coffee machine</t>
  </si>
  <si>
    <t>Dining table</t>
  </si>
  <si>
    <t>Pour-over coffee</t>
  </si>
  <si>
    <t>Wine glasses</t>
  </si>
  <si>
    <t>Game console</t>
  </si>
  <si>
    <t>Rice maker</t>
  </si>
  <si>
    <t>Sound system</t>
  </si>
  <si>
    <t>Baby safety gates</t>
  </si>
  <si>
    <t>Beach essentials</t>
  </si>
  <si>
    <t>Clothing storage</t>
  </si>
  <si>
    <t>Baby bath</t>
  </si>
  <si>
    <t>Nespresso machine</t>
  </si>
  <si>
    <t>Fireplace guards</t>
  </si>
  <si>
    <t>Bread maker</t>
  </si>
  <si>
    <t>Changing table</t>
  </si>
  <si>
    <t>Window AC unit</t>
  </si>
  <si>
    <t>Outdoor furniture</t>
  </si>
  <si>
    <t>Private living room</t>
  </si>
  <si>
    <t>Gas stove</t>
  </si>
  <si>
    <t>EV charger</t>
  </si>
  <si>
    <t>Table corner guards</t>
  </si>
  <si>
    <t>Central heating</t>
  </si>
  <si>
    <t>Record player</t>
  </si>
  <si>
    <t>Washer In building</t>
  </si>
  <si>
    <t>Trash compactor</t>
  </si>
  <si>
    <t>Dryer In building</t>
  </si>
  <si>
    <t>Outdoor dining area</t>
  </si>
  <si>
    <t>Stainless steel oven</t>
  </si>
  <si>
    <t>Amazon Prime Video</t>
  </si>
  <si>
    <t>Baby monitor</t>
  </si>
  <si>
    <t>Clothing storage: closet</t>
  </si>
  <si>
    <t>Paid parking garage off premises</t>
  </si>
  <si>
    <t>Board games</t>
  </si>
  <si>
    <t>Drying rack for clothing</t>
  </si>
  <si>
    <t>Stainless steel gas stove</t>
  </si>
  <si>
    <t>Dryer In unit</t>
  </si>
  <si>
    <t>Washer In unit</t>
  </si>
  <si>
    <t>Lake access</t>
  </si>
  <si>
    <t>Radiant heating</t>
  </si>
  <si>
    <t>Central air conditioning</t>
  </si>
  <si>
    <t>Portable heater</t>
  </si>
  <si>
    <t>HBO Max</t>
  </si>
  <si>
    <t>HDTV with Netflix</t>
  </si>
  <si>
    <t>standard cable</t>
  </si>
  <si>
    <t>Free washer In unit</t>
  </si>
  <si>
    <t>premium cable</t>
  </si>
  <si>
    <t>Clothing storage: dresser and closet</t>
  </si>
  <si>
    <t>Mosquito net</t>
  </si>
  <si>
    <t>TV with Netflix</t>
  </si>
  <si>
    <t>Portable air conditioning</t>
  </si>
  <si>
    <t>Paid street parking off premises</t>
  </si>
  <si>
    <t>Free driveway parking on premises</t>
  </si>
  <si>
    <t>Wifi 200 Mbps</t>
  </si>
  <si>
    <t>Electric stove</t>
  </si>
  <si>
    <t>Clothing storage: closet and dresser</t>
  </si>
  <si>
    <t>Bluetooth sound system</t>
  </si>
  <si>
    <t>Free dryer In unit</t>
  </si>
  <si>
    <t>Paid washer In building</t>
  </si>
  <si>
    <t>Sound system with Bluetooth and aux</t>
  </si>
  <si>
    <t>Apple TV</t>
  </si>
  <si>
    <t>Fire pit</t>
  </si>
  <si>
    <t>Sonos sound system</t>
  </si>
  <si>
    <t>Dedicated workspace: desk</t>
  </si>
  <si>
    <t>Sonos Bluetooth sound system</t>
  </si>
  <si>
    <t>Free driveway parking on premises 1 space</t>
  </si>
  <si>
    <t>Induction stove</t>
  </si>
  <si>
    <t>50 HDTV with Netflix</t>
  </si>
  <si>
    <t>55 HDTV with Netflix</t>
  </si>
  <si>
    <t>Free parking garage on premises</t>
  </si>
  <si>
    <t>Private fenced garden or backyard</t>
  </si>
  <si>
    <t>32 HDTV</t>
  </si>
  <si>
    <t>Irish Spring</t>
  </si>
  <si>
    <t>Outdoor shower</t>
  </si>
  <si>
    <t>Paid dryer In building</t>
  </si>
  <si>
    <t>HDTV with Amazon Prime Video</t>
  </si>
  <si>
    <t>TV with Roku</t>
  </si>
  <si>
    <t>Dove body soap</t>
  </si>
  <si>
    <t>Treseme conditioner</t>
  </si>
  <si>
    <t>32 HDTV with Netflix</t>
  </si>
  <si>
    <t>Sound system with aux</t>
  </si>
  <si>
    <t>Clothing storage: dresser</t>
  </si>
  <si>
    <t>Stainless steel electric stove</t>
  </si>
  <si>
    <t>Wifi 100 Mbps</t>
  </si>
  <si>
    <t>HDTV with Roku</t>
  </si>
  <si>
    <t>Treseme shampoo</t>
  </si>
  <si>
    <t>Stainless steel stove</t>
  </si>
  <si>
    <t>Dedicated workspace: table</t>
  </si>
  <si>
    <t>Samsung stainless steel oven</t>
  </si>
  <si>
    <t>50 HDTV with Amazon Prime Video</t>
  </si>
  <si>
    <t>Paid parking lot on premises 1 space</t>
  </si>
  <si>
    <t>Marshall sound system with Bluetooth and aux</t>
  </si>
  <si>
    <t>GE refrigerator</t>
  </si>
  <si>
    <t>HDTV with Apple TV</t>
  </si>
  <si>
    <t>40 HDTV with Netflix</t>
  </si>
  <si>
    <t>HDTV with Chromecast</t>
  </si>
  <si>
    <t>HDTV with premium cable</t>
  </si>
  <si>
    <t>Clothing storage: wardrobe</t>
  </si>
  <si>
    <t>Paid parking lot off premises</t>
  </si>
  <si>
    <t>Frigidaire stainless steel oven</t>
  </si>
  <si>
    <t>Clothing storage: walk-in closet</t>
  </si>
  <si>
    <t>Samsung stainless steel gas stove</t>
  </si>
  <si>
    <t>Frigidaire stainless steel gas stove</t>
  </si>
  <si>
    <t>Dedicated workspace: office chair and desk</t>
  </si>
  <si>
    <t>Clothing storage: walk-in closet and closet</t>
  </si>
  <si>
    <t>Paid parking garage off premises $30 per day</t>
  </si>
  <si>
    <t>50 HDTV</t>
  </si>
  <si>
    <t>GE oven</t>
  </si>
  <si>
    <t>GE stove</t>
  </si>
  <si>
    <t>Pool table</t>
  </si>
  <si>
    <t>and closet</t>
  </si>
  <si>
    <t>and dresser</t>
  </si>
  <si>
    <t>Wifi 60 Mbps</t>
  </si>
  <si>
    <t>Wifi 300 Mbps</t>
  </si>
  <si>
    <t>DOVE body soap</t>
  </si>
  <si>
    <t>dove body soap</t>
  </si>
  <si>
    <t>Ping pong table</t>
  </si>
  <si>
    <t>Private hot tub</t>
  </si>
  <si>
    <t>VO5 conditioner</t>
  </si>
  <si>
    <t>Johnsons shampoo</t>
  </si>
  <si>
    <t>and office chair</t>
  </si>
  <si>
    <t>32 HDTV with Roku</t>
  </si>
  <si>
    <t>40 HDTV with Roku</t>
  </si>
  <si>
    <t>Bose sound system</t>
  </si>
  <si>
    <t>Suave conditioner</t>
  </si>
  <si>
    <t>Bosch refrigerator</t>
  </si>
  <si>
    <t>Johnsons body soap</t>
  </si>
  <si>
    <t>SONOS sound system</t>
  </si>
  <si>
    <t>TV with Chromecast</t>
  </si>
  <si>
    <t>Tres Somme shampoo</t>
  </si>
  <si>
    <t>Pantene conditioner</t>
  </si>
  <si>
    <t>43 HDTV with Netflix</t>
  </si>
  <si>
    <t>45 HDTV with Netflix</t>
  </si>
  <si>
    <t>65 HDTV with Netflix</t>
  </si>
  <si>
    <t>Johnsons conditioner</t>
  </si>
  <si>
    <t>Kenmore refrigerator</t>
  </si>
  <si>
    <t>Tresemme conditioner</t>
  </si>
  <si>
    <t>Shared gym in building</t>
  </si>
  <si>
    <t>Tres Somme conditioner</t>
  </si>
  <si>
    <t>Free washer In building</t>
  </si>
  <si>
    <t>Frigidaire refrigerator</t>
  </si>
  <si>
    <t>Large Toaster Oven oven</t>
  </si>
  <si>
    <t>Private gym in building</t>
  </si>
  <si>
    <t>HDTV with standard cable</t>
  </si>
  <si>
    <t>Bosch stainless steel oven</t>
  </si>
  <si>
    <t>TV with Amazon Prime Video</t>
  </si>
  <si>
    <t>Bose Bluetooth sound system</t>
  </si>
  <si>
    <t>Garnier Fructis conditioner</t>
  </si>
  <si>
    <t>Viking stainless steel oven</t>
  </si>
  <si>
    <t>Alexa Bluetooth sound system</t>
  </si>
  <si>
    <t>Dedicated workspace: monitor</t>
  </si>
  <si>
    <t>Samsung Bluetooth sound system</t>
  </si>
  <si>
    <t>Wolf stainless steel gas stove</t>
  </si>
  <si>
    <t>48 HDTV with Amazon Prime Video</t>
  </si>
  <si>
    <t>65 HDTV with Amazon Prime Video</t>
  </si>
  <si>
    <t>Paid parking garage on premises</t>
  </si>
  <si>
    <t>Shared fenced garden or backyard</t>
  </si>
  <si>
    <t>Viking stainless steel gas stove</t>
  </si>
  <si>
    <t>Clothing storage: closet and wardrobe</t>
  </si>
  <si>
    <t>Dedicated workspace: desk and office chair</t>
  </si>
  <si>
    <t>43 TV</t>
  </si>
  <si>
    <t>47 HDTV</t>
  </si>
  <si>
    <t>51 HDTV</t>
  </si>
  <si>
    <t>52 HDTV</t>
  </si>
  <si>
    <t>Ge stove</t>
  </si>
  <si>
    <t>and table</t>
  </si>
  <si>
    <t>Gym nearby</t>
  </si>
  <si>
    <t>Paid washer</t>
  </si>
  <si>
    <t>Vulcan oven</t>
  </si>
  <si>
    <t>Vo 5 shampoo</t>
  </si>
  <si>
    <t>Vulcan stove</t>
  </si>
  <si>
    <t>Wifi 24 Mbps</t>
  </si>
  <si>
    <t>Wifi 33 Mbps</t>
  </si>
  <si>
    <t>dove shampoo</t>
  </si>
  <si>
    <t>2-5 years old</t>
  </si>
  <si>
    <t>Hotel shampoo</t>
  </si>
  <si>
    <t>Lux body soap</t>
  </si>
  <si>
    <t>Suave shampoo</t>
  </si>
  <si>
    <t>Wifi 240 Mbps</t>
  </si>
  <si>
    <t>Wifi 400 Mbps</t>
  </si>
  <si>
    <t>Wifi 500 Mbps</t>
  </si>
  <si>
    <t>Wifi 800 Mbps</t>
  </si>
  <si>
    <t>Wifi 870 Mbps</t>
  </si>
  <si>
    <t>Wifi 950 Mbps</t>
  </si>
  <si>
    <t>Shared hot tub</t>
  </si>
  <si>
    <t>Wifi 1000 Mbps</t>
  </si>
  <si>
    <t>walk-in closet</t>
  </si>
  <si>
    <t>Fridgedare oven</t>
  </si>
  <si>
    <t>Ge refrigerator</t>
  </si>
  <si>
    <t>Hotel body soap</t>
  </si>
  <si>
    <t>Ivory body soap</t>
  </si>
  <si>
    <t>Kiels body soap</t>
  </si>
  <si>
    <t>LG refrigerator</t>
  </si>
  <si>
    <t>Local body soap</t>
  </si>
  <si>
    <t>Organic shampoo</t>
  </si>
  <si>
    <t>Rituals shampoo</t>
  </si>
  <si>
    <t>Suave body soap</t>
  </si>
  <si>
    <t>Various shampoo</t>
  </si>
  <si>
    <t>dove  body soap</t>
  </si>
  <si>
    <t>Fridgedaire oven</t>
  </si>
  <si>
    <t>Inc refrigerator</t>
  </si>
  <si>
    <t>Khiels body soap</t>
  </si>
  <si>
    <t>TREsemme shampoo</t>
  </si>
  <si>
    <t>TV with Apple TV</t>
  </si>
  <si>
    <t>dove conditioner</t>
  </si>
  <si>
    <t>variable shampoo</t>
  </si>
  <si>
    <t>55 HDTV with Roku</t>
  </si>
  <si>
    <t>Game console: PS3</t>
  </si>
  <si>
    <t>Hotel conditioner</t>
  </si>
  <si>
    <t>Jergens body soap</t>
  </si>
  <si>
    <t>Local conditioner</t>
  </si>
  <si>
    <t>Rituals body soap</t>
  </si>
  <si>
    <t>Shared gym nearby</t>
  </si>
  <si>
    <t>Toaster oven oven</t>
  </si>
  <si>
    <t>Tres Seme shampoo</t>
  </si>
  <si>
    <t>Various body soap</t>
  </si>
  <si>
    <t>generic body soap</t>
  </si>
  <si>
    <t>various body soap</t>
  </si>
  <si>
    <t>40 TV with Netflix</t>
  </si>
  <si>
    <t>Amana refrigerator</t>
  </si>
  <si>
    <t>Bose  sound system</t>
  </si>
  <si>
    <t>Dr Woods body soap</t>
  </si>
  <si>
    <t>Khiels conditioner</t>
  </si>
  <si>
    <t>Miele refrigerator</t>
  </si>
  <si>
    <t>and 5-10 years old</t>
  </si>
  <si>
    <t>nexus  conditioner</t>
  </si>
  <si>
    <t>sharp refrigerator</t>
  </si>
  <si>
    <t>the best body soap</t>
  </si>
  <si>
    <t>Aussie  conditioner</t>
  </si>
  <si>
    <t>ICE Air conditioner</t>
  </si>
  <si>
    <t>Organic conditioner</t>
  </si>
  <si>
    <t>Rituals conditioner</t>
  </si>
  <si>
    <t>Sonons sound system</t>
  </si>
  <si>
    <t>Trader Joes shampoo</t>
  </si>
  <si>
    <t>Various conditioner</t>
  </si>
  <si>
    <t>generic conditioner</t>
  </si>
  <si>
    <t>small  refrigerator</t>
  </si>
  <si>
    <t>stove top gas stove</t>
  </si>
  <si>
    <t>various conditioner</t>
  </si>
  <si>
    <t>32 HDTV with HBO Max</t>
  </si>
  <si>
    <t>42 HDTV with Netflix</t>
  </si>
  <si>
    <t>58 HDTV with Netflix</t>
  </si>
  <si>
    <t>60 HDTV with Netflix</t>
  </si>
  <si>
    <t>75 HDTV with Netflix</t>
  </si>
  <si>
    <t>Brands vary. shampoo</t>
  </si>
  <si>
    <t>Samsung refrigerator</t>
  </si>
  <si>
    <t>TREsemme conditioner</t>
  </si>
  <si>
    <t>the best conditioner</t>
  </si>
  <si>
    <t>48 HDTV with Apple TV</t>
  </si>
  <si>
    <t>50 TV with Chromecast</t>
  </si>
  <si>
    <t>Blomberg refrigerator</t>
  </si>
  <si>
    <t>Gaggenau refrigerator</t>
  </si>
  <si>
    <t>Its a hot plate stove</t>
  </si>
  <si>
    <t>120 HDTV with Apple TV</t>
  </si>
  <si>
    <t>Americana refrigerator</t>
  </si>
  <si>
    <t>Brands vary. body soap</t>
  </si>
  <si>
    <t>Dr. Bronners body soap</t>
  </si>
  <si>
    <t>Free dryer In building</t>
  </si>
  <si>
    <t>Irish Spring body soap</t>
  </si>
  <si>
    <t>Molten Brown body soap</t>
  </si>
  <si>
    <t>Molton Brown body soap</t>
  </si>
  <si>
    <t>TV with standard cable</t>
  </si>
  <si>
    <t>Whirlpool refrigerator</t>
  </si>
  <si>
    <t>24 HDTV with Chromecast</t>
  </si>
  <si>
    <t>32 HDTV with Chromecast</t>
  </si>
  <si>
    <t>50 HDTV with Chromecast</t>
  </si>
  <si>
    <t>DOVE UNSENTED body soap</t>
  </si>
  <si>
    <t>Electrolux refrigerator</t>
  </si>
  <si>
    <t>GE PROFILE refrigerator</t>
  </si>
  <si>
    <t>Trader Joes conditioner</t>
  </si>
  <si>
    <t>large toaster oven oven</t>
  </si>
  <si>
    <t>Brands vary. conditioner</t>
  </si>
  <si>
    <t>Fridgedaire refrigerator</t>
  </si>
  <si>
    <t>Half fridge refrigerator</t>
  </si>
  <si>
    <t>Large Toaster Oven. oven</t>
  </si>
  <si>
    <t>Molton Brown conditioner</t>
  </si>
  <si>
    <t>Moroccan Oil conditioner</t>
  </si>
  <si>
    <t>Public Goods conditioner</t>
  </si>
  <si>
    <t>Sub-Zero Freezer Company</t>
  </si>
  <si>
    <t>fridgidaire refrigerator</t>
  </si>
  <si>
    <t>Bath &amp; Body Works shampoo</t>
  </si>
  <si>
    <t>Fenced garden or backyard</t>
  </si>
  <si>
    <t>Shared indoor heated pool</t>
  </si>
  <si>
    <t>Wolf stainless steel oven</t>
  </si>
  <si>
    <t>bergman kelly conditioner</t>
  </si>
  <si>
    <t>46 HDTV with premium cable</t>
  </si>
  <si>
    <t>Function of Beauty shampoo</t>
  </si>
  <si>
    <t>LG smart Tech refrigerator</t>
  </si>
  <si>
    <t>Miele stainless steel oven</t>
  </si>
  <si>
    <t>Private garden or backyard</t>
  </si>
  <si>
    <t>Puracy plant based shampoo</t>
  </si>
  <si>
    <t>sharp stainless steel oven</t>
  </si>
  <si>
    <t>50 HDTV with standard cable</t>
  </si>
  <si>
    <t>Bang &amp; Olufson sound system</t>
  </si>
  <si>
    <t>Bath &amp; Body Works body soap</t>
  </si>
  <si>
    <t>Onkyo sound system with aux</t>
  </si>
  <si>
    <t>Regular Body Soap body soap</t>
  </si>
  <si>
    <t>Roku Bluetooth sound system</t>
  </si>
  <si>
    <t>sharp stainless steel stove</t>
  </si>
  <si>
    <t>Dove Deep Moisture body soap</t>
  </si>
  <si>
    <t>For sensitive skin body soap</t>
  </si>
  <si>
    <t>Paid parking lot on premises</t>
  </si>
  <si>
    <t>Pantane (all in one) shampoo</t>
  </si>
  <si>
    <t>37 TV with Amazon Prime Video</t>
  </si>
  <si>
    <t>Bath &amp; Body Works conditioner</t>
  </si>
  <si>
    <t>Blomberg stainless steel oven</t>
  </si>
  <si>
    <t>Puracy plant based  body soap</t>
  </si>
  <si>
    <t>Yamaha Bluetooth sound system</t>
  </si>
  <si>
    <t>Dove (original sent) body soap</t>
  </si>
  <si>
    <t>Function of Beauty conditioner</t>
  </si>
  <si>
    <t>Neutrogena Body Wash body soap</t>
  </si>
  <si>
    <t>Puracy plant based conditioner</t>
  </si>
  <si>
    <t>Whirlpool stainless steel oven</t>
  </si>
  <si>
    <t>electric  stainless steel oven</t>
  </si>
  <si>
    <t>roku tv Bluetooth sound system</t>
  </si>
  <si>
    <t>samsung Bluetooth sound system</t>
  </si>
  <si>
    <t>whirlpool stainless steel oven</t>
  </si>
  <si>
    <t>32 HDTV with Amazon Prime Video</t>
  </si>
  <si>
    <t>42 HDTV with Amazon Prime Video</t>
  </si>
  <si>
    <t>55 HDTV with Amazon Prime Video</t>
  </si>
  <si>
    <t>Bosch stainless steel gas stove</t>
  </si>
  <si>
    <t>Dr. Bronner All in one  shampoo</t>
  </si>
  <si>
    <t>Echo Dot Bluetooth sound system</t>
  </si>
  <si>
    <t>Miele stainless steel gas stove</t>
  </si>
  <si>
    <t>Trader Joes Body Wash body soap</t>
  </si>
  <si>
    <t>120 HDTV with Amazon Prime Video</t>
  </si>
  <si>
    <t>Dr. Bronner All in one body soap</t>
  </si>
  <si>
    <t>Marshall  Bluetooth sound system</t>
  </si>
  <si>
    <t>Paid parking on premises 1 space</t>
  </si>
  <si>
    <t>Small under counter refrigerator</t>
  </si>
  <si>
    <t>Dedicated workspace: office chair</t>
  </si>
  <si>
    <t>Shared outdoor olympic-sized pool</t>
  </si>
  <si>
    <t>Blomberg stainless steel gas stove</t>
  </si>
  <si>
    <t>Countertop Hotplate electric stove</t>
  </si>
  <si>
    <t>Google Home Bluetooth sound system</t>
  </si>
  <si>
    <t>Hot induction plate electric stove</t>
  </si>
  <si>
    <t>natural liquid body wash body soap</t>
  </si>
  <si>
    <t>GAS COOK TOP ONLY NO OVEN gas stove</t>
  </si>
  <si>
    <t>Tivoli Audio Bluetooth sound system</t>
  </si>
  <si>
    <t>Whirlpool stainless steel gas stove</t>
  </si>
  <si>
    <t>bose speaker Bluetooth sound system</t>
  </si>
  <si>
    <t>whirlpool stainless steel gas stove</t>
  </si>
  <si>
    <t>Bosch stainless steel electric stove</t>
  </si>
  <si>
    <t>Everyone Body Soap/organic body soap</t>
  </si>
  <si>
    <t>Nubian Heritage Black Soap body soap</t>
  </si>
  <si>
    <t>Pantene and Head &amp; Shoulders shampoo</t>
  </si>
  <si>
    <t>Sony &amp; Technic sound system with aux</t>
  </si>
  <si>
    <t>fridgidare stainless steel gas stove</t>
  </si>
  <si>
    <t>BOSE SOUNDBAR  Bluetooth sound system</t>
  </si>
  <si>
    <t>Clothing storage: wardrobe and closet</t>
  </si>
  <si>
    <t>face&amp;body bar Bergman Kelly body soap</t>
  </si>
  <si>
    <t>Clothing storage: dresser and wardrobe</t>
  </si>
  <si>
    <t>Undercounter Refrigerator refrigerator</t>
  </si>
  <si>
    <t>NAD sound system with Bluetooth and aux</t>
  </si>
  <si>
    <t>Paid parking garage on premises 1 space</t>
  </si>
  <si>
    <t>Power Airfryer 360 stainless steel oven</t>
  </si>
  <si>
    <t>Stainless Steel Fridgedare refrigerator</t>
  </si>
  <si>
    <t>BOSE sound system with Bluetooth and aux</t>
  </si>
  <si>
    <t>Bose sound system with Bluetooth and aux</t>
  </si>
  <si>
    <t>Paid parking garage on premises 2 spaces</t>
  </si>
  <si>
    <t>Puracy plant based and natural body soap</t>
  </si>
  <si>
    <t>Sony sound system with Bluetooth and aux</t>
  </si>
  <si>
    <t>Stovetop works - Oven does not gas stove</t>
  </si>
  <si>
    <t>Alexa sound system with Bluetooth and aux</t>
  </si>
  <si>
    <t>Bose SoundTouch 30 Bluetooth sound system</t>
  </si>
  <si>
    <t>VIzio sound system with Bluetooth and aux</t>
  </si>
  <si>
    <t>bluetooth  speaker Bluetooth sound system</t>
  </si>
  <si>
    <t>Alexa  sound system with Bluetooth and aux</t>
  </si>
  <si>
    <t>Paid valet parking on premises $66 per day</t>
  </si>
  <si>
    <t>Puracy plant based and natural conditioner</t>
  </si>
  <si>
    <t>Bose Solo 5 soundbar Bluetooth sound system</t>
  </si>
  <si>
    <t>Dedicated workspace: table and office chair</t>
  </si>
  <si>
    <t>Free residential garage on premises 1 space</t>
  </si>
  <si>
    <t>Two Burner Electric Cook-Top electric stove</t>
  </si>
  <si>
    <t>Clothing storage: dresser and walk-in closet</t>
  </si>
  <si>
    <t>Google Smart Speakers Bluetooth sound system</t>
  </si>
  <si>
    <t>Paid parking garage off premises $40 per day</t>
  </si>
  <si>
    <t>Breville Convection Oven stainless steel oven</t>
  </si>
  <si>
    <t>Doss Bluetooth Speaker Bluetooth sound system</t>
  </si>
  <si>
    <t>Fridgedare 30 inches stainless steel gas stove</t>
  </si>
  <si>
    <t>Sonos Wireless Speakers Bluetooth sound system</t>
  </si>
  <si>
    <t>BOSE &amp; SONY sound system with Bluetooth and aux</t>
  </si>
  <si>
    <t>Childrens books and toys for ages 0-2 years old</t>
  </si>
  <si>
    <t>Childrens books and toys for ages 2-5 years old</t>
  </si>
  <si>
    <t>Hotel style sample size upon check in body soap</t>
  </si>
  <si>
    <t>Hote style sample size upon check in conditioner</t>
  </si>
  <si>
    <t>Shared indoor heated olympic-sized saltwater pool</t>
  </si>
  <si>
    <t>Dispenser for shampoo &amp; bodywash in shower shampoo</t>
  </si>
  <si>
    <t>inside the room and in the living room refrigerator</t>
  </si>
  <si>
    <t>Built-in sound system in the apartment. sound system</t>
  </si>
  <si>
    <t>Ceiling audio receiver speakers Bluetooth sound system</t>
  </si>
  <si>
    <t>a french brand made 100% with Marseille Soap  body soap</t>
  </si>
  <si>
    <t>multiple hotel-size trials of high-end brands body soap</t>
  </si>
  <si>
    <t>multiple hotel-size trials of high-end brands conditioner</t>
  </si>
  <si>
    <t>Unknown - you can plug right into phone sound system with aux</t>
  </si>
  <si>
    <t>2 burner induction cooktop.  We provide pots and pans. induction stove</t>
  </si>
  <si>
    <t>Two Burner Induction Cooktop.  We provide pots &amp; pans. induction stove</t>
  </si>
  <si>
    <t>Two Burner Induction stovetop.  We provide pots &amp; pans. induction stove</t>
  </si>
  <si>
    <t>Bedrooms: 1</t>
  </si>
  <si>
    <t>Bedrooms: 2</t>
  </si>
  <si>
    <t>Bedrooms: 0</t>
  </si>
  <si>
    <t>Bedrooms: 3</t>
  </si>
  <si>
    <t>Bedrooms: 4</t>
  </si>
  <si>
    <t>Bedrooms: 5</t>
  </si>
  <si>
    <t>Bedrooms: 6</t>
  </si>
  <si>
    <t>Bedrooms: 7</t>
  </si>
  <si>
    <t>Bedrooms: 8</t>
  </si>
  <si>
    <t>Bedrooms: 14</t>
  </si>
  <si>
    <t>Bedrooms: 21</t>
  </si>
  <si>
    <t>Maximum nights: 1125</t>
  </si>
  <si>
    <t>Maximum nights: 365</t>
  </si>
  <si>
    <t>Maximum nights: 30</t>
  </si>
  <si>
    <t>Maximum nights: 90</t>
  </si>
  <si>
    <t>Maximum nights: 28</t>
  </si>
  <si>
    <t>Maximum nights: 60</t>
  </si>
  <si>
    <t>Maximum nights: 180</t>
  </si>
  <si>
    <t>Maximum nights: 29</t>
  </si>
  <si>
    <t>Maximum nights: 120</t>
  </si>
  <si>
    <t>Maximum nights: 14</t>
  </si>
  <si>
    <t>Maximum nights: 31</t>
  </si>
  <si>
    <t>Maximum nights: 7</t>
  </si>
  <si>
    <t>Maximum nights: 21</t>
  </si>
  <si>
    <t>Maximum nights: 360</t>
  </si>
  <si>
    <t>Maximum nights: 45</t>
  </si>
  <si>
    <t>Maximum nights: 1124</t>
  </si>
  <si>
    <t>Maximum nights: 10</t>
  </si>
  <si>
    <t>Maximum nights: 25</t>
  </si>
  <si>
    <t>Maximum nights: 15</t>
  </si>
  <si>
    <t>Maximum nights: 20</t>
  </si>
  <si>
    <t>Maximum nights: 100</t>
  </si>
  <si>
    <t>Maximum nights: 150</t>
  </si>
  <si>
    <t>Maximum nights: 27</t>
  </si>
  <si>
    <t>Maximum nights: 300</t>
  </si>
  <si>
    <t>Maximum nights: 40</t>
  </si>
  <si>
    <t>Maximum nights: 200</t>
  </si>
  <si>
    <t>Maximum nights: 182</t>
  </si>
  <si>
    <t>Maximum nights: 730</t>
  </si>
  <si>
    <t>Maximum nights: 500</t>
  </si>
  <si>
    <t>Maximum nights: 1000</t>
  </si>
  <si>
    <t>Maximum nights: 5</t>
  </si>
  <si>
    <t>Maximum nights: 35</t>
  </si>
  <si>
    <t>Maximum nights: 3</t>
  </si>
  <si>
    <t>Maximum nights: 62</t>
  </si>
  <si>
    <t>Maximum nights: 4</t>
  </si>
  <si>
    <t>Maximum nights: 1</t>
  </si>
  <si>
    <t>Maximum nights: 8</t>
  </si>
  <si>
    <t>Maximum nights: 400</t>
  </si>
  <si>
    <t>Maximum nights: 12</t>
  </si>
  <si>
    <t>Maximum nights: 26</t>
  </si>
  <si>
    <t>Maximum nights: 75</t>
  </si>
  <si>
    <t>Maximum nights: 6</t>
  </si>
  <si>
    <t>Maximum nights: 50</t>
  </si>
  <si>
    <t>Maximum nights: 240</t>
  </si>
  <si>
    <t>Maximum nights: 364</t>
  </si>
  <si>
    <t>Maximum nights: 16</t>
  </si>
  <si>
    <t>Maximum nights: 23</t>
  </si>
  <si>
    <t>Maximum nights: 210</t>
  </si>
  <si>
    <t>Maximum nights: 2</t>
  </si>
  <si>
    <t>Maximum nights: 32</t>
  </si>
  <si>
    <t>Maximum nights: 65</t>
  </si>
  <si>
    <t>Maximum nights: 160</t>
  </si>
  <si>
    <t>Maximum nights: 18</t>
  </si>
  <si>
    <t>Maximum nights: 70</t>
  </si>
  <si>
    <t>Maximum nights: 130</t>
  </si>
  <si>
    <t>Maximum nights: 366</t>
  </si>
  <si>
    <t>Maximum nights: 900</t>
  </si>
  <si>
    <t>Maximum nights: 13</t>
  </si>
  <si>
    <t>Maximum nights: 80</t>
  </si>
  <si>
    <t>Maximum nights: 93</t>
  </si>
  <si>
    <t>Maximum nights: 125</t>
  </si>
  <si>
    <t>Maximum nights: 250</t>
  </si>
  <si>
    <t>Maximum nights: 42</t>
  </si>
  <si>
    <t>Maximum nights: 61</t>
  </si>
  <si>
    <t>Maximum nights: 89</t>
  </si>
  <si>
    <t>Maximum nights: 92</t>
  </si>
  <si>
    <t>Maximum nights: 95</t>
  </si>
  <si>
    <t>Maximum nights: 270</t>
  </si>
  <si>
    <t>Maximum nights: 22</t>
  </si>
  <si>
    <t>Maximum nights: 33</t>
  </si>
  <si>
    <t>Maximum nights: 356</t>
  </si>
  <si>
    <t>Maximum nights: 700</t>
  </si>
  <si>
    <t>Maximum nights: 999</t>
  </si>
  <si>
    <t>Maximum nights: 24</t>
  </si>
  <si>
    <t>Maximum nights: 99</t>
  </si>
  <si>
    <t>Maximum nights: 190</t>
  </si>
  <si>
    <t>Maximum nights: 43</t>
  </si>
  <si>
    <t>Maximum nights: 55</t>
  </si>
  <si>
    <t>Maximum nights: 91</t>
  </si>
  <si>
    <t>Maximum nights: 280</t>
  </si>
  <si>
    <t>Maximum nights: 1122</t>
  </si>
  <si>
    <t>Maximum nights: 1123</t>
  </si>
  <si>
    <t>Maximum nights: 9</t>
  </si>
  <si>
    <t>Maximum nights: 11</t>
  </si>
  <si>
    <t>Maximum nights: 34</t>
  </si>
  <si>
    <t>Maximum nights: 36</t>
  </si>
  <si>
    <t>Maximum nights: 38</t>
  </si>
  <si>
    <t>Maximum nights: 66</t>
  </si>
  <si>
    <t>Maximum nights: 181</t>
  </si>
  <si>
    <t>Maximum nights: 330</t>
  </si>
  <si>
    <t>Maximum nights: 350</t>
  </si>
  <si>
    <t>Maximum nights: 352</t>
  </si>
  <si>
    <t>Maximum nights: 371</t>
  </si>
  <si>
    <t>Maximum nights: 720</t>
  </si>
  <si>
    <t>Maximum nights: 1005</t>
  </si>
  <si>
    <t>Maximum nights: 46</t>
  </si>
  <si>
    <t>Maximum nights: 49</t>
  </si>
  <si>
    <t>Maximum nights: 58</t>
  </si>
  <si>
    <t>Maximum nights: 59</t>
  </si>
  <si>
    <t>Maximum nights: 64</t>
  </si>
  <si>
    <t>Maximum nights: 96</t>
  </si>
  <si>
    <t>Maximum nights: 121</t>
  </si>
  <si>
    <t>Maximum nights: 135</t>
  </si>
  <si>
    <t>Maximum nights: 170</t>
  </si>
  <si>
    <t>Maximum nights: 185</t>
  </si>
  <si>
    <t>Maximum nights: 220</t>
  </si>
  <si>
    <t>Maximum nights: 325</t>
  </si>
  <si>
    <t>Maximum nights: 359</t>
  </si>
  <si>
    <t>Maximum nights: 362</t>
  </si>
  <si>
    <t>Maximum nights: 372</t>
  </si>
  <si>
    <t>Maximum nights: 375</t>
  </si>
  <si>
    <t>Maximum nights: 555</t>
  </si>
  <si>
    <t>Maximum nights: 600</t>
  </si>
  <si>
    <t>Maximum nights: 760</t>
  </si>
  <si>
    <t>Maximum nights: 1095</t>
  </si>
  <si>
    <t>Maximum nights: 1100</t>
  </si>
  <si>
    <t>Maximum nights: 1120</t>
  </si>
  <si>
    <t>Maximum nights: 37</t>
  </si>
  <si>
    <t>Maximum nights: 44</t>
  </si>
  <si>
    <t>Maximum nights: 56</t>
  </si>
  <si>
    <t>Maximum nights: 57</t>
  </si>
  <si>
    <t>Maximum nights: 69</t>
  </si>
  <si>
    <t>Maximum nights: 79</t>
  </si>
  <si>
    <t>Maximum nights: 82</t>
  </si>
  <si>
    <t>Maximum nights: 84</t>
  </si>
  <si>
    <t>Maximum nights: 85</t>
  </si>
  <si>
    <t>Maximum nights: 94</t>
  </si>
  <si>
    <t>Maximum nights: 105</t>
  </si>
  <si>
    <t>Maximum nights: 109</t>
  </si>
  <si>
    <t>Maximum nights: 110</t>
  </si>
  <si>
    <t>Maximum nights: 112</t>
  </si>
  <si>
    <t>Maximum nights: 122</t>
  </si>
  <si>
    <t>Maximum nights: 140</t>
  </si>
  <si>
    <t>Maximum nights: 144</t>
  </si>
  <si>
    <t>Maximum nights: 145</t>
  </si>
  <si>
    <t>Maximum nights: 152</t>
  </si>
  <si>
    <t>Maximum nights: 153</t>
  </si>
  <si>
    <t>Maximum nights: 156</t>
  </si>
  <si>
    <t>Maximum nights: 161</t>
  </si>
  <si>
    <t>Maximum nights: 173</t>
  </si>
  <si>
    <t>Maximum nights: 175</t>
  </si>
  <si>
    <t>Maximum nights: 183</t>
  </si>
  <si>
    <t>Maximum nights: 184</t>
  </si>
  <si>
    <t>Maximum nights: 186</t>
  </si>
  <si>
    <t>Maximum nights: 212</t>
  </si>
  <si>
    <t>Maximum nights: 214</t>
  </si>
  <si>
    <t>Maximum nights: 215</t>
  </si>
  <si>
    <t>Maximum nights: 230</t>
  </si>
  <si>
    <t>Maximum nights: 235</t>
  </si>
  <si>
    <t>Maximum nights: 275</t>
  </si>
  <si>
    <t>Maximum nights: 304</t>
  </si>
  <si>
    <t>Maximum nights: 320</t>
  </si>
  <si>
    <t>Maximum nights: 321</t>
  </si>
  <si>
    <t>Maximum nights: 355</t>
  </si>
  <si>
    <t>Maximum nights: 368</t>
  </si>
  <si>
    <t>Maximum nights: 370</t>
  </si>
  <si>
    <t>Maximum nights: 380</t>
  </si>
  <si>
    <t>Maximum nights: 399</t>
  </si>
  <si>
    <t>Maximum nights: 480</t>
  </si>
  <si>
    <t>Maximum nights: 495</t>
  </si>
  <si>
    <t>Maximum nights: 750</t>
  </si>
  <si>
    <t>Maximum nights: 765</t>
  </si>
  <si>
    <t>Maximum nights: 800</t>
  </si>
  <si>
    <t>Maximum nights: 998</t>
  </si>
  <si>
    <t>Maximum nights: 1002</t>
  </si>
  <si>
    <t>Maximum nights: 1103</t>
  </si>
  <si>
    <t>Maximum nights: 1107</t>
  </si>
  <si>
    <t>Maximum nights: 1111</t>
  </si>
  <si>
    <t>Maximum nights: 1112</t>
  </si>
  <si>
    <t>Maximum nights: 1119</t>
  </si>
  <si>
    <t>Maximum nights: 1126</t>
  </si>
  <si>
    <t>Maximum nights: 1825</t>
  </si>
  <si>
    <t>Maximum nights: 2100</t>
  </si>
  <si>
    <t>Property type: Camper/RV</t>
  </si>
  <si>
    <t>Property type: Boat</t>
  </si>
  <si>
    <t>Property type: Houseboat</t>
  </si>
  <si>
    <t>Property type: Barn</t>
  </si>
  <si>
    <t>Accommodates: 2</t>
  </si>
  <si>
    <t>Accommodates: 4</t>
  </si>
  <si>
    <t>Accommodates: 1</t>
  </si>
  <si>
    <t>Accommodates: 3</t>
  </si>
  <si>
    <t>Accommodates: 6</t>
  </si>
  <si>
    <t>Accommodates: 5</t>
  </si>
  <si>
    <t>Accommodates: 8</t>
  </si>
  <si>
    <t>Accommodates: 7</t>
  </si>
  <si>
    <t>Accommodates: 10</t>
  </si>
  <si>
    <t>Accommodates: 12</t>
  </si>
  <si>
    <t>Accommodates: 16</t>
  </si>
  <si>
    <t>Accommodates: 9</t>
  </si>
  <si>
    <t>Accommodates: 11</t>
  </si>
  <si>
    <t>Accommodates: 13</t>
  </si>
  <si>
    <t>Accommodates: 14</t>
  </si>
  <si>
    <t>Accommodates: 15</t>
  </si>
  <si>
    <t>Minimum nights: 30</t>
  </si>
  <si>
    <t>Minimum nights: 1</t>
  </si>
  <si>
    <t>Minimum nights: 2</t>
  </si>
  <si>
    <t>Minimum nights: 3</t>
  </si>
  <si>
    <t>Minimum nights: 5</t>
  </si>
  <si>
    <t>Minimum nights: 4</t>
  </si>
  <si>
    <t>Minimum nights: 7</t>
  </si>
  <si>
    <t>Minimum nights: 14</t>
  </si>
  <si>
    <t>Minimum nights: 6</t>
  </si>
  <si>
    <t>Minimum nights: 31</t>
  </si>
  <si>
    <t>Minimum nights: 10</t>
  </si>
  <si>
    <t>Minimum nights: 15</t>
  </si>
  <si>
    <t>Minimum nights: 20</t>
  </si>
  <si>
    <t>Minimum nights: 28</t>
  </si>
  <si>
    <t>Minimum nights: 60</t>
  </si>
  <si>
    <t>Minimum nights: 90</t>
  </si>
  <si>
    <t>Minimum nights: 21</t>
  </si>
  <si>
    <t>Minimum nights: 29</t>
  </si>
  <si>
    <t>Minimum nights: 12</t>
  </si>
  <si>
    <t>Minimum nights: 25</t>
  </si>
  <si>
    <t>Minimum nights: 180</t>
  </si>
  <si>
    <t>Minimum nights: 8</t>
  </si>
  <si>
    <t>Minimum nights: 13</t>
  </si>
  <si>
    <t>Minimum nights: 27</t>
  </si>
  <si>
    <t>Minimum nights: 45</t>
  </si>
  <si>
    <t>Minimum nights: 9</t>
  </si>
  <si>
    <t>Minimum nights: 365</t>
  </si>
  <si>
    <t>Minimum nights: 40</t>
  </si>
  <si>
    <t>Minimum nights: 120</t>
  </si>
  <si>
    <t>Minimum nights: 16</t>
  </si>
  <si>
    <t>Minimum nights: 17</t>
  </si>
  <si>
    <t>Minimum nights: 18</t>
  </si>
  <si>
    <t>Minimum nights: 19</t>
  </si>
  <si>
    <t>Minimum nights: 22</t>
  </si>
  <si>
    <t>Minimum nights: 32</t>
  </si>
  <si>
    <t>Minimum nights: 35</t>
  </si>
  <si>
    <t>Minimum nights: 58</t>
  </si>
  <si>
    <t>Minimum nights: 75</t>
  </si>
  <si>
    <t>Minimum nights: 183</t>
  </si>
  <si>
    <t>Minimum nights: 300</t>
  </si>
  <si>
    <t>Minimum nights: 11</t>
  </si>
  <si>
    <t>Minimum nights: 26</t>
  </si>
  <si>
    <t>Minimum nights: 33</t>
  </si>
  <si>
    <t>Minimum nights: 41</t>
  </si>
  <si>
    <t>Minimum nights: 47</t>
  </si>
  <si>
    <t>Minimum nights: 57</t>
  </si>
  <si>
    <t>Minimum nights: 62</t>
  </si>
  <si>
    <t>Minimum nights: 89</t>
  </si>
  <si>
    <t>Minimum nights: 100</t>
  </si>
  <si>
    <t>Minimum nights: 106</t>
  </si>
  <si>
    <t>Minimum nights: 121</t>
  </si>
  <si>
    <t>Minimum nights: 123</t>
  </si>
  <si>
    <t>Minimum nights: 265</t>
  </si>
  <si>
    <t>Minimum nights: 333</t>
  </si>
  <si>
    <t>Neighborhood: Bedford-Stuyvesant</t>
  </si>
  <si>
    <t>Neighborhood: Williamsburg</t>
  </si>
  <si>
    <t>Neighborhood: Harlem</t>
  </si>
  <si>
    <t>Neighborhood: Bushwick</t>
  </si>
  <si>
    <t>Neighborhood: Midtown</t>
  </si>
  <si>
    <t>Neighborhood: Chelsea</t>
  </si>
  <si>
    <t>Neighborhood: Greenpoint</t>
  </si>
  <si>
    <t>Neighborhood: Astoria</t>
  </si>
  <si>
    <t>Neighborhood: Flushing</t>
  </si>
  <si>
    <t>Neighborhood: Flatbush</t>
  </si>
  <si>
    <t>Neighborhood: Woodside</t>
  </si>
  <si>
    <t>Neighborhood: Jamaica</t>
  </si>
  <si>
    <t>Neighborhood: SoHo</t>
  </si>
  <si>
    <t>Neighborhood: Sunnyside</t>
  </si>
  <si>
    <t>Neighborhood: Ridgewood</t>
  </si>
  <si>
    <t>Neighborhood: Gramercy</t>
  </si>
  <si>
    <t>Neighborhood: Chinatown</t>
  </si>
  <si>
    <t>Neighborhood: Elmhurst</t>
  </si>
  <si>
    <t>Neighborhood: Canarsie</t>
  </si>
  <si>
    <t>Neighborhood: Gowanus</t>
  </si>
  <si>
    <t>Neighborhood: Inwood</t>
  </si>
  <si>
    <t>Neighborhood: Nolita</t>
  </si>
  <si>
    <t>Neighborhood: Tribeca</t>
  </si>
  <si>
    <t>Neighborhood: Maspeth</t>
  </si>
  <si>
    <t>Neighborhood: Midwood</t>
  </si>
  <si>
    <t>Neighborhood: Concourse</t>
  </si>
  <si>
    <t>Neighborhood: Flatlands</t>
  </si>
  <si>
    <t>Neighborhood: Wakefield</t>
  </si>
  <si>
    <t>Neighborhood: Bensonhurst</t>
  </si>
  <si>
    <t>Neighborhood: Arverne</t>
  </si>
  <si>
    <t>Neighborhood: Brownsville</t>
  </si>
  <si>
    <t>Neighborhood: Woodhaven</t>
  </si>
  <si>
    <t>Neighborhood: Kensington</t>
  </si>
  <si>
    <t>Neighborhood: Tompkinsville</t>
  </si>
  <si>
    <t>Neighborhood: Corona</t>
  </si>
  <si>
    <t>Neighborhood: Williamsbridge</t>
  </si>
  <si>
    <t>Neighborhood: Allerton</t>
  </si>
  <si>
    <t>Neighborhood: Gravesend</t>
  </si>
  <si>
    <t>Neighborhood: Briarwood</t>
  </si>
  <si>
    <t>Neighborhood: Longwood</t>
  </si>
  <si>
    <t>Neighborhood: Rosedale</t>
  </si>
  <si>
    <t>Neighborhood: Bayside</t>
  </si>
  <si>
    <t>Neighborhood: NoHo</t>
  </si>
  <si>
    <t>Neighborhood: Laurelton</t>
  </si>
  <si>
    <t>Neighborhood: Norwood</t>
  </si>
  <si>
    <t>Neighborhood: Glendale</t>
  </si>
  <si>
    <t>Neighborhood: Kingsbridge</t>
  </si>
  <si>
    <t>Neighborhood: Parkchester</t>
  </si>
  <si>
    <t>Neighborhood: Arrochar</t>
  </si>
  <si>
    <t>Neighborhood: Highbridge</t>
  </si>
  <si>
    <t>Neighborhood: Fordham</t>
  </si>
  <si>
    <t>Neighborhood: Bronxdale</t>
  </si>
  <si>
    <t>Neighborhood: Stapleton</t>
  </si>
  <si>
    <t>Neighborhood: Eastchester</t>
  </si>
  <si>
    <t>Neighborhood: Schuylerville</t>
  </si>
  <si>
    <t>Neighborhood: Edenwald</t>
  </si>
  <si>
    <t>Neighborhood: Bayswater</t>
  </si>
  <si>
    <t>Neighborhood: Concord</t>
  </si>
  <si>
    <t>Neighborhood: Edgemere</t>
  </si>
  <si>
    <t>Neighborhood: Whitestone</t>
  </si>
  <si>
    <t>Neighborhood: DUMBO</t>
  </si>
  <si>
    <t>Neighborhood: Tremont</t>
  </si>
  <si>
    <t>Neighborhood: Soundview</t>
  </si>
  <si>
    <t>Neighborhood: Unionport</t>
  </si>
  <si>
    <t>Neighborhood: Hollis</t>
  </si>
  <si>
    <t>Neighborhood: Clifton</t>
  </si>
  <si>
    <t>Neighborhood: Bellerose</t>
  </si>
  <si>
    <t>Neighborhood: Fieldston</t>
  </si>
  <si>
    <t>Neighborhood: Oakwood</t>
  </si>
  <si>
    <t>Neighborhood: Baychester</t>
  </si>
  <si>
    <t>Neighborhood: Douglaston</t>
  </si>
  <si>
    <t>Neighborhood: Morrisania</t>
  </si>
  <si>
    <t>Neighborhood: Belmont</t>
  </si>
  <si>
    <t>Neighborhood: Melrose</t>
  </si>
  <si>
    <t>Neighborhood: Rosebank</t>
  </si>
  <si>
    <t>Neighborhood: Woodlawn</t>
  </si>
  <si>
    <t>Neighborhood: Olinville</t>
  </si>
  <si>
    <t>Neighborhood: Riverdale</t>
  </si>
  <si>
    <t>Neighborhood: Eltingville</t>
  </si>
  <si>
    <t>Neighborhood: Westerleigh</t>
  </si>
  <si>
    <t>Neighborhood: Huguenot</t>
  </si>
  <si>
    <t>Neighborhood: Holliswood</t>
  </si>
  <si>
    <t>Neighborhood: Tottenville</t>
  </si>
  <si>
    <t>Neighborhood: Willowbrook</t>
  </si>
  <si>
    <t>Neighborhood: Graniteville</t>
  </si>
  <si>
    <t>Neighborhood: Richmondtown</t>
  </si>
  <si>
    <t>Price range: 0-50</t>
  </si>
  <si>
    <t>Price range: 100-150</t>
  </si>
  <si>
    <t>Price range: 1000-1050</t>
  </si>
  <si>
    <t>Price range: 1050-1100</t>
  </si>
  <si>
    <t>Price range: 1100-1150</t>
  </si>
  <si>
    <t>Price range: 1150-1200</t>
  </si>
  <si>
    <t>Price range: 1200-1250</t>
  </si>
  <si>
    <t>Price range: 1250-1300</t>
  </si>
  <si>
    <t>Price range: 1350-1400</t>
  </si>
  <si>
    <t>Price range: 1400-1450</t>
  </si>
  <si>
    <t>Price range: 1450-1500</t>
  </si>
  <si>
    <t>Price range: 150-200</t>
  </si>
  <si>
    <t>Price range: 1500-1550</t>
  </si>
  <si>
    <t>Price range: 1550-1600</t>
  </si>
  <si>
    <t>Price range: 1600-1650</t>
  </si>
  <si>
    <t>Price range: 1650-1700</t>
  </si>
  <si>
    <t>Price range: 1800-1850</t>
  </si>
  <si>
    <t>Price range: 1850-1900</t>
  </si>
  <si>
    <t>Price range: 1950-2000</t>
  </si>
  <si>
    <t>Price range: 200-250</t>
  </si>
  <si>
    <t>Price range: 2000-2050</t>
  </si>
  <si>
    <t>Price range: 2250-2300</t>
  </si>
  <si>
    <t>Price range: 250-300</t>
  </si>
  <si>
    <t>Price range: 2500-2550</t>
  </si>
  <si>
    <t>Price range: 300-350</t>
  </si>
  <si>
    <t>Price range: 3000-3050</t>
  </si>
  <si>
    <t>Price range: 350-400</t>
  </si>
  <si>
    <t>Price range: 400-450</t>
  </si>
  <si>
    <t>Price range: 4000-4050</t>
  </si>
  <si>
    <t>Price range: 450-500</t>
  </si>
  <si>
    <t>Price range: 4500-4550</t>
  </si>
  <si>
    <t>Price range: 50-100</t>
  </si>
  <si>
    <t>Price range: 500-550</t>
  </si>
  <si>
    <t>Price range: 550-600</t>
  </si>
  <si>
    <t>Price range: 600-650</t>
  </si>
  <si>
    <t>Price range: 650-700</t>
  </si>
  <si>
    <t>Price range: 700-750</t>
  </si>
  <si>
    <t>Price range: 750-800</t>
  </si>
  <si>
    <t>Price range: 800-850</t>
  </si>
  <si>
    <t>Price range: 850-900</t>
  </si>
  <si>
    <t>Price range: 900-950</t>
  </si>
  <si>
    <t>Price range: 950-1000</t>
  </si>
  <si>
    <t>Neighborhood: Arden Heights</t>
  </si>
  <si>
    <t>Neighborhood: Bath Beach</t>
  </si>
  <si>
    <t>Neighborhood: Battery Park City</t>
  </si>
  <si>
    <t>Neighborhood: Bay Ridge</t>
  </si>
  <si>
    <t>Neighborhood: Bay Terrace</t>
  </si>
  <si>
    <t>Neighborhood: Belle Harbor</t>
  </si>
  <si>
    <t>Neighborhood: Bergen Beach</t>
  </si>
  <si>
    <t>Neighborhood: Boerum Hill</t>
  </si>
  <si>
    <t>Neighborhood: Borough Park</t>
  </si>
  <si>
    <t>Neighborhood: Brighton Beach</t>
  </si>
  <si>
    <t>Neighborhood: Brooklyn Heights</t>
  </si>
  <si>
    <t>Neighborhood: Bulls Head</t>
  </si>
  <si>
    <t>Neighborhood: Cambria Heights</t>
  </si>
  <si>
    <t>Neighborhood: Carroll Gardens</t>
  </si>
  <si>
    <t>Neighborhood: Castle Hill</t>
  </si>
  <si>
    <t>Neighborhood: Castleton Corners</t>
  </si>
  <si>
    <t>Neighborhood: City Island</t>
  </si>
  <si>
    <t>Neighborhood: Civic Center</t>
  </si>
  <si>
    <t>Neighborhood: Claremont Village</t>
  </si>
  <si>
    <t>Neighborhood: Clason Point</t>
  </si>
  <si>
    <t>Neighborhood: Clinton Hill</t>
  </si>
  <si>
    <t>Neighborhood: Co-op City</t>
  </si>
  <si>
    <t>Neighborhood: Cobble Hill</t>
  </si>
  <si>
    <t>Neighborhood: College Point</t>
  </si>
  <si>
    <t>Neighborhood: Columbia St</t>
  </si>
  <si>
    <t>Neighborhood: Concourse Village</t>
  </si>
  <si>
    <t>Neighborhood: Coney Island</t>
  </si>
  <si>
    <t>Neighborhood: Crown Heights</t>
  </si>
  <si>
    <t>Neighborhood: Cypress Hills</t>
  </si>
  <si>
    <t>Neighborhood: Ditmars Steinway</t>
  </si>
  <si>
    <t>Neighborhood: Dongan Hills</t>
  </si>
  <si>
    <t>Neighborhood: Downtown Brooklyn</t>
  </si>
  <si>
    <t>Neighborhood: Dyker Heights</t>
  </si>
  <si>
    <t>Neighborhood: East Elmhurst</t>
  </si>
  <si>
    <t>Neighborhood: East Flatbush</t>
  </si>
  <si>
    <t>Neighborhood: East Harlem</t>
  </si>
  <si>
    <t>Neighborhood: East Morrisania</t>
  </si>
  <si>
    <t>Neighborhood: East New York</t>
  </si>
  <si>
    <t>Neighborhood: East Village</t>
  </si>
  <si>
    <t>Neighborhood: Far Rockaway</t>
  </si>
  <si>
    <t>Neighborhood: Financial District</t>
  </si>
  <si>
    <t>Neighborhood: Flatiron District</t>
  </si>
  <si>
    <t>Neighborhood: Forest Hills</t>
  </si>
  <si>
    <t>Neighborhood: Fort Greene</t>
  </si>
  <si>
    <t>Neighborhood: Fort Hamilton</t>
  </si>
  <si>
    <t>Neighborhood: Fresh Meadows</t>
  </si>
  <si>
    <t>Neighborhood: Gerritsen Beach</t>
  </si>
  <si>
    <t>Neighborhood: Grant City</t>
  </si>
  <si>
    <t>Neighborhood: Great Kills</t>
  </si>
  <si>
    <t>Neighborhood: Greenwich Village</t>
  </si>
  <si>
    <t>Neighborhood: Grymes Hill</t>
  </si>
  <si>
    <t>Neighborhood: Hells Kitchen</t>
  </si>
  <si>
    <t>Neighborhood: Howard Beach</t>
  </si>
  <si>
    <t>Neighborhood: Hunts Point</t>
  </si>
  <si>
    <t>Neighborhood: Jackson Heights</t>
  </si>
  <si>
    <t>Neighborhood: Jamaica Estates</t>
  </si>
  <si>
    <t>Neighborhood: Kew Gardens</t>
  </si>
  <si>
    <t>Neighborhood: Kew Gardens Hills</t>
  </si>
  <si>
    <t>Neighborhood: Kips Bay</t>
  </si>
  <si>
    <t>Neighborhood: Lighthouse Hill</t>
  </si>
  <si>
    <t>Neighborhood: Little Italy</t>
  </si>
  <si>
    <t>Neighborhood: Little Neck</t>
  </si>
  <si>
    <t>Neighborhood: Long Island City</t>
  </si>
  <si>
    <t>Neighborhood: Lower East Side</t>
  </si>
  <si>
    <t>Neighborhood: Manhattan Beach</t>
  </si>
  <si>
    <t>Neighborhood: Marble Hill</t>
  </si>
  <si>
    <t>Neighborhood: Mariners Harbor</t>
  </si>
  <si>
    <t>Neighborhood: Middle Village</t>
  </si>
  <si>
    <t>Neighborhood: Midland Beach</t>
  </si>
  <si>
    <t>Neighborhood: Mill Basin</t>
  </si>
  <si>
    <t>Neighborhood: Morningside Heights</t>
  </si>
  <si>
    <t>Neighborhood: Morris Heights</t>
  </si>
  <si>
    <t>Neighborhood: Morris Park</t>
  </si>
  <si>
    <t>Neighborhood: Mott Haven</t>
  </si>
  <si>
    <t>Neighborhood: Mount Eden</t>
  </si>
  <si>
    <t>Neighborhood: Mount Hope</t>
  </si>
  <si>
    <t>Neighborhood: Murray Hill</t>
  </si>
  <si>
    <t>Neighborhood: Navy Yard</t>
  </si>
  <si>
    <t>Neighborhood: New Brighton</t>
  </si>
  <si>
    <t>Neighborhood: New Dorp</t>
  </si>
  <si>
    <t>Neighborhood: New Dorp Beach</t>
  </si>
  <si>
    <t>Neighborhood: New Springville</t>
  </si>
  <si>
    <t>Neighborhood: North Riverdale</t>
  </si>
  <si>
    <t>Neighborhood: Ozone Park</t>
  </si>
  <si>
    <t>Neighborhood: Park Slope</t>
  </si>
  <si>
    <t>Neighborhood: Pelham Bay</t>
  </si>
  <si>
    <t>Neighborhood: Pelham Gardens</t>
  </si>
  <si>
    <t>Neighborhood: Port Morris</t>
  </si>
  <si>
    <t>Neighborhood: Port Richmond</t>
  </si>
  <si>
    <t>Neighborhood: Prospect Heights</t>
  </si>
  <si>
    <t>Neighborhood: Prospect-Lefferts Gardens</t>
  </si>
  <si>
    <t>Neighborhood: Queens Village</t>
  </si>
  <si>
    <t>Neighborhood: Randall Manor</t>
  </si>
  <si>
    <t>Neighborhood: Red Hook</t>
  </si>
  <si>
    <t>Neighborhood: Rego Park</t>
  </si>
  <si>
    <t>Neighborhood: Richmond Hill</t>
  </si>
  <si>
    <t>Neighborhood: Rockaway Beach</t>
  </si>
  <si>
    <t>Neighborhood: Roosevelt Island</t>
  </si>
  <si>
    <t>Neighborhood: Sea Gate</t>
  </si>
  <si>
    <t>Neighborhood: Sheepshead Bay</t>
  </si>
  <si>
    <t>Neighborhood: Shore Acres</t>
  </si>
  <si>
    <t>Neighborhood: Silver Lake</t>
  </si>
  <si>
    <t>Neighborhood: South Beach</t>
  </si>
  <si>
    <t>Neighborhood: South Ozone Park</t>
  </si>
  <si>
    <t>Neighborhood: South Slope</t>
  </si>
  <si>
    <t>Neighborhood: Springfield Gardens</t>
  </si>
  <si>
    <t>Neighborhood: Spuyten Duyvil</t>
  </si>
  <si>
    <t>Neighborhood: St. Albans</t>
  </si>
  <si>
    <t>Neighborhood: St. George</t>
  </si>
  <si>
    <t>Neighborhood: Stuyvesant Town</t>
  </si>
  <si>
    <t>Neighborhood: Sunset Park</t>
  </si>
  <si>
    <t>Neighborhood: Theater District</t>
  </si>
  <si>
    <t>Neighborhood: Throgs Neck</t>
  </si>
  <si>
    <t>Neighborhood: Todt Hill</t>
  </si>
  <si>
    <t>Neighborhood: Two Bridges</t>
  </si>
  <si>
    <t>Neighborhood: University Heights</t>
  </si>
  <si>
    <t>Neighborhood: Upper East Side</t>
  </si>
  <si>
    <t>Neighborhood: Upper West Side</t>
  </si>
  <si>
    <t>Neighborhood: Van Nest</t>
  </si>
  <si>
    <t>Neighborhood: Vinegar Hill</t>
  </si>
  <si>
    <t>Neighborhood: Washington Heights</t>
  </si>
  <si>
    <t>Neighborhood: West Brighton</t>
  </si>
  <si>
    <t>Neighborhood: West Village</t>
  </si>
  <si>
    <t>Neighborhood: Westchester Square</t>
  </si>
  <si>
    <t>Neighborhood: Windsor Terrace</t>
  </si>
  <si>
    <t>Property type: Entire apartment</t>
  </si>
  <si>
    <t>Property type: Entire bungalow</t>
  </si>
  <si>
    <t>Property type: Entire condominium</t>
  </si>
  <si>
    <t>Property type: Entire cottage</t>
  </si>
  <si>
    <t>Property type: Entire floor</t>
  </si>
  <si>
    <t>Property type: Entire guest suite</t>
  </si>
  <si>
    <t>Property type: Entire guesthouse</t>
  </si>
  <si>
    <t>Property type: Entire home/apt</t>
  </si>
  <si>
    <t>Property type: Entire house</t>
  </si>
  <si>
    <t>Property type: Entire loft</t>
  </si>
  <si>
    <t>Property type: Entire place</t>
  </si>
  <si>
    <t>Property type: Entire resort</t>
  </si>
  <si>
    <t>Property type: Entire serviced apartment</t>
  </si>
  <si>
    <t>Property type: Entire townhouse</t>
  </si>
  <si>
    <t>Property type: Entire villa</t>
  </si>
  <si>
    <t>Property type: Private room</t>
  </si>
  <si>
    <t>Property type: Private room in apartment</t>
  </si>
  <si>
    <t>Property type: Private room in barn</t>
  </si>
  <si>
    <t>Property type: Private room in bed and breakfast</t>
  </si>
  <si>
    <t>Property type: Private room in bungalow</t>
  </si>
  <si>
    <t>Property type: Private room in camper/rv</t>
  </si>
  <si>
    <t>Property type: Private room in condominium</t>
  </si>
  <si>
    <t>Property type: Private room in earth house</t>
  </si>
  <si>
    <t>Property type: Private room in guest suite</t>
  </si>
  <si>
    <t>Property type: Private room in guesthouse</t>
  </si>
  <si>
    <t>Property type: Private room in hostel</t>
  </si>
  <si>
    <t>Property type: Private room in house</t>
  </si>
  <si>
    <t>Property type: Private room in loft</t>
  </si>
  <si>
    <t>Property type: Private room in resort</t>
  </si>
  <si>
    <t>Property type: Private room in serviced apartment</t>
  </si>
  <si>
    <t>Property type: Private room in tent</t>
  </si>
  <si>
    <t>Property type: Private room in tiny house</t>
  </si>
  <si>
    <t>Property type: Private room in townhouse</t>
  </si>
  <si>
    <t>Property type: Private room in villa</t>
  </si>
  <si>
    <t>Property type: Room in aparthotel</t>
  </si>
  <si>
    <t>Property type: Room in boutique hotel</t>
  </si>
  <si>
    <t>Property type: Room in hotel</t>
  </si>
  <si>
    <t>Property type: Room in serviced apartment</t>
  </si>
  <si>
    <t>Property type: Shared room in apartment</t>
  </si>
  <si>
    <t>Property type: Shared room in condominium</t>
  </si>
  <si>
    <t>Property type: Shared room in earth house</t>
  </si>
  <si>
    <t>Property type: Shared room in guest suite</t>
  </si>
  <si>
    <t>Property type: Shared room in hostel</t>
  </si>
  <si>
    <t>Property type: Shared room in house</t>
  </si>
  <si>
    <t>Property type: Shared room in island</t>
  </si>
  <si>
    <t>Property type: Shared room in loft</t>
  </si>
  <si>
    <t>Property type: Shared room in serviced apartment</t>
  </si>
  <si>
    <t>Property type: Shared room in townhouse</t>
  </si>
  <si>
    <t>Property type: Tiny house</t>
  </si>
  <si>
    <t>property item</t>
  </si>
  <si>
    <t>order</t>
  </si>
  <si>
    <t>Review Score: 100</t>
  </si>
  <si>
    <t>Review Score: 90-99</t>
  </si>
  <si>
    <t>Review Score: 80-89</t>
  </si>
  <si>
    <t>Review Score: 70-79</t>
  </si>
  <si>
    <t>Review Score: 60-69</t>
  </si>
  <si>
    <t>Review Score: 50-59</t>
  </si>
  <si>
    <t>Review Score: 40-49</t>
  </si>
  <si>
    <t>Review Score: 20-29</t>
  </si>
  <si>
    <t>Percent</t>
  </si>
  <si>
    <t>group population</t>
  </si>
  <si>
    <t>group occurrences</t>
  </si>
  <si>
    <t>total occurrences</t>
  </si>
  <si>
    <t>percent of total occurrences</t>
  </si>
  <si>
    <t>Review Score: 30-39</t>
  </si>
  <si>
    <t>Number of Properties:</t>
  </si>
  <si>
    <t>Number of Unique Amenities: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</si>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</sst>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5">
    <dxf>
      <numFmt numFmtId="14" formatCode="0.00%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940DF9-67EC-AA4D-97C5-B730E2239F9B}" autoFormatId="16" applyNumberFormats="0" applyBorderFormats="0" applyFontFormats="0" applyPatternFormats="0" applyAlignmentFormats="0" applyWidthHeightFormats="0">
  <queryTableRefresh preserveSortFilterLayout="0" nextId="5" unboundColumnsRight="2">
    <queryTableFields count="4">
      <queryTableField id="1" name="amenity" tableColumnId="1"/>
      <queryTableField id="2" name="amen_count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F9CD1D6-32B7-B24C-8FF9-8080ACC3C797}" autoFormatId="16" applyNumberFormats="0" applyBorderFormats="0" applyFontFormats="0" applyPatternFormats="0" applyAlignmentFormats="0" applyWidthHeightFormats="0">
  <queryTableRefresh preserveSortFilterLayout="0" nextId="5" unboundColumnsRight="2">
    <queryTableFields count="4">
      <queryTableField id="1" name="property_item" tableColumnId="1"/>
      <queryTableField id="2" name="property_count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E122EA-6446-8844-8822-4924DA6BC81F}" autoFormatId="16" applyNumberFormats="0" applyBorderFormats="0" applyFontFormats="0" applyPatternFormats="0" applyAlignmentFormats="0" applyWidthHeightFormats="0">
  <queryTableRefresh preserveSortFilterLayout="0" nextId="13" unboundColumnsRight="3">
    <queryTableFields count="10">
      <queryTableField id="1" name="antecedent" tableColumnId="1"/>
      <queryTableField id="2" name="consequent" tableColumnId="2"/>
      <queryTableField id="3" name="support" tableColumnId="3"/>
      <queryTableField id="4" name="confidence" tableColumnId="4"/>
      <queryTableField id="5" name="coverage" tableColumnId="5"/>
      <queryTableField id="6" name="lift" tableColumnId="6"/>
      <queryTableField id="7" name="count" tableColumnId="7"/>
      <queryTableField id="10" dataBound="0" tableColumnId="9"/>
      <queryTableField id="11" dataBound="0" tableColumnId="10"/>
      <queryTableField id="12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689B8F7-CDBE-E64B-8082-428ED04812D1}" autoFormatId="16" applyNumberFormats="0" applyBorderFormats="0" applyFontFormats="0" applyPatternFormats="0" applyAlignmentFormats="0" applyWidthHeightFormats="0">
  <queryTableRefresh preserveSortFilterLayout="0" nextId="12" unboundColumnsRight="3">
    <queryTableFields count="10">
      <queryTableField id="1" name="antecedent" tableColumnId="1"/>
      <queryTableField id="2" name="consequent" tableColumnId="2"/>
      <queryTableField id="3" name="support" tableColumnId="3"/>
      <queryTableField id="4" name="confidence" tableColumnId="4"/>
      <queryTableField id="5" name="coverage" tableColumnId="5"/>
      <queryTableField id="6" name="lift" tableColumnId="6"/>
      <queryTableField id="7" name="count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6BB0FD3-ADAA-3D4A-AC43-31FD89909497}" autoFormatId="16" applyNumberFormats="0" applyBorderFormats="0" applyFontFormats="0" applyPatternFormats="0" applyAlignmentFormats="0" applyWidthHeightFormats="0">
  <queryTableRefresh preserveSortFilterLayout="0" nextId="5" unboundColumnsRight="2">
    <queryTableFields count="4">
      <queryTableField id="1" name="review_level" tableColumnId="1"/>
      <queryTableField id="2" name="review_count" tableColumnId="2"/>
      <queryTableField id="4" dataBound="0" tableColumnId="4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C5A5C-2855-0B40-8942-82F83CF65CC0}" name="amen_count" displayName="amen_count" ref="A1:D496" tableType="queryTable" totalsRowShown="0">
  <autoFilter ref="A1:D496" xr:uid="{D52C5A5C-2855-0B40-8942-82F83CF65CC0}"/>
  <tableColumns count="4">
    <tableColumn id="1" xr3:uid="{CF2910D0-F1B3-9443-A496-C5CABBB9BC85}" uniqueName="1" name="amenity" queryTableFieldId="1" dataDxfId="14"/>
    <tableColumn id="2" xr3:uid="{EC200513-196E-404A-AF9C-AF4929D9B1E2}" uniqueName="2" name="amen_count" queryTableFieldId="2"/>
    <tableColumn id="3" xr3:uid="{6435D269-B4FB-854D-9D05-E3657D9EFED0}" uniqueName="3" name="order" queryTableFieldId="3"/>
    <tableColumn id="4" xr3:uid="{CDBBC8C8-37DF-EB49-AA15-A72B6F022A38}" uniqueName="4" name="Percent" queryTableFieldId="4" dataCellStyle="Percent">
      <calculatedColumnFormula>amen_count[[#This Row],[amen_count]]/11257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D3FDA1-3CAB-1B48-AB6C-3C8E72232283}" name="property_count" displayName="property_count" ref="A1:D561" tableType="queryTable" totalsRowShown="0">
  <autoFilter ref="A1:D561" xr:uid="{35D3FDA1-3CAB-1B48-AB6C-3C8E72232283}"/>
  <sortState xmlns:xlrd2="http://schemas.microsoft.com/office/spreadsheetml/2017/richdata2" ref="A2:B561">
    <sortCondition descending="1" ref="B1:B561"/>
  </sortState>
  <tableColumns count="4">
    <tableColumn id="1" xr3:uid="{E367C1A1-361A-DB42-9BD6-AAD8EFBFA44F}" uniqueName="1" name="property item" queryTableFieldId="1" dataDxfId="13"/>
    <tableColumn id="2" xr3:uid="{8801B12B-BAA9-AA4F-BCAF-B440C8028E4E}" uniqueName="2" name="property_count" queryTableFieldId="2"/>
    <tableColumn id="3" xr3:uid="{8983F8EC-74CA-D340-991D-04280CABD314}" uniqueName="3" name="order" queryTableFieldId="3"/>
    <tableColumn id="4" xr3:uid="{7E3DE466-C1D3-F74D-88CA-24D029035FCC}" uniqueName="4" name="Percent" queryTableFieldId="4" dataCellStyle="Percent">
      <calculatedColumnFormula>property_count[[#This Row],[property_count]]/11257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BC91C1-8CA4-0445-937D-A9C126DA611C}" name="amen_rules" displayName="amen_rules" ref="A1:J65" tableType="queryTable" totalsRowShown="0">
  <autoFilter ref="A1:J65" xr:uid="{5EBC91C1-8CA4-0445-937D-A9C126DA611C}"/>
  <tableColumns count="10">
    <tableColumn id="1" xr3:uid="{1AE11A13-D2C2-2842-8041-FDFDF82BA27F}" uniqueName="1" name="antecedent" queryTableFieldId="1" dataDxfId="12"/>
    <tableColumn id="2" xr3:uid="{A81F133C-38D4-3441-B57C-949C661FD0A1}" uniqueName="2" name="consequent" queryTableFieldId="2" dataDxfId="11"/>
    <tableColumn id="3" xr3:uid="{9758D9D6-E167-FD45-884B-B7D3A75D06C9}" uniqueName="3" name="support" queryTableFieldId="3"/>
    <tableColumn id="4" xr3:uid="{4016F799-9282-8246-BBF1-84ACFAE54FC8}" uniqueName="4" name="confidence" queryTableFieldId="4" dataCellStyle="Percent"/>
    <tableColumn id="5" xr3:uid="{776CF606-D606-9C45-947A-A7BD82D05512}" uniqueName="5" name="coverage" queryTableFieldId="5"/>
    <tableColumn id="6" xr3:uid="{2C3B3A4E-30C4-024F-B480-6B1A7145322F}" uniqueName="6" name="lift" queryTableFieldId="6"/>
    <tableColumn id="7" xr3:uid="{BD5EEBB0-2362-5A40-B996-35C66241AD92}" uniqueName="7" name="group occurrences" queryTableFieldId="7"/>
    <tableColumn id="9" xr3:uid="{E3874CF0-5661-4318-B453-33C2B8ABAEF2}" uniqueName="9" name="group population" queryTableFieldId="10" dataDxfId="6">
      <calculatedColumnFormula>_xlfn.XLOOKUP(amen_rules[[#This Row],[antecedent]],reviews_count[review_level],reviews_count[review_count])</calculatedColumnFormula>
    </tableColumn>
    <tableColumn id="10" xr3:uid="{D5F4F54F-B10A-4C4B-97D8-2F48FE51EC42}" uniqueName="10" name="total occurrences" queryTableFieldId="11" dataDxfId="5">
      <calculatedColumnFormula>_xlfn.XLOOKUP(amen_rules[[#This Row],[consequent]],amen_count!A:A,amen_count!B:B)</calculatedColumnFormula>
    </tableColumn>
    <tableColumn id="11" xr3:uid="{524D2055-CE6E-4304-9920-81AB64AF7704}" uniqueName="11" name="percent of total occurrences" queryTableFieldId="12" dataCellStyle="Percent">
      <calculatedColumnFormula>amen_rules[[#This Row],[group occurrences]]/amen_rules[[#This Row],[total occurrences]]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48DBB0-181C-1C4A-BE6D-70735341A1FB}" name="prop_rules" displayName="prop_rules" ref="A1:J55" tableType="queryTable" totalsRowShown="0">
  <autoFilter ref="A1:J55" xr:uid="{0948DBB0-181C-1C4A-BE6D-70735341A1FB}"/>
  <tableColumns count="10">
    <tableColumn id="1" xr3:uid="{256FCFBF-4205-A244-B0DB-F9CB2611E8CF}" uniqueName="1" name="antecedent" queryTableFieldId="1" dataDxfId="10"/>
    <tableColumn id="2" xr3:uid="{D722E0B6-3835-9B4D-AE53-291D518666E7}" uniqueName="2" name="consequent" queryTableFieldId="2" dataDxfId="9"/>
    <tableColumn id="3" xr3:uid="{FA2AC6AD-215E-0F40-8F9D-A0E35B8113D2}" uniqueName="3" name="support" queryTableFieldId="3"/>
    <tableColumn id="4" xr3:uid="{7806E7E3-C788-A348-9F08-439D3FAD8D2D}" uniqueName="4" name="confidence" queryTableFieldId="4" dataCellStyle="Percent"/>
    <tableColumn id="5" xr3:uid="{F397414A-AC9A-8B4F-B5C6-978B52A0B5AB}" uniqueName="5" name="coverage" queryTableFieldId="5"/>
    <tableColumn id="6" xr3:uid="{D21EB376-4D9D-5B4F-A652-37B8C5834D22}" uniqueName="6" name="lift" queryTableFieldId="6"/>
    <tableColumn id="7" xr3:uid="{106F7499-21FF-B84B-853D-939B866C07E9}" uniqueName="7" name="group occurrences" queryTableFieldId="7"/>
    <tableColumn id="8" xr3:uid="{8E34AEC3-3718-4116-877A-623DC58F7E4C}" uniqueName="8" name="group population" queryTableFieldId="9" dataDxfId="4">
      <calculatedColumnFormula>_xlfn.XLOOKUP(prop_rules[[#This Row],[antecedent]],reviews_count[review_level],reviews_count[review_count])</calculatedColumnFormula>
    </tableColumn>
    <tableColumn id="9" xr3:uid="{346BB44B-5FA2-4221-9EE3-05D8003D244E}" uniqueName="9" name="total occurrences" queryTableFieldId="10" dataDxfId="3">
      <calculatedColumnFormula>_xlfn.XLOOKUP(prop_rules[[#This Row],[consequent]],property_count[property item],property_count[property_count])</calculatedColumnFormula>
    </tableColumn>
    <tableColumn id="10" xr3:uid="{4ECA880B-0A26-46C5-AC5C-7CA5A449AFC5}" uniqueName="10" name="percent of total occurrences" queryTableFieldId="11" dataCellStyle="Percent">
      <calculatedColumnFormula>prop_rules[[#This Row],[group occurrences]]/prop_rules[[#This Row],[total occurrences]]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309AB4-0294-864F-AFB8-1E627FA87A70}" name="reviews_count" displayName="reviews_count" ref="A1:D10" tableType="queryTable" totalsRowShown="0">
  <autoFilter ref="A1:D10" xr:uid="{21309AB4-0294-864F-AFB8-1E627FA87A70}"/>
  <sortState xmlns:xlrd2="http://schemas.microsoft.com/office/spreadsheetml/2017/richdata2" ref="A2:D10">
    <sortCondition ref="D1:D10"/>
  </sortState>
  <tableColumns count="4">
    <tableColumn id="1" xr3:uid="{0605A7CC-BA2D-514B-A110-91E32B20E393}" uniqueName="1" name="review_level" queryTableFieldId="1" dataDxfId="8" totalsRowDxfId="7"/>
    <tableColumn id="2" xr3:uid="{D33B8ADA-F384-8746-A832-19F2547BBAD4}" uniqueName="2" name="review_count" queryTableFieldId="2"/>
    <tableColumn id="4" xr3:uid="{ED5865E6-6154-41C9-B669-2B96A2F3D169}" uniqueName="4" name="Percent of Total" queryTableFieldId="4" dataDxfId="0" dataCellStyle="Percent">
      <calculatedColumnFormula>reviews_count[[#This Row],[review_count]]/SUM(reviews_count[review_count])</calculatedColumnFormula>
    </tableColumn>
    <tableColumn id="3" xr3:uid="{2B3DAA6F-FC88-48FC-92A8-576D4CEF1008}" uniqueName="3" name="order" queryTableField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C16C-1FDF-4746-A4C6-D48D234DFB93}">
  <dimension ref="A1:D496"/>
  <sheetViews>
    <sheetView workbookViewId="0">
      <selection activeCell="E8" sqref="E8"/>
    </sheetView>
  </sheetViews>
  <sheetFormatPr defaultColWidth="11" defaultRowHeight="15.75" x14ac:dyDescent="0.5"/>
  <cols>
    <col min="1" max="1" width="73.6875" bestFit="1" customWidth="1"/>
    <col min="2" max="2" width="13.8125" bestFit="1" customWidth="1"/>
    <col min="4" max="4" width="10.8125" style="2"/>
  </cols>
  <sheetData>
    <row r="1" spans="1:4" x14ac:dyDescent="0.5">
      <c r="A1" t="s">
        <v>0</v>
      </c>
      <c r="B1" t="s">
        <v>1</v>
      </c>
      <c r="C1" t="s">
        <v>1067</v>
      </c>
      <c r="D1" s="2" t="s">
        <v>1076</v>
      </c>
    </row>
    <row r="2" spans="1:4" x14ac:dyDescent="0.5">
      <c r="A2" s="1" t="s">
        <v>11</v>
      </c>
      <c r="B2">
        <v>11095</v>
      </c>
      <c r="C2">
        <v>1</v>
      </c>
      <c r="D2" s="2">
        <f>amen_count[[#This Row],[amen_count]]/11257</f>
        <v>0.98560895442835572</v>
      </c>
    </row>
    <row r="3" spans="1:4" x14ac:dyDescent="0.5">
      <c r="A3" s="1" t="s">
        <v>12</v>
      </c>
      <c r="B3">
        <v>10943</v>
      </c>
      <c r="C3">
        <v>2</v>
      </c>
      <c r="D3" s="2">
        <f>amen_count[[#This Row],[amen_count]]/11257</f>
        <v>0.97210624500310916</v>
      </c>
    </row>
    <row r="4" spans="1:4" x14ac:dyDescent="0.5">
      <c r="A4" s="1" t="s">
        <v>13</v>
      </c>
      <c r="B4">
        <v>10718</v>
      </c>
      <c r="C4">
        <v>3</v>
      </c>
      <c r="D4" s="2">
        <f>amen_count[[#This Row],[amen_count]]/11257</f>
        <v>0.9521186817091587</v>
      </c>
    </row>
    <row r="5" spans="1:4" x14ac:dyDescent="0.5">
      <c r="A5" s="1" t="s">
        <v>57</v>
      </c>
      <c r="B5">
        <v>10440</v>
      </c>
      <c r="C5">
        <v>4</v>
      </c>
      <c r="D5" s="2">
        <f>amen_count[[#This Row],[amen_count]]/11257</f>
        <v>0.92742293683929999</v>
      </c>
    </row>
    <row r="6" spans="1:4" x14ac:dyDescent="0.5">
      <c r="A6" s="1" t="s">
        <v>58</v>
      </c>
      <c r="B6">
        <v>10318</v>
      </c>
      <c r="C6">
        <v>5</v>
      </c>
      <c r="D6" s="2">
        <f>amen_count[[#This Row],[amen_count]]/11257</f>
        <v>0.91658523585324692</v>
      </c>
    </row>
    <row r="7" spans="1:4" x14ac:dyDescent="0.5">
      <c r="A7" s="1" t="s">
        <v>59</v>
      </c>
      <c r="B7">
        <v>10167</v>
      </c>
      <c r="C7">
        <v>6</v>
      </c>
      <c r="D7" s="2">
        <f>amen_count[[#This Row],[amen_count]]/11257</f>
        <v>0.90317136004264009</v>
      </c>
    </row>
    <row r="8" spans="1:4" x14ac:dyDescent="0.5">
      <c r="A8" s="1" t="s">
        <v>14</v>
      </c>
      <c r="B8">
        <v>10111</v>
      </c>
      <c r="C8">
        <v>7</v>
      </c>
      <c r="D8" s="2">
        <f>amen_count[[#This Row],[amen_count]]/11257</f>
        <v>0.89819667762281252</v>
      </c>
    </row>
    <row r="9" spans="1:4" x14ac:dyDescent="0.5">
      <c r="A9" s="1" t="s">
        <v>15</v>
      </c>
      <c r="B9">
        <v>9865</v>
      </c>
      <c r="C9">
        <v>8</v>
      </c>
      <c r="D9" s="2">
        <f>amen_count[[#This Row],[amen_count]]/11257</f>
        <v>0.87634360842142667</v>
      </c>
    </row>
    <row r="10" spans="1:4" x14ac:dyDescent="0.5">
      <c r="A10" s="1" t="s">
        <v>60</v>
      </c>
      <c r="B10">
        <v>9535</v>
      </c>
      <c r="C10">
        <v>9</v>
      </c>
      <c r="D10" s="2">
        <f>amen_count[[#This Row],[amen_count]]/11257</f>
        <v>0.84702851559029935</v>
      </c>
    </row>
    <row r="11" spans="1:4" x14ac:dyDescent="0.5">
      <c r="A11" s="1" t="s">
        <v>61</v>
      </c>
      <c r="B11">
        <v>9425</v>
      </c>
      <c r="C11">
        <v>10</v>
      </c>
      <c r="D11" s="2">
        <f>amen_count[[#This Row],[amen_count]]/11257</f>
        <v>0.83725681797992357</v>
      </c>
    </row>
    <row r="12" spans="1:4" x14ac:dyDescent="0.5">
      <c r="A12" s="1" t="s">
        <v>62</v>
      </c>
      <c r="B12">
        <v>8910</v>
      </c>
      <c r="C12">
        <v>11</v>
      </c>
      <c r="D12" s="2">
        <f>amen_count[[#This Row],[amen_count]]/11257</f>
        <v>0.7915075064404371</v>
      </c>
    </row>
    <row r="13" spans="1:4" x14ac:dyDescent="0.5">
      <c r="A13" s="1" t="s">
        <v>16</v>
      </c>
      <c r="B13">
        <v>8825</v>
      </c>
      <c r="C13">
        <v>12</v>
      </c>
      <c r="D13" s="2">
        <f>amen_count[[#This Row],[amen_count]]/11257</f>
        <v>0.78395664919605579</v>
      </c>
    </row>
    <row r="14" spans="1:4" x14ac:dyDescent="0.5">
      <c r="A14" s="1" t="s">
        <v>63</v>
      </c>
      <c r="B14">
        <v>8532</v>
      </c>
      <c r="C14">
        <v>13</v>
      </c>
      <c r="D14" s="2">
        <f>amen_count[[#This Row],[amen_count]]/11257</f>
        <v>0.75792840010660034</v>
      </c>
    </row>
    <row r="15" spans="1:4" x14ac:dyDescent="0.5">
      <c r="A15" s="1" t="s">
        <v>17</v>
      </c>
      <c r="B15">
        <v>8437</v>
      </c>
      <c r="C15">
        <v>14</v>
      </c>
      <c r="D15" s="2">
        <f>amen_count[[#This Row],[amen_count]]/11257</f>
        <v>0.74948920671582131</v>
      </c>
    </row>
    <row r="16" spans="1:4" x14ac:dyDescent="0.5">
      <c r="A16" s="1" t="s">
        <v>18</v>
      </c>
      <c r="B16">
        <v>8241</v>
      </c>
      <c r="C16">
        <v>15</v>
      </c>
      <c r="D16" s="2">
        <f>amen_count[[#This Row],[amen_count]]/11257</f>
        <v>0.73207781824642448</v>
      </c>
    </row>
    <row r="17" spans="1:4" x14ac:dyDescent="0.5">
      <c r="A17" s="1" t="s">
        <v>64</v>
      </c>
      <c r="B17">
        <v>8012</v>
      </c>
      <c r="C17">
        <v>16</v>
      </c>
      <c r="D17" s="2">
        <f>amen_count[[#This Row],[amen_count]]/11257</f>
        <v>0.71173492049391485</v>
      </c>
    </row>
    <row r="18" spans="1:4" x14ac:dyDescent="0.5">
      <c r="A18" s="1" t="s">
        <v>19</v>
      </c>
      <c r="B18">
        <v>7996</v>
      </c>
      <c r="C18">
        <v>17</v>
      </c>
      <c r="D18" s="2">
        <f>amen_count[[#This Row],[amen_count]]/11257</f>
        <v>0.71031358265967848</v>
      </c>
    </row>
    <row r="19" spans="1:4" x14ac:dyDescent="0.5">
      <c r="A19" s="1" t="s">
        <v>65</v>
      </c>
      <c r="B19">
        <v>7229</v>
      </c>
      <c r="C19">
        <v>18</v>
      </c>
      <c r="D19" s="2">
        <f>amen_count[[#This Row],[amen_count]]/11257</f>
        <v>0.64217820023096739</v>
      </c>
    </row>
    <row r="20" spans="1:4" x14ac:dyDescent="0.5">
      <c r="A20" s="1" t="s">
        <v>20</v>
      </c>
      <c r="B20">
        <v>7095</v>
      </c>
      <c r="C20">
        <v>19</v>
      </c>
      <c r="D20" s="2">
        <f>amen_count[[#This Row],[amen_count]]/11257</f>
        <v>0.63027449586923689</v>
      </c>
    </row>
    <row r="21" spans="1:4" x14ac:dyDescent="0.5">
      <c r="A21" s="1" t="s">
        <v>66</v>
      </c>
      <c r="B21">
        <v>6793</v>
      </c>
      <c r="C21">
        <v>20</v>
      </c>
      <c r="D21" s="2">
        <f>amen_count[[#This Row],[amen_count]]/11257</f>
        <v>0.60344674424802347</v>
      </c>
    </row>
    <row r="22" spans="1:4" x14ac:dyDescent="0.5">
      <c r="A22" s="1" t="s">
        <v>21</v>
      </c>
      <c r="B22">
        <v>6750</v>
      </c>
      <c r="C22">
        <v>21</v>
      </c>
      <c r="D22" s="2">
        <f>amen_count[[#This Row],[amen_count]]/11257</f>
        <v>0.59962689881851294</v>
      </c>
    </row>
    <row r="23" spans="1:4" x14ac:dyDescent="0.5">
      <c r="A23" s="1" t="s">
        <v>67</v>
      </c>
      <c r="B23">
        <v>6508</v>
      </c>
      <c r="C23">
        <v>22</v>
      </c>
      <c r="D23" s="2">
        <f>amen_count[[#This Row],[amen_count]]/11257</f>
        <v>0.57812916407568626</v>
      </c>
    </row>
    <row r="24" spans="1:4" x14ac:dyDescent="0.5">
      <c r="A24" s="1" t="s">
        <v>22</v>
      </c>
      <c r="B24">
        <v>6507</v>
      </c>
      <c r="C24">
        <v>23</v>
      </c>
      <c r="D24" s="2">
        <f>amen_count[[#This Row],[amen_count]]/11257</f>
        <v>0.57804033046104641</v>
      </c>
    </row>
    <row r="25" spans="1:4" x14ac:dyDescent="0.5">
      <c r="A25" s="1" t="s">
        <v>68</v>
      </c>
      <c r="B25">
        <v>5955</v>
      </c>
      <c r="C25">
        <v>24</v>
      </c>
      <c r="D25" s="2">
        <f>amen_count[[#This Row],[amen_count]]/11257</f>
        <v>0.52900417517988807</v>
      </c>
    </row>
    <row r="26" spans="1:4" x14ac:dyDescent="0.5">
      <c r="A26" s="1" t="s">
        <v>69</v>
      </c>
      <c r="B26">
        <v>5817</v>
      </c>
      <c r="C26">
        <v>25</v>
      </c>
      <c r="D26" s="2">
        <f>amen_count[[#This Row],[amen_count]]/11257</f>
        <v>0.51674513635959851</v>
      </c>
    </row>
    <row r="27" spans="1:4" x14ac:dyDescent="0.5">
      <c r="A27" s="1" t="s">
        <v>70</v>
      </c>
      <c r="B27">
        <v>4773</v>
      </c>
      <c r="C27">
        <v>26</v>
      </c>
      <c r="D27" s="2">
        <f>amen_count[[#This Row],[amen_count]]/11257</f>
        <v>0.42400284267566846</v>
      </c>
    </row>
    <row r="28" spans="1:4" x14ac:dyDescent="0.5">
      <c r="A28" s="1" t="s">
        <v>23</v>
      </c>
      <c r="B28">
        <v>4555</v>
      </c>
      <c r="C28">
        <v>27</v>
      </c>
      <c r="D28" s="2">
        <f>amen_count[[#This Row],[amen_count]]/11257</f>
        <v>0.4046371146841965</v>
      </c>
    </row>
    <row r="29" spans="1:4" x14ac:dyDescent="0.5">
      <c r="A29" s="1" t="s">
        <v>24</v>
      </c>
      <c r="B29">
        <v>4512</v>
      </c>
      <c r="C29">
        <v>28</v>
      </c>
      <c r="D29" s="2">
        <f>amen_count[[#This Row],[amen_count]]/11257</f>
        <v>0.40081726925468597</v>
      </c>
    </row>
    <row r="30" spans="1:4" x14ac:dyDescent="0.5">
      <c r="A30" s="1" t="s">
        <v>71</v>
      </c>
      <c r="B30">
        <v>4272</v>
      </c>
      <c r="C30">
        <v>29</v>
      </c>
      <c r="D30" s="2">
        <f>amen_count[[#This Row],[amen_count]]/11257</f>
        <v>0.37949720174113882</v>
      </c>
    </row>
    <row r="31" spans="1:4" x14ac:dyDescent="0.5">
      <c r="A31" s="1" t="s">
        <v>72</v>
      </c>
      <c r="B31">
        <v>3728</v>
      </c>
      <c r="C31">
        <v>30</v>
      </c>
      <c r="D31" s="2">
        <f>amen_count[[#This Row],[amen_count]]/11257</f>
        <v>0.33117171537709872</v>
      </c>
    </row>
    <row r="32" spans="1:4" x14ac:dyDescent="0.5">
      <c r="A32" s="1" t="s">
        <v>73</v>
      </c>
      <c r="B32">
        <v>3336</v>
      </c>
      <c r="C32">
        <v>31</v>
      </c>
      <c r="D32" s="2">
        <f>amen_count[[#This Row],[amen_count]]/11257</f>
        <v>0.29634893843830507</v>
      </c>
    </row>
    <row r="33" spans="1:4" x14ac:dyDescent="0.5">
      <c r="A33" s="1" t="s">
        <v>74</v>
      </c>
      <c r="B33">
        <v>3280</v>
      </c>
      <c r="C33">
        <v>32</v>
      </c>
      <c r="D33" s="2">
        <f>amen_count[[#This Row],[amen_count]]/11257</f>
        <v>0.29137425601847738</v>
      </c>
    </row>
    <row r="34" spans="1:4" x14ac:dyDescent="0.5">
      <c r="A34" s="1" t="s">
        <v>25</v>
      </c>
      <c r="B34">
        <v>2861</v>
      </c>
      <c r="C34">
        <v>33</v>
      </c>
      <c r="D34" s="2">
        <f>amen_count[[#This Row],[amen_count]]/11257</f>
        <v>0.25415297148440968</v>
      </c>
    </row>
    <row r="35" spans="1:4" x14ac:dyDescent="0.5">
      <c r="A35" s="1" t="s">
        <v>75</v>
      </c>
      <c r="B35">
        <v>2788</v>
      </c>
      <c r="C35">
        <v>34</v>
      </c>
      <c r="D35" s="2">
        <f>amen_count[[#This Row],[amen_count]]/11257</f>
        <v>0.24766811761570579</v>
      </c>
    </row>
    <row r="36" spans="1:4" x14ac:dyDescent="0.5">
      <c r="A36" s="1" t="s">
        <v>26</v>
      </c>
      <c r="B36">
        <v>2456</v>
      </c>
      <c r="C36">
        <v>35</v>
      </c>
      <c r="D36" s="2">
        <f>amen_count[[#This Row],[amen_count]]/11257</f>
        <v>0.21817535755529893</v>
      </c>
    </row>
    <row r="37" spans="1:4" x14ac:dyDescent="0.5">
      <c r="A37" s="1" t="s">
        <v>27</v>
      </c>
      <c r="B37">
        <v>2165</v>
      </c>
      <c r="C37">
        <v>36</v>
      </c>
      <c r="D37" s="2">
        <f>amen_count[[#This Row],[amen_count]]/11257</f>
        <v>0.19232477569512305</v>
      </c>
    </row>
    <row r="38" spans="1:4" x14ac:dyDescent="0.5">
      <c r="A38" s="1" t="s">
        <v>76</v>
      </c>
      <c r="B38">
        <v>1909</v>
      </c>
      <c r="C38">
        <v>37</v>
      </c>
      <c r="D38" s="2">
        <f>amen_count[[#This Row],[amen_count]]/11257</f>
        <v>0.16958337034733945</v>
      </c>
    </row>
    <row r="39" spans="1:4" x14ac:dyDescent="0.5">
      <c r="A39" s="1" t="s">
        <v>77</v>
      </c>
      <c r="B39">
        <v>1860</v>
      </c>
      <c r="C39">
        <v>38</v>
      </c>
      <c r="D39" s="2">
        <f>amen_count[[#This Row],[amen_count]]/11257</f>
        <v>0.16523052322999024</v>
      </c>
    </row>
    <row r="40" spans="1:4" x14ac:dyDescent="0.5">
      <c r="A40" s="1" t="s">
        <v>78</v>
      </c>
      <c r="B40">
        <v>1765</v>
      </c>
      <c r="C40">
        <v>39</v>
      </c>
      <c r="D40" s="2">
        <f>amen_count[[#This Row],[amen_count]]/11257</f>
        <v>0.15679132983921115</v>
      </c>
    </row>
    <row r="41" spans="1:4" x14ac:dyDescent="0.5">
      <c r="A41" s="1" t="s">
        <v>79</v>
      </c>
      <c r="B41">
        <v>1726</v>
      </c>
      <c r="C41">
        <v>40</v>
      </c>
      <c r="D41" s="2">
        <f>amen_count[[#This Row],[amen_count]]/11257</f>
        <v>0.15332681886825975</v>
      </c>
    </row>
    <row r="42" spans="1:4" x14ac:dyDescent="0.5">
      <c r="A42" s="1" t="s">
        <v>28</v>
      </c>
      <c r="B42">
        <v>1723</v>
      </c>
      <c r="C42">
        <v>41</v>
      </c>
      <c r="D42" s="2">
        <f>amen_count[[#This Row],[amen_count]]/11257</f>
        <v>0.15306031802434042</v>
      </c>
    </row>
    <row r="43" spans="1:4" x14ac:dyDescent="0.5">
      <c r="A43" s="1" t="s">
        <v>80</v>
      </c>
      <c r="B43">
        <v>1667</v>
      </c>
      <c r="C43">
        <v>42</v>
      </c>
      <c r="D43" s="2">
        <f>amen_count[[#This Row],[amen_count]]/11257</f>
        <v>0.14808563560451274</v>
      </c>
    </row>
    <row r="44" spans="1:4" x14ac:dyDescent="0.5">
      <c r="A44" s="1" t="s">
        <v>29</v>
      </c>
      <c r="B44">
        <v>1114</v>
      </c>
      <c r="C44">
        <v>43</v>
      </c>
      <c r="D44" s="2">
        <f>amen_count[[#This Row],[amen_count]]/11257</f>
        <v>9.8960646708714572E-2</v>
      </c>
    </row>
    <row r="45" spans="1:4" x14ac:dyDescent="0.5">
      <c r="A45" s="1" t="s">
        <v>81</v>
      </c>
      <c r="B45">
        <v>1090</v>
      </c>
      <c r="C45">
        <v>44</v>
      </c>
      <c r="D45" s="2">
        <f>amen_count[[#This Row],[amen_count]]/11257</f>
        <v>9.6828639957359866E-2</v>
      </c>
    </row>
    <row r="46" spans="1:4" x14ac:dyDescent="0.5">
      <c r="A46" s="1" t="s">
        <v>82</v>
      </c>
      <c r="B46">
        <v>947</v>
      </c>
      <c r="C46">
        <v>45</v>
      </c>
      <c r="D46" s="2">
        <f>amen_count[[#This Row],[amen_count]]/11257</f>
        <v>8.4125433063871366E-2</v>
      </c>
    </row>
    <row r="47" spans="1:4" x14ac:dyDescent="0.5">
      <c r="A47" s="1" t="s">
        <v>30</v>
      </c>
      <c r="B47">
        <v>927</v>
      </c>
      <c r="C47">
        <v>46</v>
      </c>
      <c r="D47" s="2">
        <f>amen_count[[#This Row],[amen_count]]/11257</f>
        <v>8.234876077107578E-2</v>
      </c>
    </row>
    <row r="48" spans="1:4" x14ac:dyDescent="0.5">
      <c r="A48" s="1" t="s">
        <v>83</v>
      </c>
      <c r="B48">
        <v>873</v>
      </c>
      <c r="C48">
        <v>47</v>
      </c>
      <c r="D48" s="2">
        <f>amen_count[[#This Row],[amen_count]]/11257</f>
        <v>7.7551745580527673E-2</v>
      </c>
    </row>
    <row r="49" spans="1:4" x14ac:dyDescent="0.5">
      <c r="A49" s="1" t="s">
        <v>84</v>
      </c>
      <c r="B49">
        <v>837</v>
      </c>
      <c r="C49">
        <v>48</v>
      </c>
      <c r="D49" s="2">
        <f>amen_count[[#This Row],[amen_count]]/11257</f>
        <v>7.4353735453495606E-2</v>
      </c>
    </row>
    <row r="50" spans="1:4" x14ac:dyDescent="0.5">
      <c r="A50" s="1" t="s">
        <v>85</v>
      </c>
      <c r="B50">
        <v>823</v>
      </c>
      <c r="C50">
        <v>49</v>
      </c>
      <c r="D50" s="2">
        <f>amen_count[[#This Row],[amen_count]]/11257</f>
        <v>7.3110064848538686E-2</v>
      </c>
    </row>
    <row r="51" spans="1:4" x14ac:dyDescent="0.5">
      <c r="A51" s="1" t="s">
        <v>86</v>
      </c>
      <c r="B51">
        <v>815</v>
      </c>
      <c r="C51">
        <v>50</v>
      </c>
      <c r="D51" s="2">
        <f>amen_count[[#This Row],[amen_count]]/11257</f>
        <v>7.2399395931420446E-2</v>
      </c>
    </row>
    <row r="52" spans="1:4" x14ac:dyDescent="0.5">
      <c r="A52" s="1" t="s">
        <v>31</v>
      </c>
      <c r="B52">
        <v>814</v>
      </c>
      <c r="C52">
        <v>51</v>
      </c>
      <c r="D52" s="2">
        <f>amen_count[[#This Row],[amen_count]]/11257</f>
        <v>7.2310562316780666E-2</v>
      </c>
    </row>
    <row r="53" spans="1:4" x14ac:dyDescent="0.5">
      <c r="A53" s="1" t="s">
        <v>32</v>
      </c>
      <c r="B53">
        <v>786</v>
      </c>
      <c r="C53">
        <v>52</v>
      </c>
      <c r="D53" s="2">
        <f>amen_count[[#This Row],[amen_count]]/11257</f>
        <v>6.982322110686684E-2</v>
      </c>
    </row>
    <row r="54" spans="1:4" x14ac:dyDescent="0.5">
      <c r="A54" s="1" t="s">
        <v>87</v>
      </c>
      <c r="B54">
        <v>774</v>
      </c>
      <c r="C54">
        <v>53</v>
      </c>
      <c r="D54" s="2">
        <f>amen_count[[#This Row],[amen_count]]/11257</f>
        <v>6.8757217731189479E-2</v>
      </c>
    </row>
    <row r="55" spans="1:4" x14ac:dyDescent="0.5">
      <c r="A55" s="1" t="s">
        <v>88</v>
      </c>
      <c r="B55">
        <v>757</v>
      </c>
      <c r="C55">
        <v>54</v>
      </c>
      <c r="D55" s="2">
        <f>amen_count[[#This Row],[amen_count]]/11257</f>
        <v>6.7247046282313233E-2</v>
      </c>
    </row>
    <row r="56" spans="1:4" x14ac:dyDescent="0.5">
      <c r="A56" s="1" t="s">
        <v>33</v>
      </c>
      <c r="B56">
        <v>724</v>
      </c>
      <c r="C56">
        <v>55</v>
      </c>
      <c r="D56" s="2">
        <f>amen_count[[#This Row],[amen_count]]/11257</f>
        <v>6.4315536999200493E-2</v>
      </c>
    </row>
    <row r="57" spans="1:4" x14ac:dyDescent="0.5">
      <c r="A57" s="1" t="s">
        <v>89</v>
      </c>
      <c r="B57">
        <v>692</v>
      </c>
      <c r="C57">
        <v>56</v>
      </c>
      <c r="D57" s="2">
        <f>amen_count[[#This Row],[amen_count]]/11257</f>
        <v>6.1472861330727546E-2</v>
      </c>
    </row>
    <row r="58" spans="1:4" x14ac:dyDescent="0.5">
      <c r="A58" s="1" t="s">
        <v>90</v>
      </c>
      <c r="B58">
        <v>687</v>
      </c>
      <c r="C58">
        <v>57</v>
      </c>
      <c r="D58" s="2">
        <f>amen_count[[#This Row],[amen_count]]/11257</f>
        <v>6.1028693257528646E-2</v>
      </c>
    </row>
    <row r="59" spans="1:4" x14ac:dyDescent="0.5">
      <c r="A59" s="1" t="s">
        <v>91</v>
      </c>
      <c r="B59">
        <v>676</v>
      </c>
      <c r="C59">
        <v>58</v>
      </c>
      <c r="D59" s="2">
        <f>amen_count[[#This Row],[amen_count]]/11257</f>
        <v>6.0051523496491073E-2</v>
      </c>
    </row>
    <row r="60" spans="1:4" x14ac:dyDescent="0.5">
      <c r="A60" s="1" t="s">
        <v>92</v>
      </c>
      <c r="B60">
        <v>610</v>
      </c>
      <c r="C60">
        <v>59</v>
      </c>
      <c r="D60" s="2">
        <f>amen_count[[#This Row],[amen_count]]/11257</f>
        <v>5.4188504930265613E-2</v>
      </c>
    </row>
    <row r="61" spans="1:4" x14ac:dyDescent="0.5">
      <c r="A61" s="1" t="s">
        <v>93</v>
      </c>
      <c r="B61">
        <v>607</v>
      </c>
      <c r="C61">
        <v>60</v>
      </c>
      <c r="D61" s="2">
        <f>amen_count[[#This Row],[amen_count]]/11257</f>
        <v>5.3922004086346273E-2</v>
      </c>
    </row>
    <row r="62" spans="1:4" x14ac:dyDescent="0.5">
      <c r="A62" s="1" t="s">
        <v>94</v>
      </c>
      <c r="B62">
        <v>592</v>
      </c>
      <c r="C62">
        <v>61</v>
      </c>
      <c r="D62" s="2">
        <f>amen_count[[#This Row],[amen_count]]/11257</f>
        <v>5.258949986674958E-2</v>
      </c>
    </row>
    <row r="63" spans="1:4" x14ac:dyDescent="0.5">
      <c r="A63" s="1" t="s">
        <v>95</v>
      </c>
      <c r="B63">
        <v>470</v>
      </c>
      <c r="C63">
        <v>62</v>
      </c>
      <c r="D63" s="2">
        <f>amen_count[[#This Row],[amen_count]]/11257</f>
        <v>4.1751798880696453E-2</v>
      </c>
    </row>
    <row r="64" spans="1:4" x14ac:dyDescent="0.5">
      <c r="A64" s="1" t="s">
        <v>96</v>
      </c>
      <c r="B64">
        <v>462</v>
      </c>
      <c r="C64">
        <v>63</v>
      </c>
      <c r="D64" s="2">
        <f>amen_count[[#This Row],[amen_count]]/11257</f>
        <v>4.104112996357822E-2</v>
      </c>
    </row>
    <row r="65" spans="1:4" x14ac:dyDescent="0.5">
      <c r="A65" s="1" t="s">
        <v>97</v>
      </c>
      <c r="B65">
        <v>458</v>
      </c>
      <c r="C65">
        <v>64</v>
      </c>
      <c r="D65" s="2">
        <f>amen_count[[#This Row],[amen_count]]/11257</f>
        <v>4.06857955050191E-2</v>
      </c>
    </row>
    <row r="66" spans="1:4" x14ac:dyDescent="0.5">
      <c r="A66" s="1" t="s">
        <v>98</v>
      </c>
      <c r="B66">
        <v>434</v>
      </c>
      <c r="C66">
        <v>65</v>
      </c>
      <c r="D66" s="2">
        <f>amen_count[[#This Row],[amen_count]]/11257</f>
        <v>3.8553788753664386E-2</v>
      </c>
    </row>
    <row r="67" spans="1:4" x14ac:dyDescent="0.5">
      <c r="A67" s="1" t="s">
        <v>34</v>
      </c>
      <c r="B67">
        <v>430</v>
      </c>
      <c r="C67">
        <v>66</v>
      </c>
      <c r="D67" s="2">
        <f>amen_count[[#This Row],[amen_count]]/11257</f>
        <v>3.8198454295105266E-2</v>
      </c>
    </row>
    <row r="68" spans="1:4" x14ac:dyDescent="0.5">
      <c r="A68" s="1" t="s">
        <v>99</v>
      </c>
      <c r="B68">
        <v>371</v>
      </c>
      <c r="C68">
        <v>67</v>
      </c>
      <c r="D68" s="2">
        <f>amen_count[[#This Row],[amen_count]]/11257</f>
        <v>3.2957271031358266E-2</v>
      </c>
    </row>
    <row r="69" spans="1:4" x14ac:dyDescent="0.5">
      <c r="A69" s="1" t="s">
        <v>100</v>
      </c>
      <c r="B69">
        <v>316</v>
      </c>
      <c r="C69">
        <v>68</v>
      </c>
      <c r="D69" s="2">
        <f>amen_count[[#This Row],[amen_count]]/11257</f>
        <v>2.8071422226170383E-2</v>
      </c>
    </row>
    <row r="70" spans="1:4" x14ac:dyDescent="0.5">
      <c r="A70" s="1" t="s">
        <v>101</v>
      </c>
      <c r="B70">
        <v>272</v>
      </c>
      <c r="C70">
        <v>69</v>
      </c>
      <c r="D70" s="2">
        <f>amen_count[[#This Row],[amen_count]]/11257</f>
        <v>2.4162743182020077E-2</v>
      </c>
    </row>
    <row r="71" spans="1:4" x14ac:dyDescent="0.5">
      <c r="A71" s="1" t="s">
        <v>102</v>
      </c>
      <c r="B71">
        <v>257</v>
      </c>
      <c r="C71">
        <v>70</v>
      </c>
      <c r="D71" s="2">
        <f>amen_count[[#This Row],[amen_count]]/11257</f>
        <v>2.283023896242338E-2</v>
      </c>
    </row>
    <row r="72" spans="1:4" x14ac:dyDescent="0.5">
      <c r="A72" s="1" t="s">
        <v>103</v>
      </c>
      <c r="B72">
        <v>239</v>
      </c>
      <c r="C72">
        <v>71</v>
      </c>
      <c r="D72" s="2">
        <f>amen_count[[#This Row],[amen_count]]/11257</f>
        <v>2.1231233898907347E-2</v>
      </c>
    </row>
    <row r="73" spans="1:4" x14ac:dyDescent="0.5">
      <c r="A73" s="1" t="s">
        <v>104</v>
      </c>
      <c r="B73">
        <v>238</v>
      </c>
      <c r="C73">
        <v>72</v>
      </c>
      <c r="D73" s="2">
        <f>amen_count[[#This Row],[amen_count]]/11257</f>
        <v>2.1142400284267567E-2</v>
      </c>
    </row>
    <row r="74" spans="1:4" x14ac:dyDescent="0.5">
      <c r="A74" s="1" t="s">
        <v>105</v>
      </c>
      <c r="B74">
        <v>235</v>
      </c>
      <c r="C74">
        <v>73</v>
      </c>
      <c r="D74" s="2">
        <f>amen_count[[#This Row],[amen_count]]/11257</f>
        <v>2.0875899440348226E-2</v>
      </c>
    </row>
    <row r="75" spans="1:4" x14ac:dyDescent="0.5">
      <c r="A75" s="1" t="s">
        <v>106</v>
      </c>
      <c r="B75">
        <v>217</v>
      </c>
      <c r="C75">
        <v>74</v>
      </c>
      <c r="D75" s="2">
        <f>amen_count[[#This Row],[amen_count]]/11257</f>
        <v>1.9276894376832193E-2</v>
      </c>
    </row>
    <row r="76" spans="1:4" x14ac:dyDescent="0.5">
      <c r="A76" s="1" t="s">
        <v>107</v>
      </c>
      <c r="B76">
        <v>201</v>
      </c>
      <c r="C76">
        <v>75</v>
      </c>
      <c r="D76" s="2">
        <f>amen_count[[#This Row],[amen_count]]/11257</f>
        <v>1.785555654259572E-2</v>
      </c>
    </row>
    <row r="77" spans="1:4" x14ac:dyDescent="0.5">
      <c r="A77" s="1" t="s">
        <v>108</v>
      </c>
      <c r="B77">
        <v>185</v>
      </c>
      <c r="C77">
        <v>76</v>
      </c>
      <c r="D77" s="2">
        <f>amen_count[[#This Row],[amen_count]]/11257</f>
        <v>1.6434218708359243E-2</v>
      </c>
    </row>
    <row r="78" spans="1:4" x14ac:dyDescent="0.5">
      <c r="A78" s="1" t="s">
        <v>109</v>
      </c>
      <c r="B78">
        <v>176</v>
      </c>
      <c r="C78">
        <v>77</v>
      </c>
      <c r="D78" s="2">
        <f>amen_count[[#This Row],[amen_count]]/11257</f>
        <v>1.5634716176601227E-2</v>
      </c>
    </row>
    <row r="79" spans="1:4" x14ac:dyDescent="0.5">
      <c r="A79" s="1" t="s">
        <v>35</v>
      </c>
      <c r="B79">
        <v>165</v>
      </c>
      <c r="C79">
        <v>78</v>
      </c>
      <c r="D79" s="2">
        <f>amen_count[[#This Row],[amen_count]]/11257</f>
        <v>1.465754641556365E-2</v>
      </c>
    </row>
    <row r="80" spans="1:4" x14ac:dyDescent="0.5">
      <c r="A80" s="1" t="s">
        <v>110</v>
      </c>
      <c r="B80">
        <v>161</v>
      </c>
      <c r="C80">
        <v>79</v>
      </c>
      <c r="D80" s="2">
        <f>amen_count[[#This Row],[amen_count]]/11257</f>
        <v>1.430221195700453E-2</v>
      </c>
    </row>
    <row r="81" spans="1:4" x14ac:dyDescent="0.5">
      <c r="A81" s="1" t="s">
        <v>111</v>
      </c>
      <c r="B81">
        <v>161</v>
      </c>
      <c r="C81">
        <v>80</v>
      </c>
      <c r="D81" s="2">
        <f>amen_count[[#This Row],[amen_count]]/11257</f>
        <v>1.430221195700453E-2</v>
      </c>
    </row>
    <row r="82" spans="1:4" x14ac:dyDescent="0.5">
      <c r="A82" s="1" t="s">
        <v>112</v>
      </c>
      <c r="B82">
        <v>154</v>
      </c>
      <c r="C82">
        <v>81</v>
      </c>
      <c r="D82" s="2">
        <f>amen_count[[#This Row],[amen_count]]/11257</f>
        <v>1.3680376654526073E-2</v>
      </c>
    </row>
    <row r="83" spans="1:4" x14ac:dyDescent="0.5">
      <c r="A83" s="1" t="s">
        <v>36</v>
      </c>
      <c r="B83">
        <v>145</v>
      </c>
      <c r="C83">
        <v>82</v>
      </c>
      <c r="D83" s="2">
        <f>amen_count[[#This Row],[amen_count]]/11257</f>
        <v>1.2880874122768055E-2</v>
      </c>
    </row>
    <row r="84" spans="1:4" x14ac:dyDescent="0.5">
      <c r="A84" s="1" t="s">
        <v>113</v>
      </c>
      <c r="B84">
        <v>145</v>
      </c>
      <c r="C84">
        <v>83</v>
      </c>
      <c r="D84" s="2">
        <f>amen_count[[#This Row],[amen_count]]/11257</f>
        <v>1.2880874122768055E-2</v>
      </c>
    </row>
    <row r="85" spans="1:4" x14ac:dyDescent="0.5">
      <c r="A85" s="1" t="s">
        <v>114</v>
      </c>
      <c r="B85">
        <v>143</v>
      </c>
      <c r="C85">
        <v>84</v>
      </c>
      <c r="D85" s="2">
        <f>amen_count[[#This Row],[amen_count]]/11257</f>
        <v>1.2703206893488497E-2</v>
      </c>
    </row>
    <row r="86" spans="1:4" x14ac:dyDescent="0.5">
      <c r="A86" s="1" t="s">
        <v>115</v>
      </c>
      <c r="B86">
        <v>141</v>
      </c>
      <c r="C86">
        <v>85</v>
      </c>
      <c r="D86" s="2">
        <f>amen_count[[#This Row],[amen_count]]/11257</f>
        <v>1.2525539664208937E-2</v>
      </c>
    </row>
    <row r="87" spans="1:4" x14ac:dyDescent="0.5">
      <c r="A87" s="1" t="s">
        <v>116</v>
      </c>
      <c r="B87">
        <v>138</v>
      </c>
      <c r="C87">
        <v>86</v>
      </c>
      <c r="D87" s="2">
        <f>amen_count[[#This Row],[amen_count]]/11257</f>
        <v>1.2259038820289598E-2</v>
      </c>
    </row>
    <row r="88" spans="1:4" x14ac:dyDescent="0.5">
      <c r="A88" s="1" t="s">
        <v>117</v>
      </c>
      <c r="B88">
        <v>136</v>
      </c>
      <c r="C88">
        <v>87</v>
      </c>
      <c r="D88" s="2">
        <f>amen_count[[#This Row],[amen_count]]/11257</f>
        <v>1.2081371591010038E-2</v>
      </c>
    </row>
    <row r="89" spans="1:4" x14ac:dyDescent="0.5">
      <c r="A89" s="1" t="s">
        <v>37</v>
      </c>
      <c r="B89">
        <v>123</v>
      </c>
      <c r="C89">
        <v>88</v>
      </c>
      <c r="D89" s="2">
        <f>amen_count[[#This Row],[amen_count]]/11257</f>
        <v>1.0926534600692902E-2</v>
      </c>
    </row>
    <row r="90" spans="1:4" x14ac:dyDescent="0.5">
      <c r="A90" s="1" t="s">
        <v>118</v>
      </c>
      <c r="B90">
        <v>116</v>
      </c>
      <c r="C90">
        <v>89</v>
      </c>
      <c r="D90" s="2">
        <f>amen_count[[#This Row],[amen_count]]/11257</f>
        <v>1.0304699298214445E-2</v>
      </c>
    </row>
    <row r="91" spans="1:4" x14ac:dyDescent="0.5">
      <c r="A91" s="1" t="s">
        <v>119</v>
      </c>
      <c r="B91">
        <v>113</v>
      </c>
      <c r="C91">
        <v>90</v>
      </c>
      <c r="D91" s="2">
        <f>amen_count[[#This Row],[amen_count]]/11257</f>
        <v>1.0038198454295105E-2</v>
      </c>
    </row>
    <row r="92" spans="1:4" x14ac:dyDescent="0.5">
      <c r="A92" s="1" t="s">
        <v>120</v>
      </c>
      <c r="B92">
        <v>92</v>
      </c>
      <c r="C92">
        <v>91</v>
      </c>
      <c r="D92" s="2">
        <f>amen_count[[#This Row],[amen_count]]/11257</f>
        <v>8.1726925468597316E-3</v>
      </c>
    </row>
    <row r="93" spans="1:4" x14ac:dyDescent="0.5">
      <c r="A93" s="1" t="s">
        <v>121</v>
      </c>
      <c r="B93">
        <v>90</v>
      </c>
      <c r="C93">
        <v>92</v>
      </c>
      <c r="D93" s="2">
        <f>amen_count[[#This Row],[amen_count]]/11257</f>
        <v>7.9950253175801716E-3</v>
      </c>
    </row>
    <row r="94" spans="1:4" x14ac:dyDescent="0.5">
      <c r="A94" s="1" t="s">
        <v>122</v>
      </c>
      <c r="B94">
        <v>85</v>
      </c>
      <c r="C94">
        <v>93</v>
      </c>
      <c r="D94" s="2">
        <f>amen_count[[#This Row],[amen_count]]/11257</f>
        <v>7.5508572443812741E-3</v>
      </c>
    </row>
    <row r="95" spans="1:4" x14ac:dyDescent="0.5">
      <c r="A95" s="1" t="s">
        <v>123</v>
      </c>
      <c r="B95">
        <v>74</v>
      </c>
      <c r="C95">
        <v>94</v>
      </c>
      <c r="D95" s="2">
        <f>amen_count[[#This Row],[amen_count]]/11257</f>
        <v>6.5736874833436975E-3</v>
      </c>
    </row>
    <row r="96" spans="1:4" x14ac:dyDescent="0.5">
      <c r="A96" s="1" t="s">
        <v>38</v>
      </c>
      <c r="B96">
        <v>71</v>
      </c>
      <c r="C96">
        <v>95</v>
      </c>
      <c r="D96" s="2">
        <f>amen_count[[#This Row],[amen_count]]/11257</f>
        <v>6.3071866394243583E-3</v>
      </c>
    </row>
    <row r="97" spans="1:4" x14ac:dyDescent="0.5">
      <c r="A97" s="1" t="s">
        <v>124</v>
      </c>
      <c r="B97">
        <v>68</v>
      </c>
      <c r="C97">
        <v>96</v>
      </c>
      <c r="D97" s="2">
        <f>amen_count[[#This Row],[amen_count]]/11257</f>
        <v>6.0406857955050191E-3</v>
      </c>
    </row>
    <row r="98" spans="1:4" x14ac:dyDescent="0.5">
      <c r="A98" s="1" t="s">
        <v>125</v>
      </c>
      <c r="B98">
        <v>62</v>
      </c>
      <c r="C98">
        <v>97</v>
      </c>
      <c r="D98" s="2">
        <f>amen_count[[#This Row],[amen_count]]/11257</f>
        <v>5.5076841076663408E-3</v>
      </c>
    </row>
    <row r="99" spans="1:4" x14ac:dyDescent="0.5">
      <c r="A99" s="1" t="s">
        <v>126</v>
      </c>
      <c r="B99">
        <v>59</v>
      </c>
      <c r="C99">
        <v>98</v>
      </c>
      <c r="D99" s="2">
        <f>amen_count[[#This Row],[amen_count]]/11257</f>
        <v>5.2411832637470016E-3</v>
      </c>
    </row>
    <row r="100" spans="1:4" x14ac:dyDescent="0.5">
      <c r="A100" s="1" t="s">
        <v>127</v>
      </c>
      <c r="B100">
        <v>56</v>
      </c>
      <c r="C100">
        <v>99</v>
      </c>
      <c r="D100" s="2">
        <f>amen_count[[#This Row],[amen_count]]/11257</f>
        <v>4.9746824198276625E-3</v>
      </c>
    </row>
    <row r="101" spans="1:4" x14ac:dyDescent="0.5">
      <c r="A101" s="1" t="s">
        <v>128</v>
      </c>
      <c r="B101">
        <v>56</v>
      </c>
      <c r="C101">
        <v>100</v>
      </c>
      <c r="D101" s="2">
        <f>amen_count[[#This Row],[amen_count]]/11257</f>
        <v>4.9746824198276625E-3</v>
      </c>
    </row>
    <row r="102" spans="1:4" x14ac:dyDescent="0.5">
      <c r="A102" s="1" t="s">
        <v>129</v>
      </c>
      <c r="B102">
        <v>56</v>
      </c>
      <c r="C102">
        <v>101</v>
      </c>
      <c r="D102" s="2">
        <f>amen_count[[#This Row],[amen_count]]/11257</f>
        <v>4.9746824198276625E-3</v>
      </c>
    </row>
    <row r="103" spans="1:4" x14ac:dyDescent="0.5">
      <c r="A103" s="1" t="s">
        <v>130</v>
      </c>
      <c r="B103">
        <v>55</v>
      </c>
      <c r="C103">
        <v>102</v>
      </c>
      <c r="D103" s="2">
        <f>amen_count[[#This Row],[amen_count]]/11257</f>
        <v>4.8858488051878833E-3</v>
      </c>
    </row>
    <row r="104" spans="1:4" x14ac:dyDescent="0.5">
      <c r="A104" s="1" t="s">
        <v>131</v>
      </c>
      <c r="B104">
        <v>52</v>
      </c>
      <c r="C104">
        <v>103</v>
      </c>
      <c r="D104" s="2">
        <f>amen_count[[#This Row],[amen_count]]/11257</f>
        <v>4.6193479612685441E-3</v>
      </c>
    </row>
    <row r="105" spans="1:4" x14ac:dyDescent="0.5">
      <c r="A105" s="1" t="s">
        <v>132</v>
      </c>
      <c r="B105">
        <v>47</v>
      </c>
      <c r="C105">
        <v>104</v>
      </c>
      <c r="D105" s="2">
        <f>amen_count[[#This Row],[amen_count]]/11257</f>
        <v>4.1751798880696458E-3</v>
      </c>
    </row>
    <row r="106" spans="1:4" x14ac:dyDescent="0.5">
      <c r="A106" s="1" t="s">
        <v>39</v>
      </c>
      <c r="B106">
        <v>46</v>
      </c>
      <c r="C106">
        <v>105</v>
      </c>
      <c r="D106" s="2">
        <f>amen_count[[#This Row],[amen_count]]/11257</f>
        <v>4.0863462734298658E-3</v>
      </c>
    </row>
    <row r="107" spans="1:4" x14ac:dyDescent="0.5">
      <c r="A107" s="1" t="s">
        <v>133</v>
      </c>
      <c r="B107">
        <v>43</v>
      </c>
      <c r="C107">
        <v>106</v>
      </c>
      <c r="D107" s="2">
        <f>amen_count[[#This Row],[amen_count]]/11257</f>
        <v>3.8198454295105266E-3</v>
      </c>
    </row>
    <row r="108" spans="1:4" x14ac:dyDescent="0.5">
      <c r="A108" s="1" t="s">
        <v>134</v>
      </c>
      <c r="B108">
        <v>43</v>
      </c>
      <c r="C108">
        <v>107</v>
      </c>
      <c r="D108" s="2">
        <f>amen_count[[#This Row],[amen_count]]/11257</f>
        <v>3.8198454295105266E-3</v>
      </c>
    </row>
    <row r="109" spans="1:4" x14ac:dyDescent="0.5">
      <c r="A109" s="1" t="s">
        <v>135</v>
      </c>
      <c r="B109">
        <v>43</v>
      </c>
      <c r="C109">
        <v>108</v>
      </c>
      <c r="D109" s="2">
        <f>amen_count[[#This Row],[amen_count]]/11257</f>
        <v>3.8198454295105266E-3</v>
      </c>
    </row>
    <row r="110" spans="1:4" x14ac:dyDescent="0.5">
      <c r="A110" s="1" t="s">
        <v>136</v>
      </c>
      <c r="B110">
        <v>42</v>
      </c>
      <c r="C110">
        <v>109</v>
      </c>
      <c r="D110" s="2">
        <f>amen_count[[#This Row],[amen_count]]/11257</f>
        <v>3.7310118148707471E-3</v>
      </c>
    </row>
    <row r="111" spans="1:4" x14ac:dyDescent="0.5">
      <c r="A111" s="1" t="s">
        <v>137</v>
      </c>
      <c r="B111">
        <v>41</v>
      </c>
      <c r="C111">
        <v>110</v>
      </c>
      <c r="D111" s="2">
        <f>amen_count[[#This Row],[amen_count]]/11257</f>
        <v>3.6421782002309675E-3</v>
      </c>
    </row>
    <row r="112" spans="1:4" x14ac:dyDescent="0.5">
      <c r="A112" s="1" t="s">
        <v>138</v>
      </c>
      <c r="B112">
        <v>40</v>
      </c>
      <c r="C112">
        <v>111</v>
      </c>
      <c r="D112" s="2">
        <f>amen_count[[#This Row],[amen_count]]/11257</f>
        <v>3.5533445855911879E-3</v>
      </c>
    </row>
    <row r="113" spans="1:4" x14ac:dyDescent="0.5">
      <c r="A113" s="1" t="s">
        <v>40</v>
      </c>
      <c r="B113">
        <v>39</v>
      </c>
      <c r="C113">
        <v>112</v>
      </c>
      <c r="D113" s="2">
        <f>amen_count[[#This Row],[amen_count]]/11257</f>
        <v>3.4645109709514079E-3</v>
      </c>
    </row>
    <row r="114" spans="1:4" x14ac:dyDescent="0.5">
      <c r="A114" s="1" t="s">
        <v>139</v>
      </c>
      <c r="B114">
        <v>39</v>
      </c>
      <c r="C114">
        <v>113</v>
      </c>
      <c r="D114" s="2">
        <f>amen_count[[#This Row],[amen_count]]/11257</f>
        <v>3.4645109709514079E-3</v>
      </c>
    </row>
    <row r="115" spans="1:4" x14ac:dyDescent="0.5">
      <c r="A115" s="1" t="s">
        <v>140</v>
      </c>
      <c r="B115">
        <v>36</v>
      </c>
      <c r="C115">
        <v>114</v>
      </c>
      <c r="D115" s="2">
        <f>amen_count[[#This Row],[amen_count]]/11257</f>
        <v>3.1980101270320687E-3</v>
      </c>
    </row>
    <row r="116" spans="1:4" x14ac:dyDescent="0.5">
      <c r="A116" s="1" t="s">
        <v>141</v>
      </c>
      <c r="B116">
        <v>35</v>
      </c>
      <c r="C116">
        <v>115</v>
      </c>
      <c r="D116" s="2">
        <f>amen_count[[#This Row],[amen_count]]/11257</f>
        <v>3.1091765123922891E-3</v>
      </c>
    </row>
    <row r="117" spans="1:4" x14ac:dyDescent="0.5">
      <c r="A117" s="1" t="s">
        <v>142</v>
      </c>
      <c r="B117">
        <v>35</v>
      </c>
      <c r="C117">
        <v>116</v>
      </c>
      <c r="D117" s="2">
        <f>amen_count[[#This Row],[amen_count]]/11257</f>
        <v>3.1091765123922891E-3</v>
      </c>
    </row>
    <row r="118" spans="1:4" x14ac:dyDescent="0.5">
      <c r="A118" s="1" t="s">
        <v>143</v>
      </c>
      <c r="B118">
        <v>34</v>
      </c>
      <c r="C118">
        <v>117</v>
      </c>
      <c r="D118" s="2">
        <f>amen_count[[#This Row],[amen_count]]/11257</f>
        <v>3.0203428977525096E-3</v>
      </c>
    </row>
    <row r="119" spans="1:4" x14ac:dyDescent="0.5">
      <c r="A119" s="1" t="s">
        <v>144</v>
      </c>
      <c r="B119">
        <v>32</v>
      </c>
      <c r="C119">
        <v>118</v>
      </c>
      <c r="D119" s="2">
        <f>amen_count[[#This Row],[amen_count]]/11257</f>
        <v>2.84267566847295E-3</v>
      </c>
    </row>
    <row r="120" spans="1:4" x14ac:dyDescent="0.5">
      <c r="A120" s="1" t="s">
        <v>145</v>
      </c>
      <c r="B120">
        <v>32</v>
      </c>
      <c r="C120">
        <v>119</v>
      </c>
      <c r="D120" s="2">
        <f>amen_count[[#This Row],[amen_count]]/11257</f>
        <v>2.84267566847295E-3</v>
      </c>
    </row>
    <row r="121" spans="1:4" x14ac:dyDescent="0.5">
      <c r="A121" s="1" t="s">
        <v>146</v>
      </c>
      <c r="B121">
        <v>30</v>
      </c>
      <c r="C121">
        <v>120</v>
      </c>
      <c r="D121" s="2">
        <f>amen_count[[#This Row],[amen_count]]/11257</f>
        <v>2.6650084391933908E-3</v>
      </c>
    </row>
    <row r="122" spans="1:4" x14ac:dyDescent="0.5">
      <c r="A122" s="1" t="s">
        <v>147</v>
      </c>
      <c r="B122">
        <v>29</v>
      </c>
      <c r="C122">
        <v>121</v>
      </c>
      <c r="D122" s="2">
        <f>amen_count[[#This Row],[amen_count]]/11257</f>
        <v>2.5761748245536112E-3</v>
      </c>
    </row>
    <row r="123" spans="1:4" x14ac:dyDescent="0.5">
      <c r="A123" s="1" t="s">
        <v>41</v>
      </c>
      <c r="B123">
        <v>28</v>
      </c>
      <c r="C123">
        <v>122</v>
      </c>
      <c r="D123" s="2">
        <f>amen_count[[#This Row],[amen_count]]/11257</f>
        <v>2.4873412099138312E-3</v>
      </c>
    </row>
    <row r="124" spans="1:4" x14ac:dyDescent="0.5">
      <c r="A124" s="1" t="s">
        <v>148</v>
      </c>
      <c r="B124">
        <v>25</v>
      </c>
      <c r="C124">
        <v>123</v>
      </c>
      <c r="D124" s="2">
        <f>amen_count[[#This Row],[amen_count]]/11257</f>
        <v>2.2208403659944925E-3</v>
      </c>
    </row>
    <row r="125" spans="1:4" x14ac:dyDescent="0.5">
      <c r="A125" s="1" t="s">
        <v>149</v>
      </c>
      <c r="B125">
        <v>24</v>
      </c>
      <c r="C125">
        <v>124</v>
      </c>
      <c r="D125" s="2">
        <f>amen_count[[#This Row],[amen_count]]/11257</f>
        <v>2.1320067513547125E-3</v>
      </c>
    </row>
    <row r="126" spans="1:4" x14ac:dyDescent="0.5">
      <c r="A126" s="1" t="s">
        <v>150</v>
      </c>
      <c r="B126">
        <v>23</v>
      </c>
      <c r="C126">
        <v>125</v>
      </c>
      <c r="D126" s="2">
        <f>amen_count[[#This Row],[amen_count]]/11257</f>
        <v>2.0431731367149329E-3</v>
      </c>
    </row>
    <row r="127" spans="1:4" x14ac:dyDescent="0.5">
      <c r="A127" s="1" t="s">
        <v>151</v>
      </c>
      <c r="B127">
        <v>22</v>
      </c>
      <c r="C127">
        <v>126</v>
      </c>
      <c r="D127" s="2">
        <f>amen_count[[#This Row],[amen_count]]/11257</f>
        <v>1.9543395220751533E-3</v>
      </c>
    </row>
    <row r="128" spans="1:4" x14ac:dyDescent="0.5">
      <c r="A128" s="1" t="s">
        <v>152</v>
      </c>
      <c r="B128">
        <v>19</v>
      </c>
      <c r="C128">
        <v>127</v>
      </c>
      <c r="D128" s="2">
        <f>amen_count[[#This Row],[amen_count]]/11257</f>
        <v>1.6878386781558142E-3</v>
      </c>
    </row>
    <row r="129" spans="1:4" x14ac:dyDescent="0.5">
      <c r="A129" s="1" t="s">
        <v>153</v>
      </c>
      <c r="B129">
        <v>17</v>
      </c>
      <c r="C129">
        <v>128</v>
      </c>
      <c r="D129" s="2">
        <f>amen_count[[#This Row],[amen_count]]/11257</f>
        <v>1.5101714488762548E-3</v>
      </c>
    </row>
    <row r="130" spans="1:4" x14ac:dyDescent="0.5">
      <c r="A130" s="1" t="s">
        <v>42</v>
      </c>
      <c r="B130">
        <v>15</v>
      </c>
      <c r="C130">
        <v>129</v>
      </c>
      <c r="D130" s="2">
        <f>amen_count[[#This Row],[amen_count]]/11257</f>
        <v>1.3325042195966954E-3</v>
      </c>
    </row>
    <row r="131" spans="1:4" x14ac:dyDescent="0.5">
      <c r="A131" s="1" t="s">
        <v>154</v>
      </c>
      <c r="B131">
        <v>15</v>
      </c>
      <c r="C131">
        <v>130</v>
      </c>
      <c r="D131" s="2">
        <f>amen_count[[#This Row],[amen_count]]/11257</f>
        <v>1.3325042195966954E-3</v>
      </c>
    </row>
    <row r="132" spans="1:4" x14ac:dyDescent="0.5">
      <c r="A132" s="1" t="s">
        <v>155</v>
      </c>
      <c r="B132">
        <v>15</v>
      </c>
      <c r="C132">
        <v>131</v>
      </c>
      <c r="D132" s="2">
        <f>amen_count[[#This Row],[amen_count]]/11257</f>
        <v>1.3325042195966954E-3</v>
      </c>
    </row>
    <row r="133" spans="1:4" x14ac:dyDescent="0.5">
      <c r="A133" s="1" t="s">
        <v>43</v>
      </c>
      <c r="B133">
        <v>14</v>
      </c>
      <c r="C133">
        <v>132</v>
      </c>
      <c r="D133" s="2">
        <f>amen_count[[#This Row],[amen_count]]/11257</f>
        <v>1.2436706049569156E-3</v>
      </c>
    </row>
    <row r="134" spans="1:4" x14ac:dyDescent="0.5">
      <c r="A134" s="1" t="s">
        <v>156</v>
      </c>
      <c r="B134">
        <v>14</v>
      </c>
      <c r="C134">
        <v>133</v>
      </c>
      <c r="D134" s="2">
        <f>amen_count[[#This Row],[amen_count]]/11257</f>
        <v>1.2436706049569156E-3</v>
      </c>
    </row>
    <row r="135" spans="1:4" x14ac:dyDescent="0.5">
      <c r="A135" s="1" t="s">
        <v>157</v>
      </c>
      <c r="B135">
        <v>13</v>
      </c>
      <c r="C135">
        <v>134</v>
      </c>
      <c r="D135" s="2">
        <f>amen_count[[#This Row],[amen_count]]/11257</f>
        <v>1.154836990317136E-3</v>
      </c>
    </row>
    <row r="136" spans="1:4" x14ac:dyDescent="0.5">
      <c r="A136" s="1" t="s">
        <v>158</v>
      </c>
      <c r="B136">
        <v>12</v>
      </c>
      <c r="C136">
        <v>135</v>
      </c>
      <c r="D136" s="2">
        <f>amen_count[[#This Row],[amen_count]]/11257</f>
        <v>1.0660033756773562E-3</v>
      </c>
    </row>
    <row r="137" spans="1:4" x14ac:dyDescent="0.5">
      <c r="A137" s="1" t="s">
        <v>159</v>
      </c>
      <c r="B137">
        <v>12</v>
      </c>
      <c r="C137">
        <v>136</v>
      </c>
      <c r="D137" s="2">
        <f>amen_count[[#This Row],[amen_count]]/11257</f>
        <v>1.0660033756773562E-3</v>
      </c>
    </row>
    <row r="138" spans="1:4" x14ac:dyDescent="0.5">
      <c r="A138" s="1" t="s">
        <v>160</v>
      </c>
      <c r="B138">
        <v>12</v>
      </c>
      <c r="C138">
        <v>137</v>
      </c>
      <c r="D138" s="2">
        <f>amen_count[[#This Row],[amen_count]]/11257</f>
        <v>1.0660033756773562E-3</v>
      </c>
    </row>
    <row r="139" spans="1:4" x14ac:dyDescent="0.5">
      <c r="A139" s="1" t="s">
        <v>161</v>
      </c>
      <c r="B139">
        <v>11</v>
      </c>
      <c r="C139">
        <v>138</v>
      </c>
      <c r="D139" s="2">
        <f>amen_count[[#This Row],[amen_count]]/11257</f>
        <v>9.7716976103757666E-4</v>
      </c>
    </row>
    <row r="140" spans="1:4" x14ac:dyDescent="0.5">
      <c r="A140" s="1" t="s">
        <v>162</v>
      </c>
      <c r="B140">
        <v>11</v>
      </c>
      <c r="C140">
        <v>139</v>
      </c>
      <c r="D140" s="2">
        <f>amen_count[[#This Row],[amen_count]]/11257</f>
        <v>9.7716976103757666E-4</v>
      </c>
    </row>
    <row r="141" spans="1:4" x14ac:dyDescent="0.5">
      <c r="A141" s="1" t="s">
        <v>163</v>
      </c>
      <c r="B141">
        <v>11</v>
      </c>
      <c r="C141">
        <v>140</v>
      </c>
      <c r="D141" s="2">
        <f>amen_count[[#This Row],[amen_count]]/11257</f>
        <v>9.7716976103757666E-4</v>
      </c>
    </row>
    <row r="142" spans="1:4" x14ac:dyDescent="0.5">
      <c r="A142" s="1" t="s">
        <v>164</v>
      </c>
      <c r="B142">
        <v>10</v>
      </c>
      <c r="C142">
        <v>141</v>
      </c>
      <c r="D142" s="2">
        <f>amen_count[[#This Row],[amen_count]]/11257</f>
        <v>8.8833614639779698E-4</v>
      </c>
    </row>
    <row r="143" spans="1:4" x14ac:dyDescent="0.5">
      <c r="A143" s="1" t="s">
        <v>44</v>
      </c>
      <c r="B143">
        <v>9</v>
      </c>
      <c r="C143">
        <v>142</v>
      </c>
      <c r="D143" s="2">
        <f>amen_count[[#This Row],[amen_count]]/11257</f>
        <v>7.9950253175801718E-4</v>
      </c>
    </row>
    <row r="144" spans="1:4" x14ac:dyDescent="0.5">
      <c r="A144" s="1" t="s">
        <v>165</v>
      </c>
      <c r="B144">
        <v>9</v>
      </c>
      <c r="C144">
        <v>143</v>
      </c>
      <c r="D144" s="2">
        <f>amen_count[[#This Row],[amen_count]]/11257</f>
        <v>7.9950253175801718E-4</v>
      </c>
    </row>
    <row r="145" spans="1:4" x14ac:dyDescent="0.5">
      <c r="A145" s="1" t="s">
        <v>166</v>
      </c>
      <c r="B145">
        <v>9</v>
      </c>
      <c r="C145">
        <v>144</v>
      </c>
      <c r="D145" s="2">
        <f>amen_count[[#This Row],[amen_count]]/11257</f>
        <v>7.9950253175801718E-4</v>
      </c>
    </row>
    <row r="146" spans="1:4" x14ac:dyDescent="0.5">
      <c r="A146" s="1" t="s">
        <v>167</v>
      </c>
      <c r="B146">
        <v>9</v>
      </c>
      <c r="C146">
        <v>145</v>
      </c>
      <c r="D146" s="2">
        <f>amen_count[[#This Row],[amen_count]]/11257</f>
        <v>7.9950253175801718E-4</v>
      </c>
    </row>
    <row r="147" spans="1:4" x14ac:dyDescent="0.5">
      <c r="A147" s="1" t="s">
        <v>168</v>
      </c>
      <c r="B147">
        <v>8</v>
      </c>
      <c r="C147">
        <v>146</v>
      </c>
      <c r="D147" s="2">
        <f>amen_count[[#This Row],[amen_count]]/11257</f>
        <v>7.1066891711823749E-4</v>
      </c>
    </row>
    <row r="148" spans="1:4" x14ac:dyDescent="0.5">
      <c r="A148" s="1" t="s">
        <v>169</v>
      </c>
      <c r="B148">
        <v>8</v>
      </c>
      <c r="C148">
        <v>147</v>
      </c>
      <c r="D148" s="2">
        <f>amen_count[[#This Row],[amen_count]]/11257</f>
        <v>7.1066891711823749E-4</v>
      </c>
    </row>
    <row r="149" spans="1:4" x14ac:dyDescent="0.5">
      <c r="A149" s="1" t="s">
        <v>45</v>
      </c>
      <c r="B149">
        <v>8</v>
      </c>
      <c r="C149">
        <v>148</v>
      </c>
      <c r="D149" s="2">
        <f>amen_count[[#This Row],[amen_count]]/11257</f>
        <v>7.1066891711823749E-4</v>
      </c>
    </row>
    <row r="150" spans="1:4" x14ac:dyDescent="0.5">
      <c r="A150" s="1" t="s">
        <v>170</v>
      </c>
      <c r="B150">
        <v>8</v>
      </c>
      <c r="C150">
        <v>149</v>
      </c>
      <c r="D150" s="2">
        <f>amen_count[[#This Row],[amen_count]]/11257</f>
        <v>7.1066891711823749E-4</v>
      </c>
    </row>
    <row r="151" spans="1:4" x14ac:dyDescent="0.5">
      <c r="A151" s="1" t="s">
        <v>171</v>
      </c>
      <c r="B151">
        <v>8</v>
      </c>
      <c r="C151">
        <v>150</v>
      </c>
      <c r="D151" s="2">
        <f>amen_count[[#This Row],[amen_count]]/11257</f>
        <v>7.1066891711823749E-4</v>
      </c>
    </row>
    <row r="152" spans="1:4" x14ac:dyDescent="0.5">
      <c r="A152" s="1" t="s">
        <v>172</v>
      </c>
      <c r="B152">
        <v>8</v>
      </c>
      <c r="C152">
        <v>151</v>
      </c>
      <c r="D152" s="2">
        <f>amen_count[[#This Row],[amen_count]]/11257</f>
        <v>7.1066891711823749E-4</v>
      </c>
    </row>
    <row r="153" spans="1:4" x14ac:dyDescent="0.5">
      <c r="A153" s="1" t="s">
        <v>173</v>
      </c>
      <c r="B153">
        <v>8</v>
      </c>
      <c r="C153">
        <v>152</v>
      </c>
      <c r="D153" s="2">
        <f>amen_count[[#This Row],[amen_count]]/11257</f>
        <v>7.1066891711823749E-4</v>
      </c>
    </row>
    <row r="154" spans="1:4" x14ac:dyDescent="0.5">
      <c r="A154" s="1" t="s">
        <v>174</v>
      </c>
      <c r="B154">
        <v>7</v>
      </c>
      <c r="C154">
        <v>153</v>
      </c>
      <c r="D154" s="2">
        <f>amen_count[[#This Row],[amen_count]]/11257</f>
        <v>6.2183530247845781E-4</v>
      </c>
    </row>
    <row r="155" spans="1:4" x14ac:dyDescent="0.5">
      <c r="A155" s="1" t="s">
        <v>175</v>
      </c>
      <c r="B155">
        <v>7</v>
      </c>
      <c r="C155">
        <v>154</v>
      </c>
      <c r="D155" s="2">
        <f>amen_count[[#This Row],[amen_count]]/11257</f>
        <v>6.2183530247845781E-4</v>
      </c>
    </row>
    <row r="156" spans="1:4" x14ac:dyDescent="0.5">
      <c r="A156" s="1" t="s">
        <v>176</v>
      </c>
      <c r="B156">
        <v>7</v>
      </c>
      <c r="C156">
        <v>155</v>
      </c>
      <c r="D156" s="2">
        <f>amen_count[[#This Row],[amen_count]]/11257</f>
        <v>6.2183530247845781E-4</v>
      </c>
    </row>
    <row r="157" spans="1:4" x14ac:dyDescent="0.5">
      <c r="A157" s="1" t="s">
        <v>177</v>
      </c>
      <c r="B157">
        <v>7</v>
      </c>
      <c r="C157">
        <v>156</v>
      </c>
      <c r="D157" s="2">
        <f>amen_count[[#This Row],[amen_count]]/11257</f>
        <v>6.2183530247845781E-4</v>
      </c>
    </row>
    <row r="158" spans="1:4" x14ac:dyDescent="0.5">
      <c r="A158" s="1" t="s">
        <v>178</v>
      </c>
      <c r="B158">
        <v>7</v>
      </c>
      <c r="C158">
        <v>157</v>
      </c>
      <c r="D158" s="2">
        <f>amen_count[[#This Row],[amen_count]]/11257</f>
        <v>6.2183530247845781E-4</v>
      </c>
    </row>
    <row r="159" spans="1:4" x14ac:dyDescent="0.5">
      <c r="A159" s="1" t="s">
        <v>46</v>
      </c>
      <c r="B159">
        <v>6</v>
      </c>
      <c r="C159">
        <v>158</v>
      </c>
      <c r="D159" s="2">
        <f>amen_count[[#This Row],[amen_count]]/11257</f>
        <v>5.3300168783867812E-4</v>
      </c>
    </row>
    <row r="160" spans="1:4" x14ac:dyDescent="0.5">
      <c r="A160" s="1" t="s">
        <v>47</v>
      </c>
      <c r="B160">
        <v>6</v>
      </c>
      <c r="C160">
        <v>159</v>
      </c>
      <c r="D160" s="2">
        <f>amen_count[[#This Row],[amen_count]]/11257</f>
        <v>5.3300168783867812E-4</v>
      </c>
    </row>
    <row r="161" spans="1:4" x14ac:dyDescent="0.5">
      <c r="A161" s="1" t="s">
        <v>48</v>
      </c>
      <c r="B161">
        <v>6</v>
      </c>
      <c r="C161">
        <v>160</v>
      </c>
      <c r="D161" s="2">
        <f>amen_count[[#This Row],[amen_count]]/11257</f>
        <v>5.3300168783867812E-4</v>
      </c>
    </row>
    <row r="162" spans="1:4" x14ac:dyDescent="0.5">
      <c r="A162" s="1" t="s">
        <v>179</v>
      </c>
      <c r="B162">
        <v>6</v>
      </c>
      <c r="C162">
        <v>161</v>
      </c>
      <c r="D162" s="2">
        <f>amen_count[[#This Row],[amen_count]]/11257</f>
        <v>5.3300168783867812E-4</v>
      </c>
    </row>
    <row r="163" spans="1:4" x14ac:dyDescent="0.5">
      <c r="A163" s="1" t="s">
        <v>180</v>
      </c>
      <c r="B163">
        <v>6</v>
      </c>
      <c r="C163">
        <v>162</v>
      </c>
      <c r="D163" s="2">
        <f>amen_count[[#This Row],[amen_count]]/11257</f>
        <v>5.3300168783867812E-4</v>
      </c>
    </row>
    <row r="164" spans="1:4" x14ac:dyDescent="0.5">
      <c r="A164" s="1" t="s">
        <v>181</v>
      </c>
      <c r="B164">
        <v>6</v>
      </c>
      <c r="C164">
        <v>163</v>
      </c>
      <c r="D164" s="2">
        <f>amen_count[[#This Row],[amen_count]]/11257</f>
        <v>5.3300168783867812E-4</v>
      </c>
    </row>
    <row r="165" spans="1:4" x14ac:dyDescent="0.5">
      <c r="A165" s="1" t="s">
        <v>182</v>
      </c>
      <c r="B165">
        <v>6</v>
      </c>
      <c r="C165">
        <v>164</v>
      </c>
      <c r="D165" s="2">
        <f>amen_count[[#This Row],[amen_count]]/11257</f>
        <v>5.3300168783867812E-4</v>
      </c>
    </row>
    <row r="166" spans="1:4" x14ac:dyDescent="0.5">
      <c r="A166" s="1" t="s">
        <v>183</v>
      </c>
      <c r="B166">
        <v>6</v>
      </c>
      <c r="C166">
        <v>165</v>
      </c>
      <c r="D166" s="2">
        <f>amen_count[[#This Row],[amen_count]]/11257</f>
        <v>5.3300168783867812E-4</v>
      </c>
    </row>
    <row r="167" spans="1:4" x14ac:dyDescent="0.5">
      <c r="A167" s="1" t="s">
        <v>184</v>
      </c>
      <c r="B167">
        <v>5</v>
      </c>
      <c r="C167">
        <v>166</v>
      </c>
      <c r="D167" s="2">
        <f>amen_count[[#This Row],[amen_count]]/11257</f>
        <v>4.4416807319889849E-4</v>
      </c>
    </row>
    <row r="168" spans="1:4" x14ac:dyDescent="0.5">
      <c r="A168" s="1" t="s">
        <v>185</v>
      </c>
      <c r="B168">
        <v>5</v>
      </c>
      <c r="C168">
        <v>167</v>
      </c>
      <c r="D168" s="2">
        <f>amen_count[[#This Row],[amen_count]]/11257</f>
        <v>4.4416807319889849E-4</v>
      </c>
    </row>
    <row r="169" spans="1:4" x14ac:dyDescent="0.5">
      <c r="A169" s="1" t="s">
        <v>186</v>
      </c>
      <c r="B169">
        <v>5</v>
      </c>
      <c r="C169">
        <v>168</v>
      </c>
      <c r="D169" s="2">
        <f>amen_count[[#This Row],[amen_count]]/11257</f>
        <v>4.4416807319889849E-4</v>
      </c>
    </row>
    <row r="170" spans="1:4" x14ac:dyDescent="0.5">
      <c r="A170" s="1" t="s">
        <v>187</v>
      </c>
      <c r="B170">
        <v>5</v>
      </c>
      <c r="C170">
        <v>169</v>
      </c>
      <c r="D170" s="2">
        <f>amen_count[[#This Row],[amen_count]]/11257</f>
        <v>4.4416807319889849E-4</v>
      </c>
    </row>
    <row r="171" spans="1:4" x14ac:dyDescent="0.5">
      <c r="A171" s="1" t="s">
        <v>188</v>
      </c>
      <c r="B171">
        <v>5</v>
      </c>
      <c r="C171">
        <v>170</v>
      </c>
      <c r="D171" s="2">
        <f>amen_count[[#This Row],[amen_count]]/11257</f>
        <v>4.4416807319889849E-4</v>
      </c>
    </row>
    <row r="172" spans="1:4" x14ac:dyDescent="0.5">
      <c r="A172" s="1" t="s">
        <v>189</v>
      </c>
      <c r="B172">
        <v>5</v>
      </c>
      <c r="C172">
        <v>171</v>
      </c>
      <c r="D172" s="2">
        <f>amen_count[[#This Row],[amen_count]]/11257</f>
        <v>4.4416807319889849E-4</v>
      </c>
    </row>
    <row r="173" spans="1:4" x14ac:dyDescent="0.5">
      <c r="A173" s="1" t="s">
        <v>190</v>
      </c>
      <c r="B173">
        <v>5</v>
      </c>
      <c r="C173">
        <v>172</v>
      </c>
      <c r="D173" s="2">
        <f>amen_count[[#This Row],[amen_count]]/11257</f>
        <v>4.4416807319889849E-4</v>
      </c>
    </row>
    <row r="174" spans="1:4" x14ac:dyDescent="0.5">
      <c r="A174" s="1" t="s">
        <v>191</v>
      </c>
      <c r="B174">
        <v>4</v>
      </c>
      <c r="C174">
        <v>173</v>
      </c>
      <c r="D174" s="2">
        <f>amen_count[[#This Row],[amen_count]]/11257</f>
        <v>3.5533445855911875E-4</v>
      </c>
    </row>
    <row r="175" spans="1:4" x14ac:dyDescent="0.5">
      <c r="A175" s="1" t="s">
        <v>192</v>
      </c>
      <c r="B175">
        <v>4</v>
      </c>
      <c r="C175">
        <v>174</v>
      </c>
      <c r="D175" s="2">
        <f>amen_count[[#This Row],[amen_count]]/11257</f>
        <v>3.5533445855911875E-4</v>
      </c>
    </row>
    <row r="176" spans="1:4" x14ac:dyDescent="0.5">
      <c r="A176" s="1" t="s">
        <v>193</v>
      </c>
      <c r="B176">
        <v>4</v>
      </c>
      <c r="C176">
        <v>175</v>
      </c>
      <c r="D176" s="2">
        <f>amen_count[[#This Row],[amen_count]]/11257</f>
        <v>3.5533445855911875E-4</v>
      </c>
    </row>
    <row r="177" spans="1:4" x14ac:dyDescent="0.5">
      <c r="A177" s="1" t="s">
        <v>194</v>
      </c>
      <c r="B177">
        <v>4</v>
      </c>
      <c r="C177">
        <v>176</v>
      </c>
      <c r="D177" s="2">
        <f>amen_count[[#This Row],[amen_count]]/11257</f>
        <v>3.5533445855911875E-4</v>
      </c>
    </row>
    <row r="178" spans="1:4" x14ac:dyDescent="0.5">
      <c r="A178" s="1" t="s">
        <v>195</v>
      </c>
      <c r="B178">
        <v>4</v>
      </c>
      <c r="C178">
        <v>177</v>
      </c>
      <c r="D178" s="2">
        <f>amen_count[[#This Row],[amen_count]]/11257</f>
        <v>3.5533445855911875E-4</v>
      </c>
    </row>
    <row r="179" spans="1:4" x14ac:dyDescent="0.5">
      <c r="A179" s="1" t="s">
        <v>196</v>
      </c>
      <c r="B179">
        <v>4</v>
      </c>
      <c r="C179">
        <v>178</v>
      </c>
      <c r="D179" s="2">
        <f>amen_count[[#This Row],[amen_count]]/11257</f>
        <v>3.5533445855911875E-4</v>
      </c>
    </row>
    <row r="180" spans="1:4" x14ac:dyDescent="0.5">
      <c r="A180" s="1" t="s">
        <v>197</v>
      </c>
      <c r="B180">
        <v>4</v>
      </c>
      <c r="C180">
        <v>179</v>
      </c>
      <c r="D180" s="2">
        <f>amen_count[[#This Row],[amen_count]]/11257</f>
        <v>3.5533445855911875E-4</v>
      </c>
    </row>
    <row r="181" spans="1:4" x14ac:dyDescent="0.5">
      <c r="A181" s="1" t="s">
        <v>198</v>
      </c>
      <c r="B181">
        <v>4</v>
      </c>
      <c r="C181">
        <v>180</v>
      </c>
      <c r="D181" s="2">
        <f>amen_count[[#This Row],[amen_count]]/11257</f>
        <v>3.5533445855911875E-4</v>
      </c>
    </row>
    <row r="182" spans="1:4" x14ac:dyDescent="0.5">
      <c r="A182" s="1" t="s">
        <v>199</v>
      </c>
      <c r="B182">
        <v>4</v>
      </c>
      <c r="C182">
        <v>181</v>
      </c>
      <c r="D182" s="2">
        <f>amen_count[[#This Row],[amen_count]]/11257</f>
        <v>3.5533445855911875E-4</v>
      </c>
    </row>
    <row r="183" spans="1:4" x14ac:dyDescent="0.5">
      <c r="A183" s="1" t="s">
        <v>49</v>
      </c>
      <c r="B183">
        <v>3</v>
      </c>
      <c r="C183">
        <v>182</v>
      </c>
      <c r="D183" s="2">
        <f>amen_count[[#This Row],[amen_count]]/11257</f>
        <v>2.6650084391933906E-4</v>
      </c>
    </row>
    <row r="184" spans="1:4" x14ac:dyDescent="0.5">
      <c r="A184" s="1" t="s">
        <v>200</v>
      </c>
      <c r="B184">
        <v>3</v>
      </c>
      <c r="C184">
        <v>183</v>
      </c>
      <c r="D184" s="2">
        <f>amen_count[[#This Row],[amen_count]]/11257</f>
        <v>2.6650084391933906E-4</v>
      </c>
    </row>
    <row r="185" spans="1:4" x14ac:dyDescent="0.5">
      <c r="A185" s="1" t="s">
        <v>201</v>
      </c>
      <c r="B185">
        <v>3</v>
      </c>
      <c r="C185">
        <v>184</v>
      </c>
      <c r="D185" s="2">
        <f>amen_count[[#This Row],[amen_count]]/11257</f>
        <v>2.6650084391933906E-4</v>
      </c>
    </row>
    <row r="186" spans="1:4" x14ac:dyDescent="0.5">
      <c r="A186" s="1" t="s">
        <v>202</v>
      </c>
      <c r="B186">
        <v>3</v>
      </c>
      <c r="C186">
        <v>185</v>
      </c>
      <c r="D186" s="2">
        <f>amen_count[[#This Row],[amen_count]]/11257</f>
        <v>2.6650084391933906E-4</v>
      </c>
    </row>
    <row r="187" spans="1:4" x14ac:dyDescent="0.5">
      <c r="A187" s="1" t="s">
        <v>203</v>
      </c>
      <c r="B187">
        <v>3</v>
      </c>
      <c r="C187">
        <v>186</v>
      </c>
      <c r="D187" s="2">
        <f>amen_count[[#This Row],[amen_count]]/11257</f>
        <v>2.6650084391933906E-4</v>
      </c>
    </row>
    <row r="188" spans="1:4" x14ac:dyDescent="0.5">
      <c r="A188" s="1" t="s">
        <v>204</v>
      </c>
      <c r="B188">
        <v>3</v>
      </c>
      <c r="C188">
        <v>187</v>
      </c>
      <c r="D188" s="2">
        <f>amen_count[[#This Row],[amen_count]]/11257</f>
        <v>2.6650084391933906E-4</v>
      </c>
    </row>
    <row r="189" spans="1:4" x14ac:dyDescent="0.5">
      <c r="A189" s="1" t="s">
        <v>205</v>
      </c>
      <c r="B189">
        <v>3</v>
      </c>
      <c r="C189">
        <v>188</v>
      </c>
      <c r="D189" s="2">
        <f>amen_count[[#This Row],[amen_count]]/11257</f>
        <v>2.6650084391933906E-4</v>
      </c>
    </row>
    <row r="190" spans="1:4" x14ac:dyDescent="0.5">
      <c r="A190" s="1" t="s">
        <v>206</v>
      </c>
      <c r="B190">
        <v>3</v>
      </c>
      <c r="C190">
        <v>189</v>
      </c>
      <c r="D190" s="2">
        <f>amen_count[[#This Row],[amen_count]]/11257</f>
        <v>2.6650084391933906E-4</v>
      </c>
    </row>
    <row r="191" spans="1:4" x14ac:dyDescent="0.5">
      <c r="A191" s="1" t="s">
        <v>207</v>
      </c>
      <c r="B191">
        <v>3</v>
      </c>
      <c r="C191">
        <v>190</v>
      </c>
      <c r="D191" s="2">
        <f>amen_count[[#This Row],[amen_count]]/11257</f>
        <v>2.6650084391933906E-4</v>
      </c>
    </row>
    <row r="192" spans="1:4" x14ac:dyDescent="0.5">
      <c r="A192" s="1" t="s">
        <v>208</v>
      </c>
      <c r="B192">
        <v>3</v>
      </c>
      <c r="C192">
        <v>191</v>
      </c>
      <c r="D192" s="2">
        <f>amen_count[[#This Row],[amen_count]]/11257</f>
        <v>2.6650084391933906E-4</v>
      </c>
    </row>
    <row r="193" spans="1:4" x14ac:dyDescent="0.5">
      <c r="A193" s="1" t="s">
        <v>209</v>
      </c>
      <c r="B193">
        <v>3</v>
      </c>
      <c r="C193">
        <v>192</v>
      </c>
      <c r="D193" s="2">
        <f>amen_count[[#This Row],[amen_count]]/11257</f>
        <v>2.6650084391933906E-4</v>
      </c>
    </row>
    <row r="194" spans="1:4" x14ac:dyDescent="0.5">
      <c r="A194" s="1" t="s">
        <v>210</v>
      </c>
      <c r="B194">
        <v>3</v>
      </c>
      <c r="C194">
        <v>193</v>
      </c>
      <c r="D194" s="2">
        <f>amen_count[[#This Row],[amen_count]]/11257</f>
        <v>2.6650084391933906E-4</v>
      </c>
    </row>
    <row r="195" spans="1:4" x14ac:dyDescent="0.5">
      <c r="A195" s="1" t="s">
        <v>211</v>
      </c>
      <c r="B195">
        <v>3</v>
      </c>
      <c r="C195">
        <v>194</v>
      </c>
      <c r="D195" s="2">
        <f>amen_count[[#This Row],[amen_count]]/11257</f>
        <v>2.6650084391933906E-4</v>
      </c>
    </row>
    <row r="196" spans="1:4" x14ac:dyDescent="0.5">
      <c r="A196" s="1" t="s">
        <v>212</v>
      </c>
      <c r="B196">
        <v>3</v>
      </c>
      <c r="C196">
        <v>195</v>
      </c>
      <c r="D196" s="2">
        <f>amen_count[[#This Row],[amen_count]]/11257</f>
        <v>2.6650084391933906E-4</v>
      </c>
    </row>
    <row r="197" spans="1:4" x14ac:dyDescent="0.5">
      <c r="A197" s="1" t="s">
        <v>213</v>
      </c>
      <c r="B197">
        <v>3</v>
      </c>
      <c r="C197">
        <v>196</v>
      </c>
      <c r="D197" s="2">
        <f>amen_count[[#This Row],[amen_count]]/11257</f>
        <v>2.6650084391933906E-4</v>
      </c>
    </row>
    <row r="198" spans="1:4" x14ac:dyDescent="0.5">
      <c r="A198" s="1" t="s">
        <v>50</v>
      </c>
      <c r="B198">
        <v>2</v>
      </c>
      <c r="C198">
        <v>197</v>
      </c>
      <c r="D198" s="2">
        <f>amen_count[[#This Row],[amen_count]]/11257</f>
        <v>1.7766722927955937E-4</v>
      </c>
    </row>
    <row r="199" spans="1:4" x14ac:dyDescent="0.5">
      <c r="A199" s="1" t="s">
        <v>214</v>
      </c>
      <c r="B199">
        <v>2</v>
      </c>
      <c r="C199">
        <v>198</v>
      </c>
      <c r="D199" s="2">
        <f>amen_count[[#This Row],[amen_count]]/11257</f>
        <v>1.7766722927955937E-4</v>
      </c>
    </row>
    <row r="200" spans="1:4" x14ac:dyDescent="0.5">
      <c r="A200" s="1" t="s">
        <v>215</v>
      </c>
      <c r="B200">
        <v>2</v>
      </c>
      <c r="C200">
        <v>199</v>
      </c>
      <c r="D200" s="2">
        <f>amen_count[[#This Row],[amen_count]]/11257</f>
        <v>1.7766722927955937E-4</v>
      </c>
    </row>
    <row r="201" spans="1:4" x14ac:dyDescent="0.5">
      <c r="A201" s="1" t="s">
        <v>216</v>
      </c>
      <c r="B201">
        <v>2</v>
      </c>
      <c r="C201">
        <v>200</v>
      </c>
      <c r="D201" s="2">
        <f>amen_count[[#This Row],[amen_count]]/11257</f>
        <v>1.7766722927955937E-4</v>
      </c>
    </row>
    <row r="202" spans="1:4" x14ac:dyDescent="0.5">
      <c r="A202" s="1" t="s">
        <v>217</v>
      </c>
      <c r="B202">
        <v>2</v>
      </c>
      <c r="C202">
        <v>201</v>
      </c>
      <c r="D202" s="2">
        <f>amen_count[[#This Row],[amen_count]]/11257</f>
        <v>1.7766722927955937E-4</v>
      </c>
    </row>
    <row r="203" spans="1:4" x14ac:dyDescent="0.5">
      <c r="A203" s="1" t="s">
        <v>218</v>
      </c>
      <c r="B203">
        <v>2</v>
      </c>
      <c r="C203">
        <v>202</v>
      </c>
      <c r="D203" s="2">
        <f>amen_count[[#This Row],[amen_count]]/11257</f>
        <v>1.7766722927955937E-4</v>
      </c>
    </row>
    <row r="204" spans="1:4" x14ac:dyDescent="0.5">
      <c r="A204" s="1" t="s">
        <v>219</v>
      </c>
      <c r="B204">
        <v>2</v>
      </c>
      <c r="C204">
        <v>203</v>
      </c>
      <c r="D204" s="2">
        <f>amen_count[[#This Row],[amen_count]]/11257</f>
        <v>1.7766722927955937E-4</v>
      </c>
    </row>
    <row r="205" spans="1:4" x14ac:dyDescent="0.5">
      <c r="A205" s="1" t="s">
        <v>220</v>
      </c>
      <c r="B205">
        <v>2</v>
      </c>
      <c r="C205">
        <v>204</v>
      </c>
      <c r="D205" s="2">
        <f>amen_count[[#This Row],[amen_count]]/11257</f>
        <v>1.7766722927955937E-4</v>
      </c>
    </row>
    <row r="206" spans="1:4" x14ac:dyDescent="0.5">
      <c r="A206" s="1" t="s">
        <v>221</v>
      </c>
      <c r="B206">
        <v>2</v>
      </c>
      <c r="C206">
        <v>205</v>
      </c>
      <c r="D206" s="2">
        <f>amen_count[[#This Row],[amen_count]]/11257</f>
        <v>1.7766722927955937E-4</v>
      </c>
    </row>
    <row r="207" spans="1:4" x14ac:dyDescent="0.5">
      <c r="A207" s="1" t="s">
        <v>222</v>
      </c>
      <c r="B207">
        <v>2</v>
      </c>
      <c r="C207">
        <v>206</v>
      </c>
      <c r="D207" s="2">
        <f>amen_count[[#This Row],[amen_count]]/11257</f>
        <v>1.7766722927955937E-4</v>
      </c>
    </row>
    <row r="208" spans="1:4" x14ac:dyDescent="0.5">
      <c r="A208" s="1" t="s">
        <v>223</v>
      </c>
      <c r="B208">
        <v>2</v>
      </c>
      <c r="C208">
        <v>207</v>
      </c>
      <c r="D208" s="2">
        <f>amen_count[[#This Row],[amen_count]]/11257</f>
        <v>1.7766722927955937E-4</v>
      </c>
    </row>
    <row r="209" spans="1:4" x14ac:dyDescent="0.5">
      <c r="A209" s="1" t="s">
        <v>224</v>
      </c>
      <c r="B209">
        <v>2</v>
      </c>
      <c r="C209">
        <v>208</v>
      </c>
      <c r="D209" s="2">
        <f>amen_count[[#This Row],[amen_count]]/11257</f>
        <v>1.7766722927955937E-4</v>
      </c>
    </row>
    <row r="210" spans="1:4" x14ac:dyDescent="0.5">
      <c r="A210" s="1" t="s">
        <v>225</v>
      </c>
      <c r="B210">
        <v>2</v>
      </c>
      <c r="C210">
        <v>209</v>
      </c>
      <c r="D210" s="2">
        <f>amen_count[[#This Row],[amen_count]]/11257</f>
        <v>1.7766722927955937E-4</v>
      </c>
    </row>
    <row r="211" spans="1:4" x14ac:dyDescent="0.5">
      <c r="A211" s="1" t="s">
        <v>226</v>
      </c>
      <c r="B211">
        <v>2</v>
      </c>
      <c r="C211">
        <v>210</v>
      </c>
      <c r="D211" s="2">
        <f>amen_count[[#This Row],[amen_count]]/11257</f>
        <v>1.7766722927955937E-4</v>
      </c>
    </row>
    <row r="212" spans="1:4" x14ac:dyDescent="0.5">
      <c r="A212" s="1" t="s">
        <v>227</v>
      </c>
      <c r="B212">
        <v>2</v>
      </c>
      <c r="C212">
        <v>211</v>
      </c>
      <c r="D212" s="2">
        <f>amen_count[[#This Row],[amen_count]]/11257</f>
        <v>1.7766722927955937E-4</v>
      </c>
    </row>
    <row r="213" spans="1:4" x14ac:dyDescent="0.5">
      <c r="A213" s="1" t="s">
        <v>228</v>
      </c>
      <c r="B213">
        <v>2</v>
      </c>
      <c r="C213">
        <v>212</v>
      </c>
      <c r="D213" s="2">
        <f>amen_count[[#This Row],[amen_count]]/11257</f>
        <v>1.7766722927955937E-4</v>
      </c>
    </row>
    <row r="214" spans="1:4" x14ac:dyDescent="0.5">
      <c r="A214" s="1" t="s">
        <v>229</v>
      </c>
      <c r="B214">
        <v>2</v>
      </c>
      <c r="C214">
        <v>213</v>
      </c>
      <c r="D214" s="2">
        <f>amen_count[[#This Row],[amen_count]]/11257</f>
        <v>1.7766722927955937E-4</v>
      </c>
    </row>
    <row r="215" spans="1:4" x14ac:dyDescent="0.5">
      <c r="A215" s="1" t="s">
        <v>230</v>
      </c>
      <c r="B215">
        <v>2</v>
      </c>
      <c r="C215">
        <v>214</v>
      </c>
      <c r="D215" s="2">
        <f>amen_count[[#This Row],[amen_count]]/11257</f>
        <v>1.7766722927955937E-4</v>
      </c>
    </row>
    <row r="216" spans="1:4" x14ac:dyDescent="0.5">
      <c r="A216" s="1" t="s">
        <v>231</v>
      </c>
      <c r="B216">
        <v>2</v>
      </c>
      <c r="C216">
        <v>215</v>
      </c>
      <c r="D216" s="2">
        <f>amen_count[[#This Row],[amen_count]]/11257</f>
        <v>1.7766722927955937E-4</v>
      </c>
    </row>
    <row r="217" spans="1:4" x14ac:dyDescent="0.5">
      <c r="A217" s="1" t="s">
        <v>232</v>
      </c>
      <c r="B217">
        <v>2</v>
      </c>
      <c r="C217">
        <v>216</v>
      </c>
      <c r="D217" s="2">
        <f>amen_count[[#This Row],[amen_count]]/11257</f>
        <v>1.7766722927955937E-4</v>
      </c>
    </row>
    <row r="218" spans="1:4" x14ac:dyDescent="0.5">
      <c r="A218" s="1" t="s">
        <v>233</v>
      </c>
      <c r="B218">
        <v>2</v>
      </c>
      <c r="C218">
        <v>217</v>
      </c>
      <c r="D218" s="2">
        <f>amen_count[[#This Row],[amen_count]]/11257</f>
        <v>1.7766722927955937E-4</v>
      </c>
    </row>
    <row r="219" spans="1:4" x14ac:dyDescent="0.5">
      <c r="A219" s="1" t="s">
        <v>234</v>
      </c>
      <c r="B219">
        <v>2</v>
      </c>
      <c r="C219">
        <v>218</v>
      </c>
      <c r="D219" s="2">
        <f>amen_count[[#This Row],[amen_count]]/11257</f>
        <v>1.7766722927955937E-4</v>
      </c>
    </row>
    <row r="220" spans="1:4" x14ac:dyDescent="0.5">
      <c r="A220" s="1" t="s">
        <v>235</v>
      </c>
      <c r="B220">
        <v>2</v>
      </c>
      <c r="C220">
        <v>219</v>
      </c>
      <c r="D220" s="2">
        <f>amen_count[[#This Row],[amen_count]]/11257</f>
        <v>1.7766722927955937E-4</v>
      </c>
    </row>
    <row r="221" spans="1:4" x14ac:dyDescent="0.5">
      <c r="A221" s="1" t="s">
        <v>236</v>
      </c>
      <c r="B221">
        <v>2</v>
      </c>
      <c r="C221">
        <v>220</v>
      </c>
      <c r="D221" s="2">
        <f>amen_count[[#This Row],[amen_count]]/11257</f>
        <v>1.7766722927955937E-4</v>
      </c>
    </row>
    <row r="222" spans="1:4" x14ac:dyDescent="0.5">
      <c r="A222" s="1" t="s">
        <v>237</v>
      </c>
      <c r="B222">
        <v>2</v>
      </c>
      <c r="C222">
        <v>221</v>
      </c>
      <c r="D222" s="2">
        <f>amen_count[[#This Row],[amen_count]]/11257</f>
        <v>1.7766722927955937E-4</v>
      </c>
    </row>
    <row r="223" spans="1:4" x14ac:dyDescent="0.5">
      <c r="A223" s="1" t="s">
        <v>238</v>
      </c>
      <c r="B223">
        <v>2</v>
      </c>
      <c r="C223">
        <v>222</v>
      </c>
      <c r="D223" s="2">
        <f>amen_count[[#This Row],[amen_count]]/11257</f>
        <v>1.7766722927955937E-4</v>
      </c>
    </row>
    <row r="224" spans="1:4" x14ac:dyDescent="0.5">
      <c r="A224" s="1" t="s">
        <v>239</v>
      </c>
      <c r="B224">
        <v>2</v>
      </c>
      <c r="C224">
        <v>223</v>
      </c>
      <c r="D224" s="2">
        <f>amen_count[[#This Row],[amen_count]]/11257</f>
        <v>1.7766722927955937E-4</v>
      </c>
    </row>
    <row r="225" spans="1:4" x14ac:dyDescent="0.5">
      <c r="A225" s="1" t="s">
        <v>240</v>
      </c>
      <c r="B225">
        <v>2</v>
      </c>
      <c r="C225">
        <v>224</v>
      </c>
      <c r="D225" s="2">
        <f>amen_count[[#This Row],[amen_count]]/11257</f>
        <v>1.7766722927955937E-4</v>
      </c>
    </row>
    <row r="226" spans="1:4" x14ac:dyDescent="0.5">
      <c r="A226" s="1" t="s">
        <v>241</v>
      </c>
      <c r="B226">
        <v>2</v>
      </c>
      <c r="C226">
        <v>225</v>
      </c>
      <c r="D226" s="2">
        <f>amen_count[[#This Row],[amen_count]]/11257</f>
        <v>1.7766722927955937E-4</v>
      </c>
    </row>
    <row r="227" spans="1:4" x14ac:dyDescent="0.5">
      <c r="A227" s="1" t="s">
        <v>242</v>
      </c>
      <c r="B227">
        <v>2</v>
      </c>
      <c r="C227">
        <v>226</v>
      </c>
      <c r="D227" s="2">
        <f>amen_count[[#This Row],[amen_count]]/11257</f>
        <v>1.7766722927955937E-4</v>
      </c>
    </row>
    <row r="228" spans="1:4" x14ac:dyDescent="0.5">
      <c r="A228" s="1" t="s">
        <v>243</v>
      </c>
      <c r="B228">
        <v>2</v>
      </c>
      <c r="C228">
        <v>227</v>
      </c>
      <c r="D228" s="2">
        <f>amen_count[[#This Row],[amen_count]]/11257</f>
        <v>1.7766722927955937E-4</v>
      </c>
    </row>
    <row r="229" spans="1:4" x14ac:dyDescent="0.5">
      <c r="A229" s="1" t="s">
        <v>244</v>
      </c>
      <c r="B229">
        <v>2</v>
      </c>
      <c r="C229">
        <v>228</v>
      </c>
      <c r="D229" s="2">
        <f>amen_count[[#This Row],[amen_count]]/11257</f>
        <v>1.7766722927955937E-4</v>
      </c>
    </row>
    <row r="230" spans="1:4" x14ac:dyDescent="0.5">
      <c r="A230" s="1" t="s">
        <v>245</v>
      </c>
      <c r="B230">
        <v>2</v>
      </c>
      <c r="C230">
        <v>229</v>
      </c>
      <c r="D230" s="2">
        <f>amen_count[[#This Row],[amen_count]]/11257</f>
        <v>1.7766722927955937E-4</v>
      </c>
    </row>
    <row r="231" spans="1:4" x14ac:dyDescent="0.5">
      <c r="A231" s="1" t="s">
        <v>246</v>
      </c>
      <c r="B231">
        <v>2</v>
      </c>
      <c r="C231">
        <v>230</v>
      </c>
      <c r="D231" s="2">
        <f>amen_count[[#This Row],[amen_count]]/11257</f>
        <v>1.7766722927955937E-4</v>
      </c>
    </row>
    <row r="232" spans="1:4" x14ac:dyDescent="0.5">
      <c r="A232" s="1" t="s">
        <v>247</v>
      </c>
      <c r="B232">
        <v>2</v>
      </c>
      <c r="C232">
        <v>231</v>
      </c>
      <c r="D232" s="2">
        <f>amen_count[[#This Row],[amen_count]]/11257</f>
        <v>1.7766722927955937E-4</v>
      </c>
    </row>
    <row r="233" spans="1:4" x14ac:dyDescent="0.5">
      <c r="A233" s="1" t="s">
        <v>248</v>
      </c>
      <c r="B233">
        <v>2</v>
      </c>
      <c r="C233">
        <v>232</v>
      </c>
      <c r="D233" s="2">
        <f>amen_count[[#This Row],[amen_count]]/11257</f>
        <v>1.7766722927955937E-4</v>
      </c>
    </row>
    <row r="234" spans="1:4" x14ac:dyDescent="0.5">
      <c r="A234" s="1" t="s">
        <v>249</v>
      </c>
      <c r="B234">
        <v>2</v>
      </c>
      <c r="C234">
        <v>233</v>
      </c>
      <c r="D234" s="2">
        <f>amen_count[[#This Row],[amen_count]]/11257</f>
        <v>1.7766722927955937E-4</v>
      </c>
    </row>
    <row r="235" spans="1:4" x14ac:dyDescent="0.5">
      <c r="A235" s="1" t="s">
        <v>250</v>
      </c>
      <c r="B235">
        <v>2</v>
      </c>
      <c r="C235">
        <v>234</v>
      </c>
      <c r="D235" s="2">
        <f>amen_count[[#This Row],[amen_count]]/11257</f>
        <v>1.7766722927955937E-4</v>
      </c>
    </row>
    <row r="236" spans="1:4" x14ac:dyDescent="0.5">
      <c r="A236" s="1" t="s">
        <v>251</v>
      </c>
      <c r="B236">
        <v>2</v>
      </c>
      <c r="C236">
        <v>235</v>
      </c>
      <c r="D236" s="2">
        <f>amen_count[[#This Row],[amen_count]]/11257</f>
        <v>1.7766722927955937E-4</v>
      </c>
    </row>
    <row r="237" spans="1:4" x14ac:dyDescent="0.5">
      <c r="A237" s="1" t="s">
        <v>252</v>
      </c>
      <c r="B237">
        <v>2</v>
      </c>
      <c r="C237">
        <v>236</v>
      </c>
      <c r="D237" s="2">
        <f>amen_count[[#This Row],[amen_count]]/11257</f>
        <v>1.7766722927955937E-4</v>
      </c>
    </row>
    <row r="238" spans="1:4" x14ac:dyDescent="0.5">
      <c r="A238" s="1" t="s">
        <v>253</v>
      </c>
      <c r="B238">
        <v>2</v>
      </c>
      <c r="C238">
        <v>237</v>
      </c>
      <c r="D238" s="2">
        <f>amen_count[[#This Row],[amen_count]]/11257</f>
        <v>1.7766722927955937E-4</v>
      </c>
    </row>
    <row r="239" spans="1:4" x14ac:dyDescent="0.5">
      <c r="A239" s="1" t="s">
        <v>254</v>
      </c>
      <c r="B239">
        <v>2</v>
      </c>
      <c r="C239">
        <v>238</v>
      </c>
      <c r="D239" s="2">
        <f>amen_count[[#This Row],[amen_count]]/11257</f>
        <v>1.7766722927955937E-4</v>
      </c>
    </row>
    <row r="240" spans="1:4" x14ac:dyDescent="0.5">
      <c r="A240" s="1" t="s">
        <v>255</v>
      </c>
      <c r="B240">
        <v>2</v>
      </c>
      <c r="C240">
        <v>239</v>
      </c>
      <c r="D240" s="2">
        <f>amen_count[[#This Row],[amen_count]]/11257</f>
        <v>1.7766722927955937E-4</v>
      </c>
    </row>
    <row r="241" spans="1:4" x14ac:dyDescent="0.5">
      <c r="A241" s="1" t="s">
        <v>256</v>
      </c>
      <c r="B241">
        <v>2</v>
      </c>
      <c r="C241">
        <v>240</v>
      </c>
      <c r="D241" s="2">
        <f>amen_count[[#This Row],[amen_count]]/11257</f>
        <v>1.7766722927955937E-4</v>
      </c>
    </row>
    <row r="242" spans="1:4" x14ac:dyDescent="0.5">
      <c r="A242" s="1" t="s">
        <v>257</v>
      </c>
      <c r="B242">
        <v>2</v>
      </c>
      <c r="C242">
        <v>241</v>
      </c>
      <c r="D242" s="2">
        <f>amen_count[[#This Row],[amen_count]]/11257</f>
        <v>1.7766722927955937E-4</v>
      </c>
    </row>
    <row r="243" spans="1:4" x14ac:dyDescent="0.5">
      <c r="A243" s="1" t="s">
        <v>258</v>
      </c>
      <c r="B243">
        <v>2</v>
      </c>
      <c r="C243">
        <v>242</v>
      </c>
      <c r="D243" s="2">
        <f>amen_count[[#This Row],[amen_count]]/11257</f>
        <v>1.7766722927955937E-4</v>
      </c>
    </row>
    <row r="244" spans="1:4" x14ac:dyDescent="0.5">
      <c r="A244" s="1" t="s">
        <v>259</v>
      </c>
      <c r="B244">
        <v>2</v>
      </c>
      <c r="C244">
        <v>243</v>
      </c>
      <c r="D244" s="2">
        <f>amen_count[[#This Row],[amen_count]]/11257</f>
        <v>1.7766722927955937E-4</v>
      </c>
    </row>
    <row r="245" spans="1:4" x14ac:dyDescent="0.5">
      <c r="A245" s="1" t="s">
        <v>260</v>
      </c>
      <c r="B245">
        <v>2</v>
      </c>
      <c r="C245">
        <v>244</v>
      </c>
      <c r="D245" s="2">
        <f>amen_count[[#This Row],[amen_count]]/11257</f>
        <v>1.7766722927955937E-4</v>
      </c>
    </row>
    <row r="246" spans="1:4" x14ac:dyDescent="0.5">
      <c r="A246" s="1" t="s">
        <v>261</v>
      </c>
      <c r="B246">
        <v>2</v>
      </c>
      <c r="C246">
        <v>245</v>
      </c>
      <c r="D246" s="2">
        <f>amen_count[[#This Row],[amen_count]]/11257</f>
        <v>1.7766722927955937E-4</v>
      </c>
    </row>
    <row r="247" spans="1:4" x14ac:dyDescent="0.5">
      <c r="A247" s="1" t="s">
        <v>262</v>
      </c>
      <c r="B247">
        <v>2</v>
      </c>
      <c r="C247">
        <v>246</v>
      </c>
      <c r="D247" s="2">
        <f>amen_count[[#This Row],[amen_count]]/11257</f>
        <v>1.7766722927955937E-4</v>
      </c>
    </row>
    <row r="248" spans="1:4" x14ac:dyDescent="0.5">
      <c r="A248" s="1" t="s">
        <v>263</v>
      </c>
      <c r="B248">
        <v>2</v>
      </c>
      <c r="C248">
        <v>247</v>
      </c>
      <c r="D248" s="2">
        <f>amen_count[[#This Row],[amen_count]]/11257</f>
        <v>1.7766722927955937E-4</v>
      </c>
    </row>
    <row r="249" spans="1:4" x14ac:dyDescent="0.5">
      <c r="A249" s="1" t="s">
        <v>264</v>
      </c>
      <c r="B249">
        <v>2</v>
      </c>
      <c r="C249">
        <v>248</v>
      </c>
      <c r="D249" s="2">
        <f>amen_count[[#This Row],[amen_count]]/11257</f>
        <v>1.7766722927955937E-4</v>
      </c>
    </row>
    <row r="250" spans="1:4" x14ac:dyDescent="0.5">
      <c r="A250" s="1" t="s">
        <v>265</v>
      </c>
      <c r="B250">
        <v>2</v>
      </c>
      <c r="C250">
        <v>249</v>
      </c>
      <c r="D250" s="2">
        <f>amen_count[[#This Row],[amen_count]]/11257</f>
        <v>1.7766722927955937E-4</v>
      </c>
    </row>
    <row r="251" spans="1:4" x14ac:dyDescent="0.5">
      <c r="A251" s="1" t="s">
        <v>266</v>
      </c>
      <c r="B251">
        <v>2</v>
      </c>
      <c r="C251">
        <v>250</v>
      </c>
      <c r="D251" s="2">
        <f>amen_count[[#This Row],[amen_count]]/11257</f>
        <v>1.7766722927955937E-4</v>
      </c>
    </row>
    <row r="252" spans="1:4" x14ac:dyDescent="0.5">
      <c r="A252" s="1" t="s">
        <v>267</v>
      </c>
      <c r="B252">
        <v>2</v>
      </c>
      <c r="C252">
        <v>251</v>
      </c>
      <c r="D252" s="2">
        <f>amen_count[[#This Row],[amen_count]]/11257</f>
        <v>1.7766722927955937E-4</v>
      </c>
    </row>
    <row r="253" spans="1:4" x14ac:dyDescent="0.5">
      <c r="A253" s="1" t="s">
        <v>51</v>
      </c>
      <c r="B253">
        <v>1</v>
      </c>
      <c r="C253">
        <v>252</v>
      </c>
      <c r="D253" s="2">
        <f>amen_count[[#This Row],[amen_count]]/11257</f>
        <v>8.8833614639779687E-5</v>
      </c>
    </row>
    <row r="254" spans="1:4" x14ac:dyDescent="0.5">
      <c r="A254" s="1" t="s">
        <v>268</v>
      </c>
      <c r="B254">
        <v>1</v>
      </c>
      <c r="C254">
        <v>253</v>
      </c>
      <c r="D254" s="2">
        <f>amen_count[[#This Row],[amen_count]]/11257</f>
        <v>8.8833614639779687E-5</v>
      </c>
    </row>
    <row r="255" spans="1:4" x14ac:dyDescent="0.5">
      <c r="A255" s="1" t="s">
        <v>52</v>
      </c>
      <c r="B255">
        <v>1</v>
      </c>
      <c r="C255">
        <v>254</v>
      </c>
      <c r="D255" s="2">
        <f>amen_count[[#This Row],[amen_count]]/11257</f>
        <v>8.8833614639779687E-5</v>
      </c>
    </row>
    <row r="256" spans="1:4" x14ac:dyDescent="0.5">
      <c r="A256" s="1" t="s">
        <v>53</v>
      </c>
      <c r="B256">
        <v>1</v>
      </c>
      <c r="C256">
        <v>255</v>
      </c>
      <c r="D256" s="2">
        <f>amen_count[[#This Row],[amen_count]]/11257</f>
        <v>8.8833614639779687E-5</v>
      </c>
    </row>
    <row r="257" spans="1:4" x14ac:dyDescent="0.5">
      <c r="A257" s="1" t="s">
        <v>269</v>
      </c>
      <c r="B257">
        <v>1</v>
      </c>
      <c r="C257">
        <v>256</v>
      </c>
      <c r="D257" s="2">
        <f>amen_count[[#This Row],[amen_count]]/11257</f>
        <v>8.8833614639779687E-5</v>
      </c>
    </row>
    <row r="258" spans="1:4" x14ac:dyDescent="0.5">
      <c r="A258" s="1" t="s">
        <v>270</v>
      </c>
      <c r="B258">
        <v>1</v>
      </c>
      <c r="C258">
        <v>257</v>
      </c>
      <c r="D258" s="2">
        <f>amen_count[[#This Row],[amen_count]]/11257</f>
        <v>8.8833614639779687E-5</v>
      </c>
    </row>
    <row r="259" spans="1:4" x14ac:dyDescent="0.5">
      <c r="A259" s="1" t="s">
        <v>271</v>
      </c>
      <c r="B259">
        <v>1</v>
      </c>
      <c r="C259">
        <v>258</v>
      </c>
      <c r="D259" s="2">
        <f>amen_count[[#This Row],[amen_count]]/11257</f>
        <v>8.8833614639779687E-5</v>
      </c>
    </row>
    <row r="260" spans="1:4" x14ac:dyDescent="0.5">
      <c r="A260" s="1" t="s">
        <v>54</v>
      </c>
      <c r="B260">
        <v>1</v>
      </c>
      <c r="C260">
        <v>259</v>
      </c>
      <c r="D260" s="2">
        <f>amen_count[[#This Row],[amen_count]]/11257</f>
        <v>8.8833614639779687E-5</v>
      </c>
    </row>
    <row r="261" spans="1:4" x14ac:dyDescent="0.5">
      <c r="A261" s="1" t="s">
        <v>55</v>
      </c>
      <c r="B261">
        <v>1</v>
      </c>
      <c r="C261">
        <v>260</v>
      </c>
      <c r="D261" s="2">
        <f>amen_count[[#This Row],[amen_count]]/11257</f>
        <v>8.8833614639779687E-5</v>
      </c>
    </row>
    <row r="262" spans="1:4" x14ac:dyDescent="0.5">
      <c r="A262" s="1" t="s">
        <v>272</v>
      </c>
      <c r="B262">
        <v>1</v>
      </c>
      <c r="C262">
        <v>261</v>
      </c>
      <c r="D262" s="2">
        <f>amen_count[[#This Row],[amen_count]]/11257</f>
        <v>8.8833614639779687E-5</v>
      </c>
    </row>
    <row r="263" spans="1:4" x14ac:dyDescent="0.5">
      <c r="A263" s="1" t="s">
        <v>56</v>
      </c>
      <c r="B263">
        <v>1</v>
      </c>
      <c r="C263">
        <v>262</v>
      </c>
      <c r="D263" s="2">
        <f>amen_count[[#This Row],[amen_count]]/11257</f>
        <v>8.8833614639779687E-5</v>
      </c>
    </row>
    <row r="264" spans="1:4" x14ac:dyDescent="0.5">
      <c r="A264" s="1" t="s">
        <v>273</v>
      </c>
      <c r="B264">
        <v>1</v>
      </c>
      <c r="C264">
        <v>263</v>
      </c>
      <c r="D264" s="2">
        <f>amen_count[[#This Row],[amen_count]]/11257</f>
        <v>8.8833614639779687E-5</v>
      </c>
    </row>
    <row r="265" spans="1:4" x14ac:dyDescent="0.5">
      <c r="A265" s="1" t="s">
        <v>274</v>
      </c>
      <c r="B265">
        <v>1</v>
      </c>
      <c r="C265">
        <v>264</v>
      </c>
      <c r="D265" s="2">
        <f>amen_count[[#This Row],[amen_count]]/11257</f>
        <v>8.8833614639779687E-5</v>
      </c>
    </row>
    <row r="266" spans="1:4" x14ac:dyDescent="0.5">
      <c r="A266" s="1" t="s">
        <v>275</v>
      </c>
      <c r="B266">
        <v>1</v>
      </c>
      <c r="C266">
        <v>265</v>
      </c>
      <c r="D266" s="2">
        <f>amen_count[[#This Row],[amen_count]]/11257</f>
        <v>8.8833614639779687E-5</v>
      </c>
    </row>
    <row r="267" spans="1:4" x14ac:dyDescent="0.5">
      <c r="A267" s="1" t="s">
        <v>276</v>
      </c>
      <c r="B267">
        <v>1</v>
      </c>
      <c r="C267">
        <v>266</v>
      </c>
      <c r="D267" s="2">
        <f>amen_count[[#This Row],[amen_count]]/11257</f>
        <v>8.8833614639779687E-5</v>
      </c>
    </row>
    <row r="268" spans="1:4" x14ac:dyDescent="0.5">
      <c r="A268" s="1" t="s">
        <v>277</v>
      </c>
      <c r="B268">
        <v>1</v>
      </c>
      <c r="C268">
        <v>267</v>
      </c>
      <c r="D268" s="2">
        <f>amen_count[[#This Row],[amen_count]]/11257</f>
        <v>8.8833614639779687E-5</v>
      </c>
    </row>
    <row r="269" spans="1:4" x14ac:dyDescent="0.5">
      <c r="A269" s="1" t="s">
        <v>278</v>
      </c>
      <c r="B269">
        <v>1</v>
      </c>
      <c r="C269">
        <v>268</v>
      </c>
      <c r="D269" s="2">
        <f>amen_count[[#This Row],[amen_count]]/11257</f>
        <v>8.8833614639779687E-5</v>
      </c>
    </row>
    <row r="270" spans="1:4" x14ac:dyDescent="0.5">
      <c r="A270" s="1" t="s">
        <v>279</v>
      </c>
      <c r="B270">
        <v>1</v>
      </c>
      <c r="C270">
        <v>269</v>
      </c>
      <c r="D270" s="2">
        <f>amen_count[[#This Row],[amen_count]]/11257</f>
        <v>8.8833614639779687E-5</v>
      </c>
    </row>
    <row r="271" spans="1:4" x14ac:dyDescent="0.5">
      <c r="A271" s="1" t="s">
        <v>280</v>
      </c>
      <c r="B271">
        <v>1</v>
      </c>
      <c r="C271">
        <v>270</v>
      </c>
      <c r="D271" s="2">
        <f>amen_count[[#This Row],[amen_count]]/11257</f>
        <v>8.8833614639779687E-5</v>
      </c>
    </row>
    <row r="272" spans="1:4" x14ac:dyDescent="0.5">
      <c r="A272" s="1" t="s">
        <v>281</v>
      </c>
      <c r="B272">
        <v>1</v>
      </c>
      <c r="C272">
        <v>271</v>
      </c>
      <c r="D272" s="2">
        <f>amen_count[[#This Row],[amen_count]]/11257</f>
        <v>8.8833614639779687E-5</v>
      </c>
    </row>
    <row r="273" spans="1:4" x14ac:dyDescent="0.5">
      <c r="A273" s="1" t="s">
        <v>282</v>
      </c>
      <c r="B273">
        <v>1</v>
      </c>
      <c r="C273">
        <v>272</v>
      </c>
      <c r="D273" s="2">
        <f>amen_count[[#This Row],[amen_count]]/11257</f>
        <v>8.8833614639779687E-5</v>
      </c>
    </row>
    <row r="274" spans="1:4" x14ac:dyDescent="0.5">
      <c r="A274" s="1" t="s">
        <v>283</v>
      </c>
      <c r="B274">
        <v>1</v>
      </c>
      <c r="C274">
        <v>273</v>
      </c>
      <c r="D274" s="2">
        <f>amen_count[[#This Row],[amen_count]]/11257</f>
        <v>8.8833614639779687E-5</v>
      </c>
    </row>
    <row r="275" spans="1:4" x14ac:dyDescent="0.5">
      <c r="A275" s="1" t="s">
        <v>284</v>
      </c>
      <c r="B275">
        <v>1</v>
      </c>
      <c r="C275">
        <v>274</v>
      </c>
      <c r="D275" s="2">
        <f>amen_count[[#This Row],[amen_count]]/11257</f>
        <v>8.8833614639779687E-5</v>
      </c>
    </row>
    <row r="276" spans="1:4" x14ac:dyDescent="0.5">
      <c r="A276" s="1" t="s">
        <v>285</v>
      </c>
      <c r="B276">
        <v>1</v>
      </c>
      <c r="C276">
        <v>275</v>
      </c>
      <c r="D276" s="2">
        <f>amen_count[[#This Row],[amen_count]]/11257</f>
        <v>8.8833614639779687E-5</v>
      </c>
    </row>
    <row r="277" spans="1:4" x14ac:dyDescent="0.5">
      <c r="A277" s="1" t="s">
        <v>286</v>
      </c>
      <c r="B277">
        <v>1</v>
      </c>
      <c r="C277">
        <v>276</v>
      </c>
      <c r="D277" s="2">
        <f>amen_count[[#This Row],[amen_count]]/11257</f>
        <v>8.8833614639779687E-5</v>
      </c>
    </row>
    <row r="278" spans="1:4" x14ac:dyDescent="0.5">
      <c r="A278" s="1" t="s">
        <v>287</v>
      </c>
      <c r="B278">
        <v>1</v>
      </c>
      <c r="C278">
        <v>277</v>
      </c>
      <c r="D278" s="2">
        <f>amen_count[[#This Row],[amen_count]]/11257</f>
        <v>8.8833614639779687E-5</v>
      </c>
    </row>
    <row r="279" spans="1:4" x14ac:dyDescent="0.5">
      <c r="A279" s="1" t="s">
        <v>288</v>
      </c>
      <c r="B279">
        <v>1</v>
      </c>
      <c r="C279">
        <v>278</v>
      </c>
      <c r="D279" s="2">
        <f>amen_count[[#This Row],[amen_count]]/11257</f>
        <v>8.8833614639779687E-5</v>
      </c>
    </row>
    <row r="280" spans="1:4" x14ac:dyDescent="0.5">
      <c r="A280" s="1" t="s">
        <v>289</v>
      </c>
      <c r="B280">
        <v>1</v>
      </c>
      <c r="C280">
        <v>279</v>
      </c>
      <c r="D280" s="2">
        <f>amen_count[[#This Row],[amen_count]]/11257</f>
        <v>8.8833614639779687E-5</v>
      </c>
    </row>
    <row r="281" spans="1:4" x14ac:dyDescent="0.5">
      <c r="A281" s="1" t="s">
        <v>290</v>
      </c>
      <c r="B281">
        <v>1</v>
      </c>
      <c r="C281">
        <v>280</v>
      </c>
      <c r="D281" s="2">
        <f>amen_count[[#This Row],[amen_count]]/11257</f>
        <v>8.8833614639779687E-5</v>
      </c>
    </row>
    <row r="282" spans="1:4" x14ac:dyDescent="0.5">
      <c r="A282" s="1" t="s">
        <v>291</v>
      </c>
      <c r="B282">
        <v>1</v>
      </c>
      <c r="C282">
        <v>281</v>
      </c>
      <c r="D282" s="2">
        <f>amen_count[[#This Row],[amen_count]]/11257</f>
        <v>8.8833614639779687E-5</v>
      </c>
    </row>
    <row r="283" spans="1:4" x14ac:dyDescent="0.5">
      <c r="A283" s="1" t="s">
        <v>292</v>
      </c>
      <c r="B283">
        <v>1</v>
      </c>
      <c r="C283">
        <v>282</v>
      </c>
      <c r="D283" s="2">
        <f>amen_count[[#This Row],[amen_count]]/11257</f>
        <v>8.8833614639779687E-5</v>
      </c>
    </row>
    <row r="284" spans="1:4" x14ac:dyDescent="0.5">
      <c r="A284" s="1" t="s">
        <v>293</v>
      </c>
      <c r="B284">
        <v>1</v>
      </c>
      <c r="C284">
        <v>283</v>
      </c>
      <c r="D284" s="2">
        <f>amen_count[[#This Row],[amen_count]]/11257</f>
        <v>8.8833614639779687E-5</v>
      </c>
    </row>
    <row r="285" spans="1:4" x14ac:dyDescent="0.5">
      <c r="A285" s="1" t="s">
        <v>294</v>
      </c>
      <c r="B285">
        <v>1</v>
      </c>
      <c r="C285">
        <v>284</v>
      </c>
      <c r="D285" s="2">
        <f>amen_count[[#This Row],[amen_count]]/11257</f>
        <v>8.8833614639779687E-5</v>
      </c>
    </row>
    <row r="286" spans="1:4" x14ac:dyDescent="0.5">
      <c r="A286" s="1" t="s">
        <v>295</v>
      </c>
      <c r="B286">
        <v>1</v>
      </c>
      <c r="C286">
        <v>285</v>
      </c>
      <c r="D286" s="2">
        <f>amen_count[[#This Row],[amen_count]]/11257</f>
        <v>8.8833614639779687E-5</v>
      </c>
    </row>
    <row r="287" spans="1:4" x14ac:dyDescent="0.5">
      <c r="A287" s="1" t="s">
        <v>296</v>
      </c>
      <c r="B287">
        <v>1</v>
      </c>
      <c r="C287">
        <v>286</v>
      </c>
      <c r="D287" s="2">
        <f>amen_count[[#This Row],[amen_count]]/11257</f>
        <v>8.8833614639779687E-5</v>
      </c>
    </row>
    <row r="288" spans="1:4" x14ac:dyDescent="0.5">
      <c r="A288" s="1" t="s">
        <v>297</v>
      </c>
      <c r="B288">
        <v>1</v>
      </c>
      <c r="C288">
        <v>287</v>
      </c>
      <c r="D288" s="2">
        <f>amen_count[[#This Row],[amen_count]]/11257</f>
        <v>8.8833614639779687E-5</v>
      </c>
    </row>
    <row r="289" spans="1:4" x14ac:dyDescent="0.5">
      <c r="A289" s="1" t="s">
        <v>298</v>
      </c>
      <c r="B289">
        <v>1</v>
      </c>
      <c r="C289">
        <v>288</v>
      </c>
      <c r="D289" s="2">
        <f>amen_count[[#This Row],[amen_count]]/11257</f>
        <v>8.8833614639779687E-5</v>
      </c>
    </row>
    <row r="290" spans="1:4" x14ac:dyDescent="0.5">
      <c r="A290" s="1" t="s">
        <v>299</v>
      </c>
      <c r="B290">
        <v>1</v>
      </c>
      <c r="C290">
        <v>289</v>
      </c>
      <c r="D290" s="2">
        <f>amen_count[[#This Row],[amen_count]]/11257</f>
        <v>8.8833614639779687E-5</v>
      </c>
    </row>
    <row r="291" spans="1:4" x14ac:dyDescent="0.5">
      <c r="A291" s="1" t="s">
        <v>300</v>
      </c>
      <c r="B291">
        <v>1</v>
      </c>
      <c r="C291">
        <v>290</v>
      </c>
      <c r="D291" s="2">
        <f>amen_count[[#This Row],[amen_count]]/11257</f>
        <v>8.8833614639779687E-5</v>
      </c>
    </row>
    <row r="292" spans="1:4" x14ac:dyDescent="0.5">
      <c r="A292" s="1" t="s">
        <v>301</v>
      </c>
      <c r="B292">
        <v>1</v>
      </c>
      <c r="C292">
        <v>291</v>
      </c>
      <c r="D292" s="2">
        <f>amen_count[[#This Row],[amen_count]]/11257</f>
        <v>8.8833614639779687E-5</v>
      </c>
    </row>
    <row r="293" spans="1:4" x14ac:dyDescent="0.5">
      <c r="A293" s="1" t="s">
        <v>302</v>
      </c>
      <c r="B293">
        <v>1</v>
      </c>
      <c r="C293">
        <v>292</v>
      </c>
      <c r="D293" s="2">
        <f>amen_count[[#This Row],[amen_count]]/11257</f>
        <v>8.8833614639779687E-5</v>
      </c>
    </row>
    <row r="294" spans="1:4" x14ac:dyDescent="0.5">
      <c r="A294" s="1" t="s">
        <v>303</v>
      </c>
      <c r="B294">
        <v>1</v>
      </c>
      <c r="C294">
        <v>293</v>
      </c>
      <c r="D294" s="2">
        <f>amen_count[[#This Row],[amen_count]]/11257</f>
        <v>8.8833614639779687E-5</v>
      </c>
    </row>
    <row r="295" spans="1:4" x14ac:dyDescent="0.5">
      <c r="A295" s="1" t="s">
        <v>304</v>
      </c>
      <c r="B295">
        <v>1</v>
      </c>
      <c r="C295">
        <v>294</v>
      </c>
      <c r="D295" s="2">
        <f>amen_count[[#This Row],[amen_count]]/11257</f>
        <v>8.8833614639779687E-5</v>
      </c>
    </row>
    <row r="296" spans="1:4" x14ac:dyDescent="0.5">
      <c r="A296" s="1" t="s">
        <v>305</v>
      </c>
      <c r="B296">
        <v>1</v>
      </c>
      <c r="C296">
        <v>295</v>
      </c>
      <c r="D296" s="2">
        <f>amen_count[[#This Row],[amen_count]]/11257</f>
        <v>8.8833614639779687E-5</v>
      </c>
    </row>
    <row r="297" spans="1:4" x14ac:dyDescent="0.5">
      <c r="A297" s="1" t="s">
        <v>306</v>
      </c>
      <c r="B297">
        <v>1</v>
      </c>
      <c r="C297">
        <v>296</v>
      </c>
      <c r="D297" s="2">
        <f>amen_count[[#This Row],[amen_count]]/11257</f>
        <v>8.8833614639779687E-5</v>
      </c>
    </row>
    <row r="298" spans="1:4" x14ac:dyDescent="0.5">
      <c r="A298" s="1" t="s">
        <v>307</v>
      </c>
      <c r="B298">
        <v>1</v>
      </c>
      <c r="C298">
        <v>297</v>
      </c>
      <c r="D298" s="2">
        <f>amen_count[[#This Row],[amen_count]]/11257</f>
        <v>8.8833614639779687E-5</v>
      </c>
    </row>
    <row r="299" spans="1:4" x14ac:dyDescent="0.5">
      <c r="A299" s="1" t="s">
        <v>308</v>
      </c>
      <c r="B299">
        <v>1</v>
      </c>
      <c r="C299">
        <v>298</v>
      </c>
      <c r="D299" s="2">
        <f>amen_count[[#This Row],[amen_count]]/11257</f>
        <v>8.8833614639779687E-5</v>
      </c>
    </row>
    <row r="300" spans="1:4" x14ac:dyDescent="0.5">
      <c r="A300" s="1" t="s">
        <v>309</v>
      </c>
      <c r="B300">
        <v>1</v>
      </c>
      <c r="C300">
        <v>299</v>
      </c>
      <c r="D300" s="2">
        <f>amen_count[[#This Row],[amen_count]]/11257</f>
        <v>8.8833614639779687E-5</v>
      </c>
    </row>
    <row r="301" spans="1:4" x14ac:dyDescent="0.5">
      <c r="A301" s="1" t="s">
        <v>310</v>
      </c>
      <c r="B301">
        <v>1</v>
      </c>
      <c r="C301">
        <v>300</v>
      </c>
      <c r="D301" s="2">
        <f>amen_count[[#This Row],[amen_count]]/11257</f>
        <v>8.8833614639779687E-5</v>
      </c>
    </row>
    <row r="302" spans="1:4" x14ac:dyDescent="0.5">
      <c r="A302" s="1" t="s">
        <v>311</v>
      </c>
      <c r="B302">
        <v>1</v>
      </c>
      <c r="C302">
        <v>301</v>
      </c>
      <c r="D302" s="2">
        <f>amen_count[[#This Row],[amen_count]]/11257</f>
        <v>8.8833614639779687E-5</v>
      </c>
    </row>
    <row r="303" spans="1:4" x14ac:dyDescent="0.5">
      <c r="A303" s="1" t="s">
        <v>312</v>
      </c>
      <c r="B303">
        <v>1</v>
      </c>
      <c r="C303">
        <v>302</v>
      </c>
      <c r="D303" s="2">
        <f>amen_count[[#This Row],[amen_count]]/11257</f>
        <v>8.8833614639779687E-5</v>
      </c>
    </row>
    <row r="304" spans="1:4" x14ac:dyDescent="0.5">
      <c r="A304" s="1" t="s">
        <v>313</v>
      </c>
      <c r="B304">
        <v>1</v>
      </c>
      <c r="C304">
        <v>303</v>
      </c>
      <c r="D304" s="2">
        <f>amen_count[[#This Row],[amen_count]]/11257</f>
        <v>8.8833614639779687E-5</v>
      </c>
    </row>
    <row r="305" spans="1:4" x14ac:dyDescent="0.5">
      <c r="A305" s="1" t="s">
        <v>314</v>
      </c>
      <c r="B305">
        <v>1</v>
      </c>
      <c r="C305">
        <v>304</v>
      </c>
      <c r="D305" s="2">
        <f>amen_count[[#This Row],[amen_count]]/11257</f>
        <v>8.8833614639779687E-5</v>
      </c>
    </row>
    <row r="306" spans="1:4" x14ac:dyDescent="0.5">
      <c r="A306" s="1" t="s">
        <v>315</v>
      </c>
      <c r="B306">
        <v>1</v>
      </c>
      <c r="C306">
        <v>305</v>
      </c>
      <c r="D306" s="2">
        <f>amen_count[[#This Row],[amen_count]]/11257</f>
        <v>8.8833614639779687E-5</v>
      </c>
    </row>
    <row r="307" spans="1:4" x14ac:dyDescent="0.5">
      <c r="A307" s="1" t="s">
        <v>316</v>
      </c>
      <c r="B307">
        <v>1</v>
      </c>
      <c r="C307">
        <v>306</v>
      </c>
      <c r="D307" s="2">
        <f>amen_count[[#This Row],[amen_count]]/11257</f>
        <v>8.8833614639779687E-5</v>
      </c>
    </row>
    <row r="308" spans="1:4" x14ac:dyDescent="0.5">
      <c r="A308" s="1" t="s">
        <v>317</v>
      </c>
      <c r="B308">
        <v>1</v>
      </c>
      <c r="C308">
        <v>307</v>
      </c>
      <c r="D308" s="2">
        <f>amen_count[[#This Row],[amen_count]]/11257</f>
        <v>8.8833614639779687E-5</v>
      </c>
    </row>
    <row r="309" spans="1:4" x14ac:dyDescent="0.5">
      <c r="A309" s="1" t="s">
        <v>318</v>
      </c>
      <c r="B309">
        <v>1</v>
      </c>
      <c r="C309">
        <v>308</v>
      </c>
      <c r="D309" s="2">
        <f>amen_count[[#This Row],[amen_count]]/11257</f>
        <v>8.8833614639779687E-5</v>
      </c>
    </row>
    <row r="310" spans="1:4" x14ac:dyDescent="0.5">
      <c r="A310" s="1" t="s">
        <v>319</v>
      </c>
      <c r="B310">
        <v>1</v>
      </c>
      <c r="C310">
        <v>309</v>
      </c>
      <c r="D310" s="2">
        <f>amen_count[[#This Row],[amen_count]]/11257</f>
        <v>8.8833614639779687E-5</v>
      </c>
    </row>
    <row r="311" spans="1:4" x14ac:dyDescent="0.5">
      <c r="A311" s="1" t="s">
        <v>320</v>
      </c>
      <c r="B311">
        <v>1</v>
      </c>
      <c r="C311">
        <v>310</v>
      </c>
      <c r="D311" s="2">
        <f>amen_count[[#This Row],[amen_count]]/11257</f>
        <v>8.8833614639779687E-5</v>
      </c>
    </row>
    <row r="312" spans="1:4" x14ac:dyDescent="0.5">
      <c r="A312" s="1" t="s">
        <v>321</v>
      </c>
      <c r="B312">
        <v>1</v>
      </c>
      <c r="C312">
        <v>311</v>
      </c>
      <c r="D312" s="2">
        <f>amen_count[[#This Row],[amen_count]]/11257</f>
        <v>8.8833614639779687E-5</v>
      </c>
    </row>
    <row r="313" spans="1:4" x14ac:dyDescent="0.5">
      <c r="A313" s="1" t="s">
        <v>322</v>
      </c>
      <c r="B313">
        <v>1</v>
      </c>
      <c r="C313">
        <v>312</v>
      </c>
      <c r="D313" s="2">
        <f>amen_count[[#This Row],[amen_count]]/11257</f>
        <v>8.8833614639779687E-5</v>
      </c>
    </row>
    <row r="314" spans="1:4" x14ac:dyDescent="0.5">
      <c r="A314" s="1" t="s">
        <v>323</v>
      </c>
      <c r="B314">
        <v>1</v>
      </c>
      <c r="C314">
        <v>313</v>
      </c>
      <c r="D314" s="2">
        <f>amen_count[[#This Row],[amen_count]]/11257</f>
        <v>8.8833614639779687E-5</v>
      </c>
    </row>
    <row r="315" spans="1:4" x14ac:dyDescent="0.5">
      <c r="A315" s="1" t="s">
        <v>324</v>
      </c>
      <c r="B315">
        <v>1</v>
      </c>
      <c r="C315">
        <v>314</v>
      </c>
      <c r="D315" s="2">
        <f>amen_count[[#This Row],[amen_count]]/11257</f>
        <v>8.8833614639779687E-5</v>
      </c>
    </row>
    <row r="316" spans="1:4" x14ac:dyDescent="0.5">
      <c r="A316" s="1" t="s">
        <v>325</v>
      </c>
      <c r="B316">
        <v>1</v>
      </c>
      <c r="C316">
        <v>315</v>
      </c>
      <c r="D316" s="2">
        <f>amen_count[[#This Row],[amen_count]]/11257</f>
        <v>8.8833614639779687E-5</v>
      </c>
    </row>
    <row r="317" spans="1:4" x14ac:dyDescent="0.5">
      <c r="A317" s="1" t="s">
        <v>326</v>
      </c>
      <c r="B317">
        <v>1</v>
      </c>
      <c r="C317">
        <v>316</v>
      </c>
      <c r="D317" s="2">
        <f>amen_count[[#This Row],[amen_count]]/11257</f>
        <v>8.8833614639779687E-5</v>
      </c>
    </row>
    <row r="318" spans="1:4" x14ac:dyDescent="0.5">
      <c r="A318" s="1" t="s">
        <v>327</v>
      </c>
      <c r="B318">
        <v>1</v>
      </c>
      <c r="C318">
        <v>317</v>
      </c>
      <c r="D318" s="2">
        <f>amen_count[[#This Row],[amen_count]]/11257</f>
        <v>8.8833614639779687E-5</v>
      </c>
    </row>
    <row r="319" spans="1:4" x14ac:dyDescent="0.5">
      <c r="A319" s="1" t="s">
        <v>328</v>
      </c>
      <c r="B319">
        <v>1</v>
      </c>
      <c r="C319">
        <v>318</v>
      </c>
      <c r="D319" s="2">
        <f>amen_count[[#This Row],[amen_count]]/11257</f>
        <v>8.8833614639779687E-5</v>
      </c>
    </row>
    <row r="320" spans="1:4" x14ac:dyDescent="0.5">
      <c r="A320" s="1" t="s">
        <v>329</v>
      </c>
      <c r="B320">
        <v>1</v>
      </c>
      <c r="C320">
        <v>319</v>
      </c>
      <c r="D320" s="2">
        <f>amen_count[[#This Row],[amen_count]]/11257</f>
        <v>8.8833614639779687E-5</v>
      </c>
    </row>
    <row r="321" spans="1:4" x14ac:dyDescent="0.5">
      <c r="A321" s="1" t="s">
        <v>330</v>
      </c>
      <c r="B321">
        <v>1</v>
      </c>
      <c r="C321">
        <v>320</v>
      </c>
      <c r="D321" s="2">
        <f>amen_count[[#This Row],[amen_count]]/11257</f>
        <v>8.8833614639779687E-5</v>
      </c>
    </row>
    <row r="322" spans="1:4" x14ac:dyDescent="0.5">
      <c r="A322" s="1" t="s">
        <v>331</v>
      </c>
      <c r="B322">
        <v>1</v>
      </c>
      <c r="C322">
        <v>321</v>
      </c>
      <c r="D322" s="2">
        <f>amen_count[[#This Row],[amen_count]]/11257</f>
        <v>8.8833614639779687E-5</v>
      </c>
    </row>
    <row r="323" spans="1:4" x14ac:dyDescent="0.5">
      <c r="A323" s="1" t="s">
        <v>332</v>
      </c>
      <c r="B323">
        <v>1</v>
      </c>
      <c r="C323">
        <v>322</v>
      </c>
      <c r="D323" s="2">
        <f>amen_count[[#This Row],[amen_count]]/11257</f>
        <v>8.8833614639779687E-5</v>
      </c>
    </row>
    <row r="324" spans="1:4" x14ac:dyDescent="0.5">
      <c r="A324" s="1" t="s">
        <v>333</v>
      </c>
      <c r="B324">
        <v>1</v>
      </c>
      <c r="C324">
        <v>323</v>
      </c>
      <c r="D324" s="2">
        <f>amen_count[[#This Row],[amen_count]]/11257</f>
        <v>8.8833614639779687E-5</v>
      </c>
    </row>
    <row r="325" spans="1:4" x14ac:dyDescent="0.5">
      <c r="A325" s="1" t="s">
        <v>334</v>
      </c>
      <c r="B325">
        <v>1</v>
      </c>
      <c r="C325">
        <v>324</v>
      </c>
      <c r="D325" s="2">
        <f>amen_count[[#This Row],[amen_count]]/11257</f>
        <v>8.8833614639779687E-5</v>
      </c>
    </row>
    <row r="326" spans="1:4" x14ac:dyDescent="0.5">
      <c r="A326" s="1" t="s">
        <v>335</v>
      </c>
      <c r="B326">
        <v>1</v>
      </c>
      <c r="C326">
        <v>325</v>
      </c>
      <c r="D326" s="2">
        <f>amen_count[[#This Row],[amen_count]]/11257</f>
        <v>8.8833614639779687E-5</v>
      </c>
    </row>
    <row r="327" spans="1:4" x14ac:dyDescent="0.5">
      <c r="A327" s="1" t="s">
        <v>336</v>
      </c>
      <c r="B327">
        <v>1</v>
      </c>
      <c r="C327">
        <v>326</v>
      </c>
      <c r="D327" s="2">
        <f>amen_count[[#This Row],[amen_count]]/11257</f>
        <v>8.8833614639779687E-5</v>
      </c>
    </row>
    <row r="328" spans="1:4" x14ac:dyDescent="0.5">
      <c r="A328" s="1" t="s">
        <v>337</v>
      </c>
      <c r="B328">
        <v>1</v>
      </c>
      <c r="C328">
        <v>327</v>
      </c>
      <c r="D328" s="2">
        <f>amen_count[[#This Row],[amen_count]]/11257</f>
        <v>8.8833614639779687E-5</v>
      </c>
    </row>
    <row r="329" spans="1:4" x14ac:dyDescent="0.5">
      <c r="A329" s="1" t="s">
        <v>338</v>
      </c>
      <c r="B329">
        <v>1</v>
      </c>
      <c r="C329">
        <v>328</v>
      </c>
      <c r="D329" s="2">
        <f>amen_count[[#This Row],[amen_count]]/11257</f>
        <v>8.8833614639779687E-5</v>
      </c>
    </row>
    <row r="330" spans="1:4" x14ac:dyDescent="0.5">
      <c r="A330" s="1" t="s">
        <v>339</v>
      </c>
      <c r="B330">
        <v>1</v>
      </c>
      <c r="C330">
        <v>329</v>
      </c>
      <c r="D330" s="2">
        <f>amen_count[[#This Row],[amen_count]]/11257</f>
        <v>8.8833614639779687E-5</v>
      </c>
    </row>
    <row r="331" spans="1:4" x14ac:dyDescent="0.5">
      <c r="A331" s="1" t="s">
        <v>340</v>
      </c>
      <c r="B331">
        <v>1</v>
      </c>
      <c r="C331">
        <v>330</v>
      </c>
      <c r="D331" s="2">
        <f>amen_count[[#This Row],[amen_count]]/11257</f>
        <v>8.8833614639779687E-5</v>
      </c>
    </row>
    <row r="332" spans="1:4" x14ac:dyDescent="0.5">
      <c r="A332" s="1" t="s">
        <v>341</v>
      </c>
      <c r="B332">
        <v>1</v>
      </c>
      <c r="C332">
        <v>331</v>
      </c>
      <c r="D332" s="2">
        <f>amen_count[[#This Row],[amen_count]]/11257</f>
        <v>8.8833614639779687E-5</v>
      </c>
    </row>
    <row r="333" spans="1:4" x14ac:dyDescent="0.5">
      <c r="A333" s="1" t="s">
        <v>342</v>
      </c>
      <c r="B333">
        <v>1</v>
      </c>
      <c r="C333">
        <v>332</v>
      </c>
      <c r="D333" s="2">
        <f>amen_count[[#This Row],[amen_count]]/11257</f>
        <v>8.8833614639779687E-5</v>
      </c>
    </row>
    <row r="334" spans="1:4" x14ac:dyDescent="0.5">
      <c r="A334" s="1" t="s">
        <v>343</v>
      </c>
      <c r="B334">
        <v>1</v>
      </c>
      <c r="C334">
        <v>333</v>
      </c>
      <c r="D334" s="2">
        <f>amen_count[[#This Row],[amen_count]]/11257</f>
        <v>8.8833614639779687E-5</v>
      </c>
    </row>
    <row r="335" spans="1:4" x14ac:dyDescent="0.5">
      <c r="A335" s="1" t="s">
        <v>344</v>
      </c>
      <c r="B335">
        <v>1</v>
      </c>
      <c r="C335">
        <v>334</v>
      </c>
      <c r="D335" s="2">
        <f>amen_count[[#This Row],[amen_count]]/11257</f>
        <v>8.8833614639779687E-5</v>
      </c>
    </row>
    <row r="336" spans="1:4" x14ac:dyDescent="0.5">
      <c r="A336" s="1" t="s">
        <v>345</v>
      </c>
      <c r="B336">
        <v>1</v>
      </c>
      <c r="C336">
        <v>335</v>
      </c>
      <c r="D336" s="2">
        <f>amen_count[[#This Row],[amen_count]]/11257</f>
        <v>8.8833614639779687E-5</v>
      </c>
    </row>
    <row r="337" spans="1:4" x14ac:dyDescent="0.5">
      <c r="A337" s="1" t="s">
        <v>346</v>
      </c>
      <c r="B337">
        <v>1</v>
      </c>
      <c r="C337">
        <v>336</v>
      </c>
      <c r="D337" s="2">
        <f>amen_count[[#This Row],[amen_count]]/11257</f>
        <v>8.8833614639779687E-5</v>
      </c>
    </row>
    <row r="338" spans="1:4" x14ac:dyDescent="0.5">
      <c r="A338" s="1" t="s">
        <v>347</v>
      </c>
      <c r="B338">
        <v>1</v>
      </c>
      <c r="C338">
        <v>337</v>
      </c>
      <c r="D338" s="2">
        <f>amen_count[[#This Row],[amen_count]]/11257</f>
        <v>8.8833614639779687E-5</v>
      </c>
    </row>
    <row r="339" spans="1:4" x14ac:dyDescent="0.5">
      <c r="A339" s="1" t="s">
        <v>348</v>
      </c>
      <c r="B339">
        <v>1</v>
      </c>
      <c r="C339">
        <v>338</v>
      </c>
      <c r="D339" s="2">
        <f>amen_count[[#This Row],[amen_count]]/11257</f>
        <v>8.8833614639779687E-5</v>
      </c>
    </row>
    <row r="340" spans="1:4" x14ac:dyDescent="0.5">
      <c r="A340" s="1" t="s">
        <v>349</v>
      </c>
      <c r="B340">
        <v>1</v>
      </c>
      <c r="C340">
        <v>339</v>
      </c>
      <c r="D340" s="2">
        <f>amen_count[[#This Row],[amen_count]]/11257</f>
        <v>8.8833614639779687E-5</v>
      </c>
    </row>
    <row r="341" spans="1:4" x14ac:dyDescent="0.5">
      <c r="A341" s="1" t="s">
        <v>350</v>
      </c>
      <c r="B341">
        <v>1</v>
      </c>
      <c r="C341">
        <v>340</v>
      </c>
      <c r="D341" s="2">
        <f>amen_count[[#This Row],[amen_count]]/11257</f>
        <v>8.8833614639779687E-5</v>
      </c>
    </row>
    <row r="342" spans="1:4" x14ac:dyDescent="0.5">
      <c r="A342" s="1" t="s">
        <v>351</v>
      </c>
      <c r="B342">
        <v>1</v>
      </c>
      <c r="C342">
        <v>341</v>
      </c>
      <c r="D342" s="2">
        <f>amen_count[[#This Row],[amen_count]]/11257</f>
        <v>8.8833614639779687E-5</v>
      </c>
    </row>
    <row r="343" spans="1:4" x14ac:dyDescent="0.5">
      <c r="A343" s="1" t="s">
        <v>352</v>
      </c>
      <c r="B343">
        <v>1</v>
      </c>
      <c r="C343">
        <v>342</v>
      </c>
      <c r="D343" s="2">
        <f>amen_count[[#This Row],[amen_count]]/11257</f>
        <v>8.8833614639779687E-5</v>
      </c>
    </row>
    <row r="344" spans="1:4" x14ac:dyDescent="0.5">
      <c r="A344" s="1" t="s">
        <v>353</v>
      </c>
      <c r="B344">
        <v>1</v>
      </c>
      <c r="C344">
        <v>343</v>
      </c>
      <c r="D344" s="2">
        <f>amen_count[[#This Row],[amen_count]]/11257</f>
        <v>8.8833614639779687E-5</v>
      </c>
    </row>
    <row r="345" spans="1:4" x14ac:dyDescent="0.5">
      <c r="A345" s="1" t="s">
        <v>354</v>
      </c>
      <c r="B345">
        <v>1</v>
      </c>
      <c r="C345">
        <v>344</v>
      </c>
      <c r="D345" s="2">
        <f>amen_count[[#This Row],[amen_count]]/11257</f>
        <v>8.8833614639779687E-5</v>
      </c>
    </row>
    <row r="346" spans="1:4" x14ac:dyDescent="0.5">
      <c r="A346" s="1" t="s">
        <v>355</v>
      </c>
      <c r="B346">
        <v>1</v>
      </c>
      <c r="C346">
        <v>345</v>
      </c>
      <c r="D346" s="2">
        <f>amen_count[[#This Row],[amen_count]]/11257</f>
        <v>8.8833614639779687E-5</v>
      </c>
    </row>
    <row r="347" spans="1:4" x14ac:dyDescent="0.5">
      <c r="A347" s="1" t="s">
        <v>356</v>
      </c>
      <c r="B347">
        <v>1</v>
      </c>
      <c r="C347">
        <v>346</v>
      </c>
      <c r="D347" s="2">
        <f>amen_count[[#This Row],[amen_count]]/11257</f>
        <v>8.8833614639779687E-5</v>
      </c>
    </row>
    <row r="348" spans="1:4" x14ac:dyDescent="0.5">
      <c r="A348" s="1" t="s">
        <v>357</v>
      </c>
      <c r="B348">
        <v>1</v>
      </c>
      <c r="C348">
        <v>347</v>
      </c>
      <c r="D348" s="2">
        <f>amen_count[[#This Row],[amen_count]]/11257</f>
        <v>8.8833614639779687E-5</v>
      </c>
    </row>
    <row r="349" spans="1:4" x14ac:dyDescent="0.5">
      <c r="A349" s="1" t="s">
        <v>358</v>
      </c>
      <c r="B349">
        <v>1</v>
      </c>
      <c r="C349">
        <v>348</v>
      </c>
      <c r="D349" s="2">
        <f>amen_count[[#This Row],[amen_count]]/11257</f>
        <v>8.8833614639779687E-5</v>
      </c>
    </row>
    <row r="350" spans="1:4" x14ac:dyDescent="0.5">
      <c r="A350" s="1" t="s">
        <v>359</v>
      </c>
      <c r="B350">
        <v>1</v>
      </c>
      <c r="C350">
        <v>349</v>
      </c>
      <c r="D350" s="2">
        <f>amen_count[[#This Row],[amen_count]]/11257</f>
        <v>8.8833614639779687E-5</v>
      </c>
    </row>
    <row r="351" spans="1:4" x14ac:dyDescent="0.5">
      <c r="A351" s="1" t="s">
        <v>360</v>
      </c>
      <c r="B351">
        <v>1</v>
      </c>
      <c r="C351">
        <v>350</v>
      </c>
      <c r="D351" s="2">
        <f>amen_count[[#This Row],[amen_count]]/11257</f>
        <v>8.8833614639779687E-5</v>
      </c>
    </row>
    <row r="352" spans="1:4" x14ac:dyDescent="0.5">
      <c r="A352" s="1" t="s">
        <v>361</v>
      </c>
      <c r="B352">
        <v>1</v>
      </c>
      <c r="C352">
        <v>351</v>
      </c>
      <c r="D352" s="2">
        <f>amen_count[[#This Row],[amen_count]]/11257</f>
        <v>8.8833614639779687E-5</v>
      </c>
    </row>
    <row r="353" spans="1:4" x14ac:dyDescent="0.5">
      <c r="A353" s="1" t="s">
        <v>362</v>
      </c>
      <c r="B353">
        <v>1</v>
      </c>
      <c r="C353">
        <v>352</v>
      </c>
      <c r="D353" s="2">
        <f>amen_count[[#This Row],[amen_count]]/11257</f>
        <v>8.8833614639779687E-5</v>
      </c>
    </row>
    <row r="354" spans="1:4" x14ac:dyDescent="0.5">
      <c r="A354" s="1" t="s">
        <v>363</v>
      </c>
      <c r="B354">
        <v>1</v>
      </c>
      <c r="C354">
        <v>353</v>
      </c>
      <c r="D354" s="2">
        <f>amen_count[[#This Row],[amen_count]]/11257</f>
        <v>8.8833614639779687E-5</v>
      </c>
    </row>
    <row r="355" spans="1:4" x14ac:dyDescent="0.5">
      <c r="A355" s="1" t="s">
        <v>364</v>
      </c>
      <c r="B355">
        <v>1</v>
      </c>
      <c r="C355">
        <v>354</v>
      </c>
      <c r="D355" s="2">
        <f>amen_count[[#This Row],[amen_count]]/11257</f>
        <v>8.8833614639779687E-5</v>
      </c>
    </row>
    <row r="356" spans="1:4" x14ac:dyDescent="0.5">
      <c r="A356" s="1" t="s">
        <v>365</v>
      </c>
      <c r="B356">
        <v>1</v>
      </c>
      <c r="C356">
        <v>355</v>
      </c>
      <c r="D356" s="2">
        <f>amen_count[[#This Row],[amen_count]]/11257</f>
        <v>8.8833614639779687E-5</v>
      </c>
    </row>
    <row r="357" spans="1:4" x14ac:dyDescent="0.5">
      <c r="A357" s="1" t="s">
        <v>366</v>
      </c>
      <c r="B357">
        <v>1</v>
      </c>
      <c r="C357">
        <v>356</v>
      </c>
      <c r="D357" s="2">
        <f>amen_count[[#This Row],[amen_count]]/11257</f>
        <v>8.8833614639779687E-5</v>
      </c>
    </row>
    <row r="358" spans="1:4" x14ac:dyDescent="0.5">
      <c r="A358" s="1" t="s">
        <v>367</v>
      </c>
      <c r="B358">
        <v>1</v>
      </c>
      <c r="C358">
        <v>357</v>
      </c>
      <c r="D358" s="2">
        <f>amen_count[[#This Row],[amen_count]]/11257</f>
        <v>8.8833614639779687E-5</v>
      </c>
    </row>
    <row r="359" spans="1:4" x14ac:dyDescent="0.5">
      <c r="A359" s="1" t="s">
        <v>368</v>
      </c>
      <c r="B359">
        <v>1</v>
      </c>
      <c r="C359">
        <v>358</v>
      </c>
      <c r="D359" s="2">
        <f>amen_count[[#This Row],[amen_count]]/11257</f>
        <v>8.8833614639779687E-5</v>
      </c>
    </row>
    <row r="360" spans="1:4" x14ac:dyDescent="0.5">
      <c r="A360" s="1" t="s">
        <v>369</v>
      </c>
      <c r="B360">
        <v>1</v>
      </c>
      <c r="C360">
        <v>359</v>
      </c>
      <c r="D360" s="2">
        <f>amen_count[[#This Row],[amen_count]]/11257</f>
        <v>8.8833614639779687E-5</v>
      </c>
    </row>
    <row r="361" spans="1:4" x14ac:dyDescent="0.5">
      <c r="A361" s="1" t="s">
        <v>370</v>
      </c>
      <c r="B361">
        <v>1</v>
      </c>
      <c r="C361">
        <v>360</v>
      </c>
      <c r="D361" s="2">
        <f>amen_count[[#This Row],[amen_count]]/11257</f>
        <v>8.8833614639779687E-5</v>
      </c>
    </row>
    <row r="362" spans="1:4" x14ac:dyDescent="0.5">
      <c r="A362" s="1" t="s">
        <v>371</v>
      </c>
      <c r="B362">
        <v>1</v>
      </c>
      <c r="C362">
        <v>361</v>
      </c>
      <c r="D362" s="2">
        <f>amen_count[[#This Row],[amen_count]]/11257</f>
        <v>8.8833614639779687E-5</v>
      </c>
    </row>
    <row r="363" spans="1:4" x14ac:dyDescent="0.5">
      <c r="A363" s="1" t="s">
        <v>372</v>
      </c>
      <c r="B363">
        <v>1</v>
      </c>
      <c r="C363">
        <v>362</v>
      </c>
      <c r="D363" s="2">
        <f>amen_count[[#This Row],[amen_count]]/11257</f>
        <v>8.8833614639779687E-5</v>
      </c>
    </row>
    <row r="364" spans="1:4" x14ac:dyDescent="0.5">
      <c r="A364" s="1" t="s">
        <v>373</v>
      </c>
      <c r="B364">
        <v>1</v>
      </c>
      <c r="C364">
        <v>363</v>
      </c>
      <c r="D364" s="2">
        <f>amen_count[[#This Row],[amen_count]]/11257</f>
        <v>8.8833614639779687E-5</v>
      </c>
    </row>
    <row r="365" spans="1:4" x14ac:dyDescent="0.5">
      <c r="A365" s="1" t="s">
        <v>374</v>
      </c>
      <c r="B365">
        <v>1</v>
      </c>
      <c r="C365">
        <v>364</v>
      </c>
      <c r="D365" s="2">
        <f>amen_count[[#This Row],[amen_count]]/11257</f>
        <v>8.8833614639779687E-5</v>
      </c>
    </row>
    <row r="366" spans="1:4" x14ac:dyDescent="0.5">
      <c r="A366" s="1" t="s">
        <v>375</v>
      </c>
      <c r="B366">
        <v>1</v>
      </c>
      <c r="C366">
        <v>365</v>
      </c>
      <c r="D366" s="2">
        <f>amen_count[[#This Row],[amen_count]]/11257</f>
        <v>8.8833614639779687E-5</v>
      </c>
    </row>
    <row r="367" spans="1:4" x14ac:dyDescent="0.5">
      <c r="A367" s="1" t="s">
        <v>376</v>
      </c>
      <c r="B367">
        <v>1</v>
      </c>
      <c r="C367">
        <v>366</v>
      </c>
      <c r="D367" s="2">
        <f>amen_count[[#This Row],[amen_count]]/11257</f>
        <v>8.8833614639779687E-5</v>
      </c>
    </row>
    <row r="368" spans="1:4" x14ac:dyDescent="0.5">
      <c r="A368" s="1" t="s">
        <v>377</v>
      </c>
      <c r="B368">
        <v>1</v>
      </c>
      <c r="C368">
        <v>367</v>
      </c>
      <c r="D368" s="2">
        <f>amen_count[[#This Row],[amen_count]]/11257</f>
        <v>8.8833614639779687E-5</v>
      </c>
    </row>
    <row r="369" spans="1:4" x14ac:dyDescent="0.5">
      <c r="A369" s="1" t="s">
        <v>378</v>
      </c>
      <c r="B369">
        <v>1</v>
      </c>
      <c r="C369">
        <v>368</v>
      </c>
      <c r="D369" s="2">
        <f>amen_count[[#This Row],[amen_count]]/11257</f>
        <v>8.8833614639779687E-5</v>
      </c>
    </row>
    <row r="370" spans="1:4" x14ac:dyDescent="0.5">
      <c r="A370" s="1" t="s">
        <v>379</v>
      </c>
      <c r="B370">
        <v>1</v>
      </c>
      <c r="C370">
        <v>369</v>
      </c>
      <c r="D370" s="2">
        <f>amen_count[[#This Row],[amen_count]]/11257</f>
        <v>8.8833614639779687E-5</v>
      </c>
    </row>
    <row r="371" spans="1:4" x14ac:dyDescent="0.5">
      <c r="A371" s="1" t="s">
        <v>380</v>
      </c>
      <c r="B371">
        <v>1</v>
      </c>
      <c r="C371">
        <v>370</v>
      </c>
      <c r="D371" s="2">
        <f>amen_count[[#This Row],[amen_count]]/11257</f>
        <v>8.8833614639779687E-5</v>
      </c>
    </row>
    <row r="372" spans="1:4" x14ac:dyDescent="0.5">
      <c r="A372" s="1" t="s">
        <v>381</v>
      </c>
      <c r="B372">
        <v>1</v>
      </c>
      <c r="C372">
        <v>371</v>
      </c>
      <c r="D372" s="2">
        <f>amen_count[[#This Row],[amen_count]]/11257</f>
        <v>8.8833614639779687E-5</v>
      </c>
    </row>
    <row r="373" spans="1:4" x14ac:dyDescent="0.5">
      <c r="A373" s="1" t="s">
        <v>382</v>
      </c>
      <c r="B373">
        <v>1</v>
      </c>
      <c r="C373">
        <v>372</v>
      </c>
      <c r="D373" s="2">
        <f>amen_count[[#This Row],[amen_count]]/11257</f>
        <v>8.8833614639779687E-5</v>
      </c>
    </row>
    <row r="374" spans="1:4" x14ac:dyDescent="0.5">
      <c r="A374" s="1" t="s">
        <v>383</v>
      </c>
      <c r="B374">
        <v>1</v>
      </c>
      <c r="C374">
        <v>373</v>
      </c>
      <c r="D374" s="2">
        <f>amen_count[[#This Row],[amen_count]]/11257</f>
        <v>8.8833614639779687E-5</v>
      </c>
    </row>
    <row r="375" spans="1:4" x14ac:dyDescent="0.5">
      <c r="A375" s="1" t="s">
        <v>384</v>
      </c>
      <c r="B375">
        <v>1</v>
      </c>
      <c r="C375">
        <v>374</v>
      </c>
      <c r="D375" s="2">
        <f>amen_count[[#This Row],[amen_count]]/11257</f>
        <v>8.8833614639779687E-5</v>
      </c>
    </row>
    <row r="376" spans="1:4" x14ac:dyDescent="0.5">
      <c r="A376" s="1" t="s">
        <v>385</v>
      </c>
      <c r="B376">
        <v>1</v>
      </c>
      <c r="C376">
        <v>375</v>
      </c>
      <c r="D376" s="2">
        <f>amen_count[[#This Row],[amen_count]]/11257</f>
        <v>8.8833614639779687E-5</v>
      </c>
    </row>
    <row r="377" spans="1:4" x14ac:dyDescent="0.5">
      <c r="A377" s="1" t="s">
        <v>386</v>
      </c>
      <c r="B377">
        <v>1</v>
      </c>
      <c r="C377">
        <v>376</v>
      </c>
      <c r="D377" s="2">
        <f>amen_count[[#This Row],[amen_count]]/11257</f>
        <v>8.8833614639779687E-5</v>
      </c>
    </row>
    <row r="378" spans="1:4" x14ac:dyDescent="0.5">
      <c r="A378" s="1" t="s">
        <v>387</v>
      </c>
      <c r="B378">
        <v>1</v>
      </c>
      <c r="C378">
        <v>377</v>
      </c>
      <c r="D378" s="2">
        <f>amen_count[[#This Row],[amen_count]]/11257</f>
        <v>8.8833614639779687E-5</v>
      </c>
    </row>
    <row r="379" spans="1:4" x14ac:dyDescent="0.5">
      <c r="A379" s="1" t="s">
        <v>388</v>
      </c>
      <c r="B379">
        <v>1</v>
      </c>
      <c r="C379">
        <v>378</v>
      </c>
      <c r="D379" s="2">
        <f>amen_count[[#This Row],[amen_count]]/11257</f>
        <v>8.8833614639779687E-5</v>
      </c>
    </row>
    <row r="380" spans="1:4" x14ac:dyDescent="0.5">
      <c r="A380" s="1" t="s">
        <v>389</v>
      </c>
      <c r="B380">
        <v>1</v>
      </c>
      <c r="C380">
        <v>379</v>
      </c>
      <c r="D380" s="2">
        <f>amen_count[[#This Row],[amen_count]]/11257</f>
        <v>8.8833614639779687E-5</v>
      </c>
    </row>
    <row r="381" spans="1:4" x14ac:dyDescent="0.5">
      <c r="A381" s="1" t="s">
        <v>390</v>
      </c>
      <c r="B381">
        <v>1</v>
      </c>
      <c r="C381">
        <v>380</v>
      </c>
      <c r="D381" s="2">
        <f>amen_count[[#This Row],[amen_count]]/11257</f>
        <v>8.8833614639779687E-5</v>
      </c>
    </row>
    <row r="382" spans="1:4" x14ac:dyDescent="0.5">
      <c r="A382" s="1" t="s">
        <v>391</v>
      </c>
      <c r="B382">
        <v>1</v>
      </c>
      <c r="C382">
        <v>381</v>
      </c>
      <c r="D382" s="2">
        <f>amen_count[[#This Row],[amen_count]]/11257</f>
        <v>8.8833614639779687E-5</v>
      </c>
    </row>
    <row r="383" spans="1:4" x14ac:dyDescent="0.5">
      <c r="A383" s="1" t="s">
        <v>392</v>
      </c>
      <c r="B383">
        <v>1</v>
      </c>
      <c r="C383">
        <v>382</v>
      </c>
      <c r="D383" s="2">
        <f>amen_count[[#This Row],[amen_count]]/11257</f>
        <v>8.8833614639779687E-5</v>
      </c>
    </row>
    <row r="384" spans="1:4" x14ac:dyDescent="0.5">
      <c r="A384" s="1" t="s">
        <v>393</v>
      </c>
      <c r="B384">
        <v>1</v>
      </c>
      <c r="C384">
        <v>383</v>
      </c>
      <c r="D384" s="2">
        <f>amen_count[[#This Row],[amen_count]]/11257</f>
        <v>8.8833614639779687E-5</v>
      </c>
    </row>
    <row r="385" spans="1:4" x14ac:dyDescent="0.5">
      <c r="A385" s="1" t="s">
        <v>394</v>
      </c>
      <c r="B385">
        <v>1</v>
      </c>
      <c r="C385">
        <v>384</v>
      </c>
      <c r="D385" s="2">
        <f>amen_count[[#This Row],[amen_count]]/11257</f>
        <v>8.8833614639779687E-5</v>
      </c>
    </row>
    <row r="386" spans="1:4" x14ac:dyDescent="0.5">
      <c r="A386" s="1" t="s">
        <v>395</v>
      </c>
      <c r="B386">
        <v>1</v>
      </c>
      <c r="C386">
        <v>385</v>
      </c>
      <c r="D386" s="2">
        <f>amen_count[[#This Row],[amen_count]]/11257</f>
        <v>8.8833614639779687E-5</v>
      </c>
    </row>
    <row r="387" spans="1:4" x14ac:dyDescent="0.5">
      <c r="A387" s="1" t="s">
        <v>396</v>
      </c>
      <c r="B387">
        <v>1</v>
      </c>
      <c r="C387">
        <v>386</v>
      </c>
      <c r="D387" s="2">
        <f>amen_count[[#This Row],[amen_count]]/11257</f>
        <v>8.8833614639779687E-5</v>
      </c>
    </row>
    <row r="388" spans="1:4" x14ac:dyDescent="0.5">
      <c r="A388" s="1" t="s">
        <v>397</v>
      </c>
      <c r="B388">
        <v>1</v>
      </c>
      <c r="C388">
        <v>387</v>
      </c>
      <c r="D388" s="2">
        <f>amen_count[[#This Row],[amen_count]]/11257</f>
        <v>8.8833614639779687E-5</v>
      </c>
    </row>
    <row r="389" spans="1:4" x14ac:dyDescent="0.5">
      <c r="A389" s="1" t="s">
        <v>398</v>
      </c>
      <c r="B389">
        <v>1</v>
      </c>
      <c r="C389">
        <v>388</v>
      </c>
      <c r="D389" s="2">
        <f>amen_count[[#This Row],[amen_count]]/11257</f>
        <v>8.8833614639779687E-5</v>
      </c>
    </row>
    <row r="390" spans="1:4" x14ac:dyDescent="0.5">
      <c r="A390" s="1" t="s">
        <v>399</v>
      </c>
      <c r="B390">
        <v>1</v>
      </c>
      <c r="C390">
        <v>389</v>
      </c>
      <c r="D390" s="2">
        <f>amen_count[[#This Row],[amen_count]]/11257</f>
        <v>8.8833614639779687E-5</v>
      </c>
    </row>
    <row r="391" spans="1:4" x14ac:dyDescent="0.5">
      <c r="A391" s="1" t="s">
        <v>400</v>
      </c>
      <c r="B391">
        <v>1</v>
      </c>
      <c r="C391">
        <v>390</v>
      </c>
      <c r="D391" s="2">
        <f>amen_count[[#This Row],[amen_count]]/11257</f>
        <v>8.8833614639779687E-5</v>
      </c>
    </row>
    <row r="392" spans="1:4" x14ac:dyDescent="0.5">
      <c r="A392" s="1" t="s">
        <v>401</v>
      </c>
      <c r="B392">
        <v>1</v>
      </c>
      <c r="C392">
        <v>391</v>
      </c>
      <c r="D392" s="2">
        <f>amen_count[[#This Row],[amen_count]]/11257</f>
        <v>8.8833614639779687E-5</v>
      </c>
    </row>
    <row r="393" spans="1:4" x14ac:dyDescent="0.5">
      <c r="A393" s="1" t="s">
        <v>402</v>
      </c>
      <c r="B393">
        <v>1</v>
      </c>
      <c r="C393">
        <v>392</v>
      </c>
      <c r="D393" s="2">
        <f>amen_count[[#This Row],[amen_count]]/11257</f>
        <v>8.8833614639779687E-5</v>
      </c>
    </row>
    <row r="394" spans="1:4" x14ac:dyDescent="0.5">
      <c r="A394" s="1" t="s">
        <v>403</v>
      </c>
      <c r="B394">
        <v>1</v>
      </c>
      <c r="C394">
        <v>393</v>
      </c>
      <c r="D394" s="2">
        <f>amen_count[[#This Row],[amen_count]]/11257</f>
        <v>8.8833614639779687E-5</v>
      </c>
    </row>
    <row r="395" spans="1:4" x14ac:dyDescent="0.5">
      <c r="A395" s="1" t="s">
        <v>404</v>
      </c>
      <c r="B395">
        <v>1</v>
      </c>
      <c r="C395">
        <v>394</v>
      </c>
      <c r="D395" s="2">
        <f>amen_count[[#This Row],[amen_count]]/11257</f>
        <v>8.8833614639779687E-5</v>
      </c>
    </row>
    <row r="396" spans="1:4" x14ac:dyDescent="0.5">
      <c r="A396" s="1" t="s">
        <v>405</v>
      </c>
      <c r="B396">
        <v>1</v>
      </c>
      <c r="C396">
        <v>395</v>
      </c>
      <c r="D396" s="2">
        <f>amen_count[[#This Row],[amen_count]]/11257</f>
        <v>8.8833614639779687E-5</v>
      </c>
    </row>
    <row r="397" spans="1:4" x14ac:dyDescent="0.5">
      <c r="A397" s="1" t="s">
        <v>406</v>
      </c>
      <c r="B397">
        <v>1</v>
      </c>
      <c r="C397">
        <v>396</v>
      </c>
      <c r="D397" s="2">
        <f>amen_count[[#This Row],[amen_count]]/11257</f>
        <v>8.8833614639779687E-5</v>
      </c>
    </row>
    <row r="398" spans="1:4" x14ac:dyDescent="0.5">
      <c r="A398" s="1" t="s">
        <v>407</v>
      </c>
      <c r="B398">
        <v>1</v>
      </c>
      <c r="C398">
        <v>397</v>
      </c>
      <c r="D398" s="2">
        <f>amen_count[[#This Row],[amen_count]]/11257</f>
        <v>8.8833614639779687E-5</v>
      </c>
    </row>
    <row r="399" spans="1:4" x14ac:dyDescent="0.5">
      <c r="A399" s="1" t="s">
        <v>408</v>
      </c>
      <c r="B399">
        <v>1</v>
      </c>
      <c r="C399">
        <v>398</v>
      </c>
      <c r="D399" s="2">
        <f>amen_count[[#This Row],[amen_count]]/11257</f>
        <v>8.8833614639779687E-5</v>
      </c>
    </row>
    <row r="400" spans="1:4" x14ac:dyDescent="0.5">
      <c r="A400" s="1" t="s">
        <v>409</v>
      </c>
      <c r="B400">
        <v>1</v>
      </c>
      <c r="C400">
        <v>399</v>
      </c>
      <c r="D400" s="2">
        <f>amen_count[[#This Row],[amen_count]]/11257</f>
        <v>8.8833614639779687E-5</v>
      </c>
    </row>
    <row r="401" spans="1:4" x14ac:dyDescent="0.5">
      <c r="A401" s="1" t="s">
        <v>410</v>
      </c>
      <c r="B401">
        <v>1</v>
      </c>
      <c r="C401">
        <v>400</v>
      </c>
      <c r="D401" s="2">
        <f>amen_count[[#This Row],[amen_count]]/11257</f>
        <v>8.8833614639779687E-5</v>
      </c>
    </row>
    <row r="402" spans="1:4" x14ac:dyDescent="0.5">
      <c r="A402" s="1" t="s">
        <v>411</v>
      </c>
      <c r="B402">
        <v>1</v>
      </c>
      <c r="C402">
        <v>401</v>
      </c>
      <c r="D402" s="2">
        <f>amen_count[[#This Row],[amen_count]]/11257</f>
        <v>8.8833614639779687E-5</v>
      </c>
    </row>
    <row r="403" spans="1:4" x14ac:dyDescent="0.5">
      <c r="A403" s="1" t="s">
        <v>412</v>
      </c>
      <c r="B403">
        <v>1</v>
      </c>
      <c r="C403">
        <v>402</v>
      </c>
      <c r="D403" s="2">
        <f>amen_count[[#This Row],[amen_count]]/11257</f>
        <v>8.8833614639779687E-5</v>
      </c>
    </row>
    <row r="404" spans="1:4" x14ac:dyDescent="0.5">
      <c r="A404" s="1" t="s">
        <v>413</v>
      </c>
      <c r="B404">
        <v>1</v>
      </c>
      <c r="C404">
        <v>403</v>
      </c>
      <c r="D404" s="2">
        <f>amen_count[[#This Row],[amen_count]]/11257</f>
        <v>8.8833614639779687E-5</v>
      </c>
    </row>
    <row r="405" spans="1:4" x14ac:dyDescent="0.5">
      <c r="A405" s="1" t="s">
        <v>414</v>
      </c>
      <c r="B405">
        <v>1</v>
      </c>
      <c r="C405">
        <v>404</v>
      </c>
      <c r="D405" s="2">
        <f>amen_count[[#This Row],[amen_count]]/11257</f>
        <v>8.8833614639779687E-5</v>
      </c>
    </row>
    <row r="406" spans="1:4" x14ac:dyDescent="0.5">
      <c r="A406" s="1" t="s">
        <v>415</v>
      </c>
      <c r="B406">
        <v>1</v>
      </c>
      <c r="C406">
        <v>405</v>
      </c>
      <c r="D406" s="2">
        <f>amen_count[[#This Row],[amen_count]]/11257</f>
        <v>8.8833614639779687E-5</v>
      </c>
    </row>
    <row r="407" spans="1:4" x14ac:dyDescent="0.5">
      <c r="A407" s="1" t="s">
        <v>416</v>
      </c>
      <c r="B407">
        <v>1</v>
      </c>
      <c r="C407">
        <v>406</v>
      </c>
      <c r="D407" s="2">
        <f>amen_count[[#This Row],[amen_count]]/11257</f>
        <v>8.8833614639779687E-5</v>
      </c>
    </row>
    <row r="408" spans="1:4" x14ac:dyDescent="0.5">
      <c r="A408" s="1" t="s">
        <v>417</v>
      </c>
      <c r="B408">
        <v>1</v>
      </c>
      <c r="C408">
        <v>407</v>
      </c>
      <c r="D408" s="2">
        <f>amen_count[[#This Row],[amen_count]]/11257</f>
        <v>8.8833614639779687E-5</v>
      </c>
    </row>
    <row r="409" spans="1:4" x14ac:dyDescent="0.5">
      <c r="A409" s="1" t="s">
        <v>418</v>
      </c>
      <c r="B409">
        <v>1</v>
      </c>
      <c r="C409">
        <v>408</v>
      </c>
      <c r="D409" s="2">
        <f>amen_count[[#This Row],[amen_count]]/11257</f>
        <v>8.8833614639779687E-5</v>
      </c>
    </row>
    <row r="410" spans="1:4" x14ac:dyDescent="0.5">
      <c r="A410" s="1" t="s">
        <v>419</v>
      </c>
      <c r="B410">
        <v>1</v>
      </c>
      <c r="C410">
        <v>409</v>
      </c>
      <c r="D410" s="2">
        <f>amen_count[[#This Row],[amen_count]]/11257</f>
        <v>8.8833614639779687E-5</v>
      </c>
    </row>
    <row r="411" spans="1:4" x14ac:dyDescent="0.5">
      <c r="A411" s="1" t="s">
        <v>420</v>
      </c>
      <c r="B411">
        <v>1</v>
      </c>
      <c r="C411">
        <v>410</v>
      </c>
      <c r="D411" s="2">
        <f>amen_count[[#This Row],[amen_count]]/11257</f>
        <v>8.8833614639779687E-5</v>
      </c>
    </row>
    <row r="412" spans="1:4" x14ac:dyDescent="0.5">
      <c r="A412" s="1" t="s">
        <v>421</v>
      </c>
      <c r="B412">
        <v>1</v>
      </c>
      <c r="C412">
        <v>411</v>
      </c>
      <c r="D412" s="2">
        <f>amen_count[[#This Row],[amen_count]]/11257</f>
        <v>8.8833614639779687E-5</v>
      </c>
    </row>
    <row r="413" spans="1:4" x14ac:dyDescent="0.5">
      <c r="A413" s="1" t="s">
        <v>422</v>
      </c>
      <c r="B413">
        <v>1</v>
      </c>
      <c r="C413">
        <v>412</v>
      </c>
      <c r="D413" s="2">
        <f>amen_count[[#This Row],[amen_count]]/11257</f>
        <v>8.8833614639779687E-5</v>
      </c>
    </row>
    <row r="414" spans="1:4" x14ac:dyDescent="0.5">
      <c r="A414" s="1" t="s">
        <v>423</v>
      </c>
      <c r="B414">
        <v>1</v>
      </c>
      <c r="C414">
        <v>413</v>
      </c>
      <c r="D414" s="2">
        <f>amen_count[[#This Row],[amen_count]]/11257</f>
        <v>8.8833614639779687E-5</v>
      </c>
    </row>
    <row r="415" spans="1:4" x14ac:dyDescent="0.5">
      <c r="A415" s="1" t="s">
        <v>424</v>
      </c>
      <c r="B415">
        <v>1</v>
      </c>
      <c r="C415">
        <v>414</v>
      </c>
      <c r="D415" s="2">
        <f>amen_count[[#This Row],[amen_count]]/11257</f>
        <v>8.8833614639779687E-5</v>
      </c>
    </row>
    <row r="416" spans="1:4" x14ac:dyDescent="0.5">
      <c r="A416" s="1" t="s">
        <v>425</v>
      </c>
      <c r="B416">
        <v>1</v>
      </c>
      <c r="C416">
        <v>415</v>
      </c>
      <c r="D416" s="2">
        <f>amen_count[[#This Row],[amen_count]]/11257</f>
        <v>8.8833614639779687E-5</v>
      </c>
    </row>
    <row r="417" spans="1:4" x14ac:dyDescent="0.5">
      <c r="A417" s="1" t="s">
        <v>426</v>
      </c>
      <c r="B417">
        <v>1</v>
      </c>
      <c r="C417">
        <v>416</v>
      </c>
      <c r="D417" s="2">
        <f>amen_count[[#This Row],[amen_count]]/11257</f>
        <v>8.8833614639779687E-5</v>
      </c>
    </row>
    <row r="418" spans="1:4" x14ac:dyDescent="0.5">
      <c r="A418" s="1" t="s">
        <v>427</v>
      </c>
      <c r="B418">
        <v>1</v>
      </c>
      <c r="C418">
        <v>417</v>
      </c>
      <c r="D418" s="2">
        <f>amen_count[[#This Row],[amen_count]]/11257</f>
        <v>8.8833614639779687E-5</v>
      </c>
    </row>
    <row r="419" spans="1:4" x14ac:dyDescent="0.5">
      <c r="A419" s="1" t="s">
        <v>428</v>
      </c>
      <c r="B419">
        <v>1</v>
      </c>
      <c r="C419">
        <v>418</v>
      </c>
      <c r="D419" s="2">
        <f>amen_count[[#This Row],[amen_count]]/11257</f>
        <v>8.8833614639779687E-5</v>
      </c>
    </row>
    <row r="420" spans="1:4" x14ac:dyDescent="0.5">
      <c r="A420" s="1" t="s">
        <v>429</v>
      </c>
      <c r="B420">
        <v>1</v>
      </c>
      <c r="C420">
        <v>419</v>
      </c>
      <c r="D420" s="2">
        <f>amen_count[[#This Row],[amen_count]]/11257</f>
        <v>8.8833614639779687E-5</v>
      </c>
    </row>
    <row r="421" spans="1:4" x14ac:dyDescent="0.5">
      <c r="A421" s="1" t="s">
        <v>430</v>
      </c>
      <c r="B421">
        <v>1</v>
      </c>
      <c r="C421">
        <v>420</v>
      </c>
      <c r="D421" s="2">
        <f>amen_count[[#This Row],[amen_count]]/11257</f>
        <v>8.8833614639779687E-5</v>
      </c>
    </row>
    <row r="422" spans="1:4" x14ac:dyDescent="0.5">
      <c r="A422" s="1" t="s">
        <v>431</v>
      </c>
      <c r="B422">
        <v>1</v>
      </c>
      <c r="C422">
        <v>421</v>
      </c>
      <c r="D422" s="2">
        <f>amen_count[[#This Row],[amen_count]]/11257</f>
        <v>8.8833614639779687E-5</v>
      </c>
    </row>
    <row r="423" spans="1:4" x14ac:dyDescent="0.5">
      <c r="A423" s="1" t="s">
        <v>432</v>
      </c>
      <c r="B423">
        <v>1</v>
      </c>
      <c r="C423">
        <v>422</v>
      </c>
      <c r="D423" s="2">
        <f>amen_count[[#This Row],[amen_count]]/11257</f>
        <v>8.8833614639779687E-5</v>
      </c>
    </row>
    <row r="424" spans="1:4" x14ac:dyDescent="0.5">
      <c r="A424" s="1" t="s">
        <v>433</v>
      </c>
      <c r="B424">
        <v>1</v>
      </c>
      <c r="C424">
        <v>423</v>
      </c>
      <c r="D424" s="2">
        <f>amen_count[[#This Row],[amen_count]]/11257</f>
        <v>8.8833614639779687E-5</v>
      </c>
    </row>
    <row r="425" spans="1:4" x14ac:dyDescent="0.5">
      <c r="A425" s="1" t="s">
        <v>434</v>
      </c>
      <c r="B425">
        <v>1</v>
      </c>
      <c r="C425">
        <v>424</v>
      </c>
      <c r="D425" s="2">
        <f>amen_count[[#This Row],[amen_count]]/11257</f>
        <v>8.8833614639779687E-5</v>
      </c>
    </row>
    <row r="426" spans="1:4" x14ac:dyDescent="0.5">
      <c r="A426" s="1" t="s">
        <v>435</v>
      </c>
      <c r="B426">
        <v>1</v>
      </c>
      <c r="C426">
        <v>425</v>
      </c>
      <c r="D426" s="2">
        <f>amen_count[[#This Row],[amen_count]]/11257</f>
        <v>8.8833614639779687E-5</v>
      </c>
    </row>
    <row r="427" spans="1:4" x14ac:dyDescent="0.5">
      <c r="A427" s="1" t="s">
        <v>436</v>
      </c>
      <c r="B427">
        <v>1</v>
      </c>
      <c r="C427">
        <v>426</v>
      </c>
      <c r="D427" s="2">
        <f>amen_count[[#This Row],[amen_count]]/11257</f>
        <v>8.8833614639779687E-5</v>
      </c>
    </row>
    <row r="428" spans="1:4" x14ac:dyDescent="0.5">
      <c r="A428" s="1" t="s">
        <v>437</v>
      </c>
      <c r="B428">
        <v>1</v>
      </c>
      <c r="C428">
        <v>427</v>
      </c>
      <c r="D428" s="2">
        <f>amen_count[[#This Row],[amen_count]]/11257</f>
        <v>8.8833614639779687E-5</v>
      </c>
    </row>
    <row r="429" spans="1:4" x14ac:dyDescent="0.5">
      <c r="A429" s="1" t="s">
        <v>438</v>
      </c>
      <c r="B429">
        <v>1</v>
      </c>
      <c r="C429">
        <v>428</v>
      </c>
      <c r="D429" s="2">
        <f>amen_count[[#This Row],[amen_count]]/11257</f>
        <v>8.8833614639779687E-5</v>
      </c>
    </row>
    <row r="430" spans="1:4" x14ac:dyDescent="0.5">
      <c r="A430" s="1" t="s">
        <v>439</v>
      </c>
      <c r="B430">
        <v>1</v>
      </c>
      <c r="C430">
        <v>429</v>
      </c>
      <c r="D430" s="2">
        <f>amen_count[[#This Row],[amen_count]]/11257</f>
        <v>8.8833614639779687E-5</v>
      </c>
    </row>
    <row r="431" spans="1:4" x14ac:dyDescent="0.5">
      <c r="A431" s="1" t="s">
        <v>440</v>
      </c>
      <c r="B431">
        <v>1</v>
      </c>
      <c r="C431">
        <v>430</v>
      </c>
      <c r="D431" s="2">
        <f>amen_count[[#This Row],[amen_count]]/11257</f>
        <v>8.8833614639779687E-5</v>
      </c>
    </row>
    <row r="432" spans="1:4" x14ac:dyDescent="0.5">
      <c r="A432" s="1" t="s">
        <v>441</v>
      </c>
      <c r="B432">
        <v>1</v>
      </c>
      <c r="C432">
        <v>431</v>
      </c>
      <c r="D432" s="2">
        <f>amen_count[[#This Row],[amen_count]]/11257</f>
        <v>8.8833614639779687E-5</v>
      </c>
    </row>
    <row r="433" spans="1:4" x14ac:dyDescent="0.5">
      <c r="A433" s="1" t="s">
        <v>442</v>
      </c>
      <c r="B433">
        <v>1</v>
      </c>
      <c r="C433">
        <v>432</v>
      </c>
      <c r="D433" s="2">
        <f>amen_count[[#This Row],[amen_count]]/11257</f>
        <v>8.8833614639779687E-5</v>
      </c>
    </row>
    <row r="434" spans="1:4" x14ac:dyDescent="0.5">
      <c r="A434" s="1" t="s">
        <v>443</v>
      </c>
      <c r="B434">
        <v>1</v>
      </c>
      <c r="C434">
        <v>433</v>
      </c>
      <c r="D434" s="2">
        <f>amen_count[[#This Row],[amen_count]]/11257</f>
        <v>8.8833614639779687E-5</v>
      </c>
    </row>
    <row r="435" spans="1:4" x14ac:dyDescent="0.5">
      <c r="A435" s="1" t="s">
        <v>444</v>
      </c>
      <c r="B435">
        <v>1</v>
      </c>
      <c r="C435">
        <v>434</v>
      </c>
      <c r="D435" s="2">
        <f>amen_count[[#This Row],[amen_count]]/11257</f>
        <v>8.8833614639779687E-5</v>
      </c>
    </row>
    <row r="436" spans="1:4" x14ac:dyDescent="0.5">
      <c r="A436" s="1" t="s">
        <v>445</v>
      </c>
      <c r="B436">
        <v>1</v>
      </c>
      <c r="C436">
        <v>435</v>
      </c>
      <c r="D436" s="2">
        <f>amen_count[[#This Row],[amen_count]]/11257</f>
        <v>8.8833614639779687E-5</v>
      </c>
    </row>
    <row r="437" spans="1:4" x14ac:dyDescent="0.5">
      <c r="A437" s="1" t="s">
        <v>446</v>
      </c>
      <c r="B437">
        <v>1</v>
      </c>
      <c r="C437">
        <v>436</v>
      </c>
      <c r="D437" s="2">
        <f>amen_count[[#This Row],[amen_count]]/11257</f>
        <v>8.8833614639779687E-5</v>
      </c>
    </row>
    <row r="438" spans="1:4" x14ac:dyDescent="0.5">
      <c r="A438" s="1" t="s">
        <v>447</v>
      </c>
      <c r="B438">
        <v>1</v>
      </c>
      <c r="C438">
        <v>437</v>
      </c>
      <c r="D438" s="2">
        <f>amen_count[[#This Row],[amen_count]]/11257</f>
        <v>8.8833614639779687E-5</v>
      </c>
    </row>
    <row r="439" spans="1:4" x14ac:dyDescent="0.5">
      <c r="A439" s="1" t="s">
        <v>448</v>
      </c>
      <c r="B439">
        <v>1</v>
      </c>
      <c r="C439">
        <v>438</v>
      </c>
      <c r="D439" s="2">
        <f>amen_count[[#This Row],[amen_count]]/11257</f>
        <v>8.8833614639779687E-5</v>
      </c>
    </row>
    <row r="440" spans="1:4" x14ac:dyDescent="0.5">
      <c r="A440" s="1" t="s">
        <v>449</v>
      </c>
      <c r="B440">
        <v>1</v>
      </c>
      <c r="C440">
        <v>439</v>
      </c>
      <c r="D440" s="2">
        <f>amen_count[[#This Row],[amen_count]]/11257</f>
        <v>8.8833614639779687E-5</v>
      </c>
    </row>
    <row r="441" spans="1:4" x14ac:dyDescent="0.5">
      <c r="A441" s="1" t="s">
        <v>450</v>
      </c>
      <c r="B441">
        <v>1</v>
      </c>
      <c r="C441">
        <v>440</v>
      </c>
      <c r="D441" s="2">
        <f>amen_count[[#This Row],[amen_count]]/11257</f>
        <v>8.8833614639779687E-5</v>
      </c>
    </row>
    <row r="442" spans="1:4" x14ac:dyDescent="0.5">
      <c r="A442" s="1" t="s">
        <v>451</v>
      </c>
      <c r="B442">
        <v>1</v>
      </c>
      <c r="C442">
        <v>441</v>
      </c>
      <c r="D442" s="2">
        <f>amen_count[[#This Row],[amen_count]]/11257</f>
        <v>8.8833614639779687E-5</v>
      </c>
    </row>
    <row r="443" spans="1:4" x14ac:dyDescent="0.5">
      <c r="A443" s="1" t="s">
        <v>452</v>
      </c>
      <c r="B443">
        <v>1</v>
      </c>
      <c r="C443">
        <v>442</v>
      </c>
      <c r="D443" s="2">
        <f>amen_count[[#This Row],[amen_count]]/11257</f>
        <v>8.8833614639779687E-5</v>
      </c>
    </row>
    <row r="444" spans="1:4" x14ac:dyDescent="0.5">
      <c r="A444" s="1" t="s">
        <v>453</v>
      </c>
      <c r="B444">
        <v>1</v>
      </c>
      <c r="C444">
        <v>443</v>
      </c>
      <c r="D444" s="2">
        <f>amen_count[[#This Row],[amen_count]]/11257</f>
        <v>8.8833614639779687E-5</v>
      </c>
    </row>
    <row r="445" spans="1:4" x14ac:dyDescent="0.5">
      <c r="A445" s="1" t="s">
        <v>454</v>
      </c>
      <c r="B445">
        <v>1</v>
      </c>
      <c r="C445">
        <v>444</v>
      </c>
      <c r="D445" s="2">
        <f>amen_count[[#This Row],[amen_count]]/11257</f>
        <v>8.8833614639779687E-5</v>
      </c>
    </row>
    <row r="446" spans="1:4" x14ac:dyDescent="0.5">
      <c r="A446" s="1" t="s">
        <v>455</v>
      </c>
      <c r="B446">
        <v>1</v>
      </c>
      <c r="C446">
        <v>445</v>
      </c>
      <c r="D446" s="2">
        <f>amen_count[[#This Row],[amen_count]]/11257</f>
        <v>8.8833614639779687E-5</v>
      </c>
    </row>
    <row r="447" spans="1:4" x14ac:dyDescent="0.5">
      <c r="A447" s="1" t="s">
        <v>456</v>
      </c>
      <c r="B447">
        <v>1</v>
      </c>
      <c r="C447">
        <v>446</v>
      </c>
      <c r="D447" s="2">
        <f>amen_count[[#This Row],[amen_count]]/11257</f>
        <v>8.8833614639779687E-5</v>
      </c>
    </row>
    <row r="448" spans="1:4" x14ac:dyDescent="0.5">
      <c r="A448" s="1" t="s">
        <v>457</v>
      </c>
      <c r="B448">
        <v>1</v>
      </c>
      <c r="C448">
        <v>447</v>
      </c>
      <c r="D448" s="2">
        <f>amen_count[[#This Row],[amen_count]]/11257</f>
        <v>8.8833614639779687E-5</v>
      </c>
    </row>
    <row r="449" spans="1:4" x14ac:dyDescent="0.5">
      <c r="A449" s="1" t="s">
        <v>458</v>
      </c>
      <c r="B449">
        <v>1</v>
      </c>
      <c r="C449">
        <v>448</v>
      </c>
      <c r="D449" s="2">
        <f>amen_count[[#This Row],[amen_count]]/11257</f>
        <v>8.8833614639779687E-5</v>
      </c>
    </row>
    <row r="450" spans="1:4" x14ac:dyDescent="0.5">
      <c r="A450" s="1" t="s">
        <v>459</v>
      </c>
      <c r="B450">
        <v>1</v>
      </c>
      <c r="C450">
        <v>449</v>
      </c>
      <c r="D450" s="2">
        <f>amen_count[[#This Row],[amen_count]]/11257</f>
        <v>8.8833614639779687E-5</v>
      </c>
    </row>
    <row r="451" spans="1:4" x14ac:dyDescent="0.5">
      <c r="A451" s="1" t="s">
        <v>460</v>
      </c>
      <c r="B451">
        <v>1</v>
      </c>
      <c r="C451">
        <v>450</v>
      </c>
      <c r="D451" s="2">
        <f>amen_count[[#This Row],[amen_count]]/11257</f>
        <v>8.8833614639779687E-5</v>
      </c>
    </row>
    <row r="452" spans="1:4" x14ac:dyDescent="0.5">
      <c r="A452" s="1" t="s">
        <v>461</v>
      </c>
      <c r="B452">
        <v>1</v>
      </c>
      <c r="C452">
        <v>451</v>
      </c>
      <c r="D452" s="2">
        <f>amen_count[[#This Row],[amen_count]]/11257</f>
        <v>8.8833614639779687E-5</v>
      </c>
    </row>
    <row r="453" spans="1:4" x14ac:dyDescent="0.5">
      <c r="A453" s="1" t="s">
        <v>462</v>
      </c>
      <c r="B453">
        <v>1</v>
      </c>
      <c r="C453">
        <v>452</v>
      </c>
      <c r="D453" s="2">
        <f>amen_count[[#This Row],[amen_count]]/11257</f>
        <v>8.8833614639779687E-5</v>
      </c>
    </row>
    <row r="454" spans="1:4" x14ac:dyDescent="0.5">
      <c r="A454" s="1" t="s">
        <v>463</v>
      </c>
      <c r="B454">
        <v>1</v>
      </c>
      <c r="C454">
        <v>453</v>
      </c>
      <c r="D454" s="2">
        <f>amen_count[[#This Row],[amen_count]]/11257</f>
        <v>8.8833614639779687E-5</v>
      </c>
    </row>
    <row r="455" spans="1:4" x14ac:dyDescent="0.5">
      <c r="A455" s="1" t="s">
        <v>464</v>
      </c>
      <c r="B455">
        <v>1</v>
      </c>
      <c r="C455">
        <v>454</v>
      </c>
      <c r="D455" s="2">
        <f>amen_count[[#This Row],[amen_count]]/11257</f>
        <v>8.8833614639779687E-5</v>
      </c>
    </row>
    <row r="456" spans="1:4" x14ac:dyDescent="0.5">
      <c r="A456" s="1" t="s">
        <v>465</v>
      </c>
      <c r="B456">
        <v>1</v>
      </c>
      <c r="C456">
        <v>455</v>
      </c>
      <c r="D456" s="2">
        <f>amen_count[[#This Row],[amen_count]]/11257</f>
        <v>8.8833614639779687E-5</v>
      </c>
    </row>
    <row r="457" spans="1:4" x14ac:dyDescent="0.5">
      <c r="A457" s="1" t="s">
        <v>466</v>
      </c>
      <c r="B457">
        <v>1</v>
      </c>
      <c r="C457">
        <v>456</v>
      </c>
      <c r="D457" s="2">
        <f>amen_count[[#This Row],[amen_count]]/11257</f>
        <v>8.8833614639779687E-5</v>
      </c>
    </row>
    <row r="458" spans="1:4" x14ac:dyDescent="0.5">
      <c r="A458" s="1" t="s">
        <v>467</v>
      </c>
      <c r="B458">
        <v>1</v>
      </c>
      <c r="C458">
        <v>457</v>
      </c>
      <c r="D458" s="2">
        <f>amen_count[[#This Row],[amen_count]]/11257</f>
        <v>8.8833614639779687E-5</v>
      </c>
    </row>
    <row r="459" spans="1:4" x14ac:dyDescent="0.5">
      <c r="A459" s="1" t="s">
        <v>468</v>
      </c>
      <c r="B459">
        <v>1</v>
      </c>
      <c r="C459">
        <v>458</v>
      </c>
      <c r="D459" s="2">
        <f>amen_count[[#This Row],[amen_count]]/11257</f>
        <v>8.8833614639779687E-5</v>
      </c>
    </row>
    <row r="460" spans="1:4" x14ac:dyDescent="0.5">
      <c r="A460" s="1" t="s">
        <v>469</v>
      </c>
      <c r="B460">
        <v>1</v>
      </c>
      <c r="C460">
        <v>459</v>
      </c>
      <c r="D460" s="2">
        <f>amen_count[[#This Row],[amen_count]]/11257</f>
        <v>8.8833614639779687E-5</v>
      </c>
    </row>
    <row r="461" spans="1:4" x14ac:dyDescent="0.5">
      <c r="A461" s="1" t="s">
        <v>470</v>
      </c>
      <c r="B461">
        <v>1</v>
      </c>
      <c r="C461">
        <v>460</v>
      </c>
      <c r="D461" s="2">
        <f>amen_count[[#This Row],[amen_count]]/11257</f>
        <v>8.8833614639779687E-5</v>
      </c>
    </row>
    <row r="462" spans="1:4" x14ac:dyDescent="0.5">
      <c r="A462" s="1" t="s">
        <v>471</v>
      </c>
      <c r="B462">
        <v>1</v>
      </c>
      <c r="C462">
        <v>461</v>
      </c>
      <c r="D462" s="2">
        <f>amen_count[[#This Row],[amen_count]]/11257</f>
        <v>8.8833614639779687E-5</v>
      </c>
    </row>
    <row r="463" spans="1:4" x14ac:dyDescent="0.5">
      <c r="A463" s="1" t="s">
        <v>472</v>
      </c>
      <c r="B463">
        <v>1</v>
      </c>
      <c r="C463">
        <v>462</v>
      </c>
      <c r="D463" s="2">
        <f>amen_count[[#This Row],[amen_count]]/11257</f>
        <v>8.8833614639779687E-5</v>
      </c>
    </row>
    <row r="464" spans="1:4" x14ac:dyDescent="0.5">
      <c r="A464" s="1" t="s">
        <v>473</v>
      </c>
      <c r="B464">
        <v>1</v>
      </c>
      <c r="C464">
        <v>463</v>
      </c>
      <c r="D464" s="2">
        <f>amen_count[[#This Row],[amen_count]]/11257</f>
        <v>8.8833614639779687E-5</v>
      </c>
    </row>
    <row r="465" spans="1:4" x14ac:dyDescent="0.5">
      <c r="A465" s="1" t="s">
        <v>474</v>
      </c>
      <c r="B465">
        <v>1</v>
      </c>
      <c r="C465">
        <v>464</v>
      </c>
      <c r="D465" s="2">
        <f>amen_count[[#This Row],[amen_count]]/11257</f>
        <v>8.8833614639779687E-5</v>
      </c>
    </row>
    <row r="466" spans="1:4" x14ac:dyDescent="0.5">
      <c r="A466" s="1" t="s">
        <v>475</v>
      </c>
      <c r="B466">
        <v>1</v>
      </c>
      <c r="C466">
        <v>465</v>
      </c>
      <c r="D466" s="2">
        <f>amen_count[[#This Row],[amen_count]]/11257</f>
        <v>8.8833614639779687E-5</v>
      </c>
    </row>
    <row r="467" spans="1:4" x14ac:dyDescent="0.5">
      <c r="A467" s="1" t="s">
        <v>476</v>
      </c>
      <c r="B467">
        <v>1</v>
      </c>
      <c r="C467">
        <v>466</v>
      </c>
      <c r="D467" s="2">
        <f>amen_count[[#This Row],[amen_count]]/11257</f>
        <v>8.8833614639779687E-5</v>
      </c>
    </row>
    <row r="468" spans="1:4" x14ac:dyDescent="0.5">
      <c r="A468" s="1" t="s">
        <v>477</v>
      </c>
      <c r="B468">
        <v>1</v>
      </c>
      <c r="C468">
        <v>467</v>
      </c>
      <c r="D468" s="2">
        <f>amen_count[[#This Row],[amen_count]]/11257</f>
        <v>8.8833614639779687E-5</v>
      </c>
    </row>
    <row r="469" spans="1:4" x14ac:dyDescent="0.5">
      <c r="A469" s="1" t="s">
        <v>478</v>
      </c>
      <c r="B469">
        <v>1</v>
      </c>
      <c r="C469">
        <v>468</v>
      </c>
      <c r="D469" s="2">
        <f>amen_count[[#This Row],[amen_count]]/11257</f>
        <v>8.8833614639779687E-5</v>
      </c>
    </row>
    <row r="470" spans="1:4" x14ac:dyDescent="0.5">
      <c r="A470" s="1" t="s">
        <v>479</v>
      </c>
      <c r="B470">
        <v>1</v>
      </c>
      <c r="C470">
        <v>469</v>
      </c>
      <c r="D470" s="2">
        <f>amen_count[[#This Row],[amen_count]]/11257</f>
        <v>8.8833614639779687E-5</v>
      </c>
    </row>
    <row r="471" spans="1:4" x14ac:dyDescent="0.5">
      <c r="A471" s="1" t="s">
        <v>480</v>
      </c>
      <c r="B471">
        <v>1</v>
      </c>
      <c r="C471">
        <v>470</v>
      </c>
      <c r="D471" s="2">
        <f>amen_count[[#This Row],[amen_count]]/11257</f>
        <v>8.8833614639779687E-5</v>
      </c>
    </row>
    <row r="472" spans="1:4" x14ac:dyDescent="0.5">
      <c r="A472" s="1" t="s">
        <v>481</v>
      </c>
      <c r="B472">
        <v>1</v>
      </c>
      <c r="C472">
        <v>471</v>
      </c>
      <c r="D472" s="2">
        <f>amen_count[[#This Row],[amen_count]]/11257</f>
        <v>8.8833614639779687E-5</v>
      </c>
    </row>
    <row r="473" spans="1:4" x14ac:dyDescent="0.5">
      <c r="A473" s="1" t="s">
        <v>482</v>
      </c>
      <c r="B473">
        <v>1</v>
      </c>
      <c r="C473">
        <v>472</v>
      </c>
      <c r="D473" s="2">
        <f>amen_count[[#This Row],[amen_count]]/11257</f>
        <v>8.8833614639779687E-5</v>
      </c>
    </row>
    <row r="474" spans="1:4" x14ac:dyDescent="0.5">
      <c r="A474" s="1" t="s">
        <v>483</v>
      </c>
      <c r="B474">
        <v>1</v>
      </c>
      <c r="C474">
        <v>473</v>
      </c>
      <c r="D474" s="2">
        <f>amen_count[[#This Row],[amen_count]]/11257</f>
        <v>8.8833614639779687E-5</v>
      </c>
    </row>
    <row r="475" spans="1:4" x14ac:dyDescent="0.5">
      <c r="A475" s="1" t="s">
        <v>484</v>
      </c>
      <c r="B475">
        <v>1</v>
      </c>
      <c r="C475">
        <v>474</v>
      </c>
      <c r="D475" s="2">
        <f>amen_count[[#This Row],[amen_count]]/11257</f>
        <v>8.8833614639779687E-5</v>
      </c>
    </row>
    <row r="476" spans="1:4" x14ac:dyDescent="0.5">
      <c r="A476" s="1" t="s">
        <v>485</v>
      </c>
      <c r="B476">
        <v>1</v>
      </c>
      <c r="C476">
        <v>475</v>
      </c>
      <c r="D476" s="2">
        <f>amen_count[[#This Row],[amen_count]]/11257</f>
        <v>8.8833614639779687E-5</v>
      </c>
    </row>
    <row r="477" spans="1:4" x14ac:dyDescent="0.5">
      <c r="A477" s="1" t="s">
        <v>486</v>
      </c>
      <c r="B477">
        <v>1</v>
      </c>
      <c r="C477">
        <v>476</v>
      </c>
      <c r="D477" s="2">
        <f>amen_count[[#This Row],[amen_count]]/11257</f>
        <v>8.8833614639779687E-5</v>
      </c>
    </row>
    <row r="478" spans="1:4" x14ac:dyDescent="0.5">
      <c r="A478" s="1" t="s">
        <v>487</v>
      </c>
      <c r="B478">
        <v>1</v>
      </c>
      <c r="C478">
        <v>477</v>
      </c>
      <c r="D478" s="2">
        <f>amen_count[[#This Row],[amen_count]]/11257</f>
        <v>8.8833614639779687E-5</v>
      </c>
    </row>
    <row r="479" spans="1:4" x14ac:dyDescent="0.5">
      <c r="A479" s="1" t="s">
        <v>488</v>
      </c>
      <c r="B479">
        <v>1</v>
      </c>
      <c r="C479">
        <v>478</v>
      </c>
      <c r="D479" s="2">
        <f>amen_count[[#This Row],[amen_count]]/11257</f>
        <v>8.8833614639779687E-5</v>
      </c>
    </row>
    <row r="480" spans="1:4" x14ac:dyDescent="0.5">
      <c r="A480" s="1" t="s">
        <v>489</v>
      </c>
      <c r="B480">
        <v>1</v>
      </c>
      <c r="C480">
        <v>479</v>
      </c>
      <c r="D480" s="2">
        <f>amen_count[[#This Row],[amen_count]]/11257</f>
        <v>8.8833614639779687E-5</v>
      </c>
    </row>
    <row r="481" spans="1:4" x14ac:dyDescent="0.5">
      <c r="A481" s="1" t="s">
        <v>490</v>
      </c>
      <c r="B481">
        <v>1</v>
      </c>
      <c r="C481">
        <v>480</v>
      </c>
      <c r="D481" s="2">
        <f>amen_count[[#This Row],[amen_count]]/11257</f>
        <v>8.8833614639779687E-5</v>
      </c>
    </row>
    <row r="482" spans="1:4" x14ac:dyDescent="0.5">
      <c r="A482" s="1" t="s">
        <v>491</v>
      </c>
      <c r="B482">
        <v>1</v>
      </c>
      <c r="C482">
        <v>481</v>
      </c>
      <c r="D482" s="2">
        <f>amen_count[[#This Row],[amen_count]]/11257</f>
        <v>8.8833614639779687E-5</v>
      </c>
    </row>
    <row r="483" spans="1:4" x14ac:dyDescent="0.5">
      <c r="A483" s="1" t="s">
        <v>492</v>
      </c>
      <c r="B483">
        <v>1</v>
      </c>
      <c r="C483">
        <v>482</v>
      </c>
      <c r="D483" s="2">
        <f>amen_count[[#This Row],[amen_count]]/11257</f>
        <v>8.8833614639779687E-5</v>
      </c>
    </row>
    <row r="484" spans="1:4" x14ac:dyDescent="0.5">
      <c r="A484" s="1" t="s">
        <v>493</v>
      </c>
      <c r="B484">
        <v>1</v>
      </c>
      <c r="C484">
        <v>483</v>
      </c>
      <c r="D484" s="2">
        <f>amen_count[[#This Row],[amen_count]]/11257</f>
        <v>8.8833614639779687E-5</v>
      </c>
    </row>
    <row r="485" spans="1:4" x14ac:dyDescent="0.5">
      <c r="A485" s="1" t="s">
        <v>494</v>
      </c>
      <c r="B485">
        <v>1</v>
      </c>
      <c r="C485">
        <v>484</v>
      </c>
      <c r="D485" s="2">
        <f>amen_count[[#This Row],[amen_count]]/11257</f>
        <v>8.8833614639779687E-5</v>
      </c>
    </row>
    <row r="486" spans="1:4" x14ac:dyDescent="0.5">
      <c r="A486" s="1" t="s">
        <v>495</v>
      </c>
      <c r="B486">
        <v>1</v>
      </c>
      <c r="C486">
        <v>485</v>
      </c>
      <c r="D486" s="2">
        <f>amen_count[[#This Row],[amen_count]]/11257</f>
        <v>8.8833614639779687E-5</v>
      </c>
    </row>
    <row r="487" spans="1:4" x14ac:dyDescent="0.5">
      <c r="A487" s="1" t="s">
        <v>496</v>
      </c>
      <c r="B487">
        <v>1</v>
      </c>
      <c r="C487">
        <v>486</v>
      </c>
      <c r="D487" s="2">
        <f>amen_count[[#This Row],[amen_count]]/11257</f>
        <v>8.8833614639779687E-5</v>
      </c>
    </row>
    <row r="488" spans="1:4" x14ac:dyDescent="0.5">
      <c r="A488" s="1" t="s">
        <v>497</v>
      </c>
      <c r="B488">
        <v>1</v>
      </c>
      <c r="C488">
        <v>487</v>
      </c>
      <c r="D488" s="2">
        <f>amen_count[[#This Row],[amen_count]]/11257</f>
        <v>8.8833614639779687E-5</v>
      </c>
    </row>
    <row r="489" spans="1:4" x14ac:dyDescent="0.5">
      <c r="A489" s="1" t="s">
        <v>498</v>
      </c>
      <c r="B489">
        <v>1</v>
      </c>
      <c r="C489">
        <v>488</v>
      </c>
      <c r="D489" s="2">
        <f>amen_count[[#This Row],[amen_count]]/11257</f>
        <v>8.8833614639779687E-5</v>
      </c>
    </row>
    <row r="490" spans="1:4" x14ac:dyDescent="0.5">
      <c r="A490" s="1" t="s">
        <v>499</v>
      </c>
      <c r="B490">
        <v>1</v>
      </c>
      <c r="C490">
        <v>489</v>
      </c>
      <c r="D490" s="2">
        <f>amen_count[[#This Row],[amen_count]]/11257</f>
        <v>8.8833614639779687E-5</v>
      </c>
    </row>
    <row r="491" spans="1:4" x14ac:dyDescent="0.5">
      <c r="A491" s="1" t="s">
        <v>500</v>
      </c>
      <c r="B491">
        <v>1</v>
      </c>
      <c r="C491">
        <v>490</v>
      </c>
      <c r="D491" s="2">
        <f>amen_count[[#This Row],[amen_count]]/11257</f>
        <v>8.8833614639779687E-5</v>
      </c>
    </row>
    <row r="492" spans="1:4" x14ac:dyDescent="0.5">
      <c r="A492" s="1" t="s">
        <v>501</v>
      </c>
      <c r="B492">
        <v>1</v>
      </c>
      <c r="C492">
        <v>491</v>
      </c>
      <c r="D492" s="2">
        <f>amen_count[[#This Row],[amen_count]]/11257</f>
        <v>8.8833614639779687E-5</v>
      </c>
    </row>
    <row r="493" spans="1:4" x14ac:dyDescent="0.5">
      <c r="A493" s="1" t="s">
        <v>502</v>
      </c>
      <c r="B493">
        <v>1</v>
      </c>
      <c r="C493">
        <v>492</v>
      </c>
      <c r="D493" s="2">
        <f>amen_count[[#This Row],[amen_count]]/11257</f>
        <v>8.8833614639779687E-5</v>
      </c>
    </row>
    <row r="494" spans="1:4" x14ac:dyDescent="0.5">
      <c r="A494" s="1" t="s">
        <v>503</v>
      </c>
      <c r="B494">
        <v>1</v>
      </c>
      <c r="C494">
        <v>493</v>
      </c>
      <c r="D494" s="2">
        <f>amen_count[[#This Row],[amen_count]]/11257</f>
        <v>8.8833614639779687E-5</v>
      </c>
    </row>
    <row r="495" spans="1:4" x14ac:dyDescent="0.5">
      <c r="A495" s="1" t="s">
        <v>504</v>
      </c>
      <c r="B495">
        <v>1</v>
      </c>
      <c r="C495">
        <v>494</v>
      </c>
      <c r="D495" s="2">
        <f>amen_count[[#This Row],[amen_count]]/11257</f>
        <v>8.8833614639779687E-5</v>
      </c>
    </row>
    <row r="496" spans="1:4" x14ac:dyDescent="0.5">
      <c r="A496" s="1" t="s">
        <v>505</v>
      </c>
      <c r="B496">
        <v>1</v>
      </c>
      <c r="C496">
        <v>495</v>
      </c>
      <c r="D496" s="2">
        <f>amen_count[[#This Row],[amen_count]]/11257</f>
        <v>8.8833614639779687E-5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E316-17C5-5C4D-87A1-6BE16D2B9E2D}">
  <dimension ref="A1:D561"/>
  <sheetViews>
    <sheetView workbookViewId="0">
      <selection activeCell="B2" sqref="B2"/>
    </sheetView>
  </sheetViews>
  <sheetFormatPr defaultColWidth="11" defaultRowHeight="15.75" x14ac:dyDescent="0.5"/>
  <cols>
    <col min="1" max="1" width="45.3125" bestFit="1" customWidth="1"/>
    <col min="2" max="2" width="16.1875" bestFit="1" customWidth="1"/>
    <col min="4" max="4" width="20.1875" style="2" bestFit="1" customWidth="1"/>
  </cols>
  <sheetData>
    <row r="1" spans="1:4" x14ac:dyDescent="0.5">
      <c r="A1" t="s">
        <v>1066</v>
      </c>
      <c r="B1" t="s">
        <v>8</v>
      </c>
      <c r="C1" t="s">
        <v>1067</v>
      </c>
      <c r="D1" s="2" t="s">
        <v>1076</v>
      </c>
    </row>
    <row r="2" spans="1:4" x14ac:dyDescent="0.5">
      <c r="A2" s="1" t="s">
        <v>506</v>
      </c>
      <c r="B2">
        <v>7458</v>
      </c>
      <c r="C2">
        <v>1</v>
      </c>
      <c r="D2" s="2">
        <f>property_count[[#This Row],[property_count]]/11257</f>
        <v>0.66252109798347691</v>
      </c>
    </row>
    <row r="3" spans="1:4" x14ac:dyDescent="0.5">
      <c r="A3" s="1" t="s">
        <v>517</v>
      </c>
      <c r="B3">
        <v>5109</v>
      </c>
      <c r="C3">
        <v>2</v>
      </c>
      <c r="D3" s="2">
        <f>property_count[[#This Row],[property_count]]/11257</f>
        <v>0.45385093719463443</v>
      </c>
    </row>
    <row r="4" spans="1:4" x14ac:dyDescent="0.5">
      <c r="A4" s="1" t="s">
        <v>1017</v>
      </c>
      <c r="B4">
        <v>4943</v>
      </c>
      <c r="C4">
        <v>3</v>
      </c>
      <c r="D4" s="2">
        <f>property_count[[#This Row],[property_count]]/11257</f>
        <v>0.43910455716443103</v>
      </c>
    </row>
    <row r="5" spans="1:4" x14ac:dyDescent="0.5">
      <c r="A5" s="1" t="s">
        <v>694</v>
      </c>
      <c r="B5">
        <v>4789</v>
      </c>
      <c r="C5">
        <v>4</v>
      </c>
      <c r="D5" s="2">
        <f>property_count[[#This Row],[property_count]]/11257</f>
        <v>0.42542418050990494</v>
      </c>
    </row>
    <row r="6" spans="1:4" x14ac:dyDescent="0.5">
      <c r="A6" s="1" t="s">
        <v>710</v>
      </c>
      <c r="B6">
        <v>4329</v>
      </c>
      <c r="C6">
        <v>5</v>
      </c>
      <c r="D6" s="2">
        <f>property_count[[#This Row],[property_count]]/11257</f>
        <v>0.3845607177756063</v>
      </c>
    </row>
    <row r="7" spans="1:4" x14ac:dyDescent="0.5">
      <c r="A7" s="1" t="s">
        <v>881</v>
      </c>
      <c r="B7">
        <v>4226</v>
      </c>
      <c r="C7">
        <v>6</v>
      </c>
      <c r="D7" s="2">
        <f>property_count[[#This Row],[property_count]]/11257</f>
        <v>0.37541085546770897</v>
      </c>
    </row>
    <row r="8" spans="1:4" x14ac:dyDescent="0.5">
      <c r="A8" s="1" t="s">
        <v>1033</v>
      </c>
      <c r="B8">
        <v>2542</v>
      </c>
      <c r="C8">
        <v>7</v>
      </c>
      <c r="D8" s="2">
        <f>property_count[[#This Row],[property_count]]/11257</f>
        <v>0.22581504841431999</v>
      </c>
    </row>
    <row r="9" spans="1:4" x14ac:dyDescent="0.5">
      <c r="A9" s="1" t="s">
        <v>851</v>
      </c>
      <c r="B9">
        <v>2345</v>
      </c>
      <c r="C9">
        <v>8</v>
      </c>
      <c r="D9" s="2">
        <f>property_count[[#This Row],[property_count]]/11257</f>
        <v>0.20831482633028339</v>
      </c>
    </row>
    <row r="10" spans="1:4" x14ac:dyDescent="0.5">
      <c r="A10" s="1" t="s">
        <v>711</v>
      </c>
      <c r="B10">
        <v>1980</v>
      </c>
      <c r="C10">
        <v>9</v>
      </c>
      <c r="D10" s="2">
        <f>property_count[[#This Row],[property_count]]/11257</f>
        <v>0.17589055698676379</v>
      </c>
    </row>
    <row r="11" spans="1:4" x14ac:dyDescent="0.5">
      <c r="A11" s="1" t="s">
        <v>695</v>
      </c>
      <c r="B11">
        <v>1916</v>
      </c>
      <c r="C11">
        <v>10</v>
      </c>
      <c r="D11" s="2">
        <f>property_count[[#This Row],[property_count]]/11257</f>
        <v>0.17020520564981789</v>
      </c>
    </row>
    <row r="12" spans="1:4" x14ac:dyDescent="0.5">
      <c r="A12" s="1" t="s">
        <v>850</v>
      </c>
      <c r="B12">
        <v>1906</v>
      </c>
      <c r="C12">
        <v>11</v>
      </c>
      <c r="D12" s="2">
        <f>property_count[[#This Row],[property_count]]/11257</f>
        <v>0.16931686950342009</v>
      </c>
    </row>
    <row r="13" spans="1:4" x14ac:dyDescent="0.5">
      <c r="A13" s="1" t="s">
        <v>507</v>
      </c>
      <c r="B13">
        <v>1839</v>
      </c>
      <c r="C13">
        <v>12</v>
      </c>
      <c r="D13" s="2">
        <f>property_count[[#This Row],[property_count]]/11257</f>
        <v>0.16336501732255485</v>
      </c>
    </row>
    <row r="14" spans="1:4" x14ac:dyDescent="0.5">
      <c r="A14" s="1" t="s">
        <v>712</v>
      </c>
      <c r="B14">
        <v>1666</v>
      </c>
      <c r="C14">
        <v>13</v>
      </c>
      <c r="D14" s="2">
        <f>property_count[[#This Row],[property_count]]/11257</f>
        <v>0.14799680198987297</v>
      </c>
    </row>
    <row r="15" spans="1:4" x14ac:dyDescent="0.5">
      <c r="A15" s="1" t="s">
        <v>696</v>
      </c>
      <c r="B15">
        <v>1402</v>
      </c>
      <c r="C15">
        <v>14</v>
      </c>
      <c r="D15" s="2">
        <f>property_count[[#This Row],[property_count]]/11257</f>
        <v>0.12454472772497113</v>
      </c>
    </row>
    <row r="16" spans="1:4" x14ac:dyDescent="0.5">
      <c r="A16" s="1" t="s">
        <v>861</v>
      </c>
      <c r="B16">
        <v>1285</v>
      </c>
      <c r="C16">
        <v>15</v>
      </c>
      <c r="D16" s="2">
        <f>property_count[[#This Row],[property_count]]/11257</f>
        <v>0.1141511948121169</v>
      </c>
    </row>
    <row r="17" spans="1:4" x14ac:dyDescent="0.5">
      <c r="A17" s="1" t="s">
        <v>697</v>
      </c>
      <c r="B17">
        <v>1284</v>
      </c>
      <c r="C17">
        <v>16</v>
      </c>
      <c r="D17" s="2">
        <f>property_count[[#This Row],[property_count]]/11257</f>
        <v>0.11406236119747712</v>
      </c>
    </row>
    <row r="18" spans="1:4" x14ac:dyDescent="0.5">
      <c r="A18" s="1" t="s">
        <v>713</v>
      </c>
      <c r="B18">
        <v>1281</v>
      </c>
      <c r="C18">
        <v>17</v>
      </c>
      <c r="D18" s="2">
        <f>property_count[[#This Row],[property_count]]/11257</f>
        <v>0.11379586035355779</v>
      </c>
    </row>
    <row r="19" spans="1:4" x14ac:dyDescent="0.5">
      <c r="A19" s="1" t="s">
        <v>508</v>
      </c>
      <c r="B19">
        <v>1136</v>
      </c>
      <c r="C19">
        <v>18</v>
      </c>
      <c r="D19" s="2">
        <f>property_count[[#This Row],[property_count]]/11257</f>
        <v>0.10091498623078973</v>
      </c>
    </row>
    <row r="20" spans="1:4" x14ac:dyDescent="0.5">
      <c r="A20" s="1" t="s">
        <v>518</v>
      </c>
      <c r="B20">
        <v>1070</v>
      </c>
      <c r="C20">
        <v>19</v>
      </c>
      <c r="D20" s="2">
        <f>property_count[[#This Row],[property_count]]/11257</f>
        <v>9.5051967664564266E-2</v>
      </c>
    </row>
    <row r="21" spans="1:4" x14ac:dyDescent="0.5">
      <c r="A21" s="1" t="s">
        <v>764</v>
      </c>
      <c r="B21">
        <v>855</v>
      </c>
      <c r="C21">
        <v>20</v>
      </c>
      <c r="D21" s="2">
        <f>property_count[[#This Row],[property_count]]/11257</f>
        <v>7.5952740517011633E-2</v>
      </c>
    </row>
    <row r="22" spans="1:4" x14ac:dyDescent="0.5">
      <c r="A22" s="1" t="s">
        <v>1043</v>
      </c>
      <c r="B22">
        <v>791</v>
      </c>
      <c r="C22">
        <v>21</v>
      </c>
      <c r="D22" s="2">
        <f>property_count[[#This Row],[property_count]]/11257</f>
        <v>7.026738918006574E-2</v>
      </c>
    </row>
    <row r="23" spans="1:4" x14ac:dyDescent="0.5">
      <c r="A23" s="1" t="s">
        <v>698</v>
      </c>
      <c r="B23">
        <v>702</v>
      </c>
      <c r="C23">
        <v>22</v>
      </c>
      <c r="D23" s="2">
        <f>property_count[[#This Row],[property_count]]/11257</f>
        <v>6.2361197477125346E-2</v>
      </c>
    </row>
    <row r="24" spans="1:4" x14ac:dyDescent="0.5">
      <c r="A24" s="1" t="s">
        <v>519</v>
      </c>
      <c r="B24">
        <v>684</v>
      </c>
      <c r="C24">
        <v>23</v>
      </c>
      <c r="D24" s="2">
        <f>property_count[[#This Row],[property_count]]/11257</f>
        <v>6.0762192413609313E-2</v>
      </c>
    </row>
    <row r="25" spans="1:4" x14ac:dyDescent="0.5">
      <c r="A25" s="1" t="s">
        <v>765</v>
      </c>
      <c r="B25">
        <v>678</v>
      </c>
      <c r="C25">
        <v>24</v>
      </c>
      <c r="D25" s="2">
        <f>property_count[[#This Row],[property_count]]/11257</f>
        <v>6.0229190725770633E-2</v>
      </c>
    </row>
    <row r="26" spans="1:4" x14ac:dyDescent="0.5">
      <c r="A26" s="1" t="s">
        <v>509</v>
      </c>
      <c r="B26">
        <v>591</v>
      </c>
      <c r="C26">
        <v>25</v>
      </c>
      <c r="D26" s="2">
        <f>property_count[[#This Row],[property_count]]/11257</f>
        <v>5.25006662521098E-2</v>
      </c>
    </row>
    <row r="27" spans="1:4" x14ac:dyDescent="0.5">
      <c r="A27" s="1" t="s">
        <v>699</v>
      </c>
      <c r="B27">
        <v>584</v>
      </c>
      <c r="C27">
        <v>26</v>
      </c>
      <c r="D27" s="2">
        <f>property_count[[#This Row],[property_count]]/11257</f>
        <v>5.187883094963134E-2</v>
      </c>
    </row>
    <row r="28" spans="1:4" x14ac:dyDescent="0.5">
      <c r="A28" s="1" t="s">
        <v>766</v>
      </c>
      <c r="B28">
        <v>579</v>
      </c>
      <c r="C28">
        <v>27</v>
      </c>
      <c r="D28" s="2">
        <f>property_count[[#This Row],[property_count]]/11257</f>
        <v>5.143466287643244E-2</v>
      </c>
    </row>
    <row r="29" spans="1:4" x14ac:dyDescent="0.5">
      <c r="A29" s="1" t="s">
        <v>520</v>
      </c>
      <c r="B29">
        <v>572</v>
      </c>
      <c r="C29">
        <v>28</v>
      </c>
      <c r="D29" s="2">
        <f>property_count[[#This Row],[property_count]]/11257</f>
        <v>5.0812827573953986E-2</v>
      </c>
    </row>
    <row r="30" spans="1:4" x14ac:dyDescent="0.5">
      <c r="A30" s="1" t="s">
        <v>869</v>
      </c>
      <c r="B30">
        <v>500</v>
      </c>
      <c r="C30">
        <v>29</v>
      </c>
      <c r="D30" s="2">
        <f>property_count[[#This Row],[property_count]]/11257</f>
        <v>4.4416807319889846E-2</v>
      </c>
    </row>
    <row r="31" spans="1:4" x14ac:dyDescent="0.5">
      <c r="A31" s="1" t="s">
        <v>714</v>
      </c>
      <c r="B31">
        <v>457</v>
      </c>
      <c r="C31">
        <v>30</v>
      </c>
      <c r="D31" s="2">
        <f>property_count[[#This Row],[property_count]]/11257</f>
        <v>4.059696189037932E-2</v>
      </c>
    </row>
    <row r="32" spans="1:4" x14ac:dyDescent="0.5">
      <c r="A32" s="1" t="s">
        <v>1025</v>
      </c>
      <c r="B32">
        <v>451</v>
      </c>
      <c r="C32">
        <v>31</v>
      </c>
      <c r="D32" s="2">
        <f>property_count[[#This Row],[property_count]]/11257</f>
        <v>4.006396020254064E-2</v>
      </c>
    </row>
    <row r="33" spans="1:4" x14ac:dyDescent="0.5">
      <c r="A33" s="1" t="s">
        <v>521</v>
      </c>
      <c r="B33">
        <v>448</v>
      </c>
      <c r="C33">
        <v>32</v>
      </c>
      <c r="D33" s="2">
        <f>property_count[[#This Row],[property_count]]/11257</f>
        <v>3.97974593586213E-2</v>
      </c>
    </row>
    <row r="34" spans="1:4" x14ac:dyDescent="0.5">
      <c r="A34" s="1" t="s">
        <v>1049</v>
      </c>
      <c r="B34">
        <v>440</v>
      </c>
      <c r="C34">
        <v>33</v>
      </c>
      <c r="D34" s="2">
        <f>property_count[[#This Row],[property_count]]/11257</f>
        <v>3.9086790441503066E-2</v>
      </c>
    </row>
    <row r="35" spans="1:4" x14ac:dyDescent="0.5">
      <c r="A35" s="1" t="s">
        <v>943</v>
      </c>
      <c r="B35">
        <v>439</v>
      </c>
      <c r="C35">
        <v>34</v>
      </c>
      <c r="D35" s="2">
        <f>property_count[[#This Row],[property_count]]/11257</f>
        <v>3.8997956826863286E-2</v>
      </c>
    </row>
    <row r="36" spans="1:4" x14ac:dyDescent="0.5">
      <c r="A36" s="1" t="s">
        <v>522</v>
      </c>
      <c r="B36">
        <v>430</v>
      </c>
      <c r="C36">
        <v>35</v>
      </c>
      <c r="D36" s="2">
        <f>property_count[[#This Row],[property_count]]/11257</f>
        <v>3.8198454295105266E-2</v>
      </c>
    </row>
    <row r="37" spans="1:4" x14ac:dyDescent="0.5">
      <c r="A37" s="1" t="s">
        <v>715</v>
      </c>
      <c r="B37">
        <v>430</v>
      </c>
      <c r="C37">
        <v>36</v>
      </c>
      <c r="D37" s="2">
        <f>property_count[[#This Row],[property_count]]/11257</f>
        <v>3.8198454295105266E-2</v>
      </c>
    </row>
    <row r="38" spans="1:4" x14ac:dyDescent="0.5">
      <c r="A38" s="1" t="s">
        <v>767</v>
      </c>
      <c r="B38">
        <v>418</v>
      </c>
      <c r="C38">
        <v>37</v>
      </c>
      <c r="D38" s="2">
        <f>property_count[[#This Row],[property_count]]/11257</f>
        <v>3.7132450919427913E-2</v>
      </c>
    </row>
    <row r="39" spans="1:4" x14ac:dyDescent="0.5">
      <c r="A39" s="1" t="s">
        <v>768</v>
      </c>
      <c r="B39">
        <v>404</v>
      </c>
      <c r="C39">
        <v>38</v>
      </c>
      <c r="D39" s="2">
        <f>property_count[[#This Row],[property_count]]/11257</f>
        <v>3.5888780314470993E-2</v>
      </c>
    </row>
    <row r="40" spans="1:4" x14ac:dyDescent="0.5">
      <c r="A40" s="1" t="s">
        <v>1009</v>
      </c>
      <c r="B40">
        <v>378</v>
      </c>
      <c r="C40">
        <v>39</v>
      </c>
      <c r="D40" s="2">
        <f>property_count[[#This Row],[property_count]]/11257</f>
        <v>3.3579106333836727E-2</v>
      </c>
    </row>
    <row r="41" spans="1:4" x14ac:dyDescent="0.5">
      <c r="A41" s="1" t="s">
        <v>1008</v>
      </c>
      <c r="B41">
        <v>372</v>
      </c>
      <c r="C41">
        <v>40</v>
      </c>
      <c r="D41" s="2">
        <f>property_count[[#This Row],[property_count]]/11257</f>
        <v>3.3046104645998046E-2</v>
      </c>
    </row>
    <row r="42" spans="1:4" x14ac:dyDescent="0.5">
      <c r="A42" s="1" t="s">
        <v>523</v>
      </c>
      <c r="B42">
        <v>368</v>
      </c>
      <c r="C42">
        <v>41</v>
      </c>
      <c r="D42" s="2">
        <f>property_count[[#This Row],[property_count]]/11257</f>
        <v>3.2690770187438926E-2</v>
      </c>
    </row>
    <row r="43" spans="1:4" x14ac:dyDescent="0.5">
      <c r="A43" s="1" t="s">
        <v>872</v>
      </c>
      <c r="B43">
        <v>354</v>
      </c>
      <c r="C43">
        <v>42</v>
      </c>
      <c r="D43" s="2">
        <f>property_count[[#This Row],[property_count]]/11257</f>
        <v>3.1447099582482013E-2</v>
      </c>
    </row>
    <row r="44" spans="1:4" x14ac:dyDescent="0.5">
      <c r="A44" s="1" t="s">
        <v>919</v>
      </c>
      <c r="B44">
        <v>345</v>
      </c>
      <c r="C44">
        <v>43</v>
      </c>
      <c r="D44" s="2">
        <f>property_count[[#This Row],[property_count]]/11257</f>
        <v>3.0647597050723993E-2</v>
      </c>
    </row>
    <row r="45" spans="1:4" x14ac:dyDescent="0.5">
      <c r="A45" s="1" t="s">
        <v>1019</v>
      </c>
      <c r="B45">
        <v>343</v>
      </c>
      <c r="C45">
        <v>44</v>
      </c>
      <c r="D45" s="2">
        <f>property_count[[#This Row],[property_count]]/11257</f>
        <v>3.0469929821444433E-2</v>
      </c>
    </row>
    <row r="46" spans="1:4" x14ac:dyDescent="0.5">
      <c r="A46" s="1" t="s">
        <v>716</v>
      </c>
      <c r="B46">
        <v>331</v>
      </c>
      <c r="C46">
        <v>45</v>
      </c>
      <c r="D46" s="2">
        <f>property_count[[#This Row],[property_count]]/11257</f>
        <v>2.940392644576708E-2</v>
      </c>
    </row>
    <row r="47" spans="1:4" x14ac:dyDescent="0.5">
      <c r="A47" s="1" t="s">
        <v>930</v>
      </c>
      <c r="B47">
        <v>285</v>
      </c>
      <c r="C47">
        <v>46</v>
      </c>
      <c r="D47" s="2">
        <f>property_count[[#This Row],[property_count]]/11257</f>
        <v>2.5317580172337213E-2</v>
      </c>
    </row>
    <row r="48" spans="1:4" x14ac:dyDescent="0.5">
      <c r="A48" s="1" t="s">
        <v>1030</v>
      </c>
      <c r="B48">
        <v>284</v>
      </c>
      <c r="C48">
        <v>47</v>
      </c>
      <c r="D48" s="2">
        <f>property_count[[#This Row],[property_count]]/11257</f>
        <v>2.5228746557697433E-2</v>
      </c>
    </row>
    <row r="49" spans="1:4" x14ac:dyDescent="0.5">
      <c r="A49" s="1" t="s">
        <v>1026</v>
      </c>
      <c r="B49">
        <v>263</v>
      </c>
      <c r="C49">
        <v>48</v>
      </c>
      <c r="D49" s="2">
        <f>property_count[[#This Row],[property_count]]/11257</f>
        <v>2.336324065026206E-2</v>
      </c>
    </row>
    <row r="50" spans="1:4" x14ac:dyDescent="0.5">
      <c r="A50" s="1" t="s">
        <v>769</v>
      </c>
      <c r="B50">
        <v>239</v>
      </c>
      <c r="C50">
        <v>49</v>
      </c>
      <c r="D50" s="2">
        <f>property_count[[#This Row],[property_count]]/11257</f>
        <v>2.1231233898907347E-2</v>
      </c>
    </row>
    <row r="51" spans="1:4" x14ac:dyDescent="0.5">
      <c r="A51" s="1" t="s">
        <v>770</v>
      </c>
      <c r="B51">
        <v>236</v>
      </c>
      <c r="C51">
        <v>50</v>
      </c>
      <c r="D51" s="2">
        <f>property_count[[#This Row],[property_count]]/11257</f>
        <v>2.0964733054988006E-2</v>
      </c>
    </row>
    <row r="52" spans="1:4" x14ac:dyDescent="0.5">
      <c r="A52" s="1" t="s">
        <v>927</v>
      </c>
      <c r="B52">
        <v>217</v>
      </c>
      <c r="C52">
        <v>51</v>
      </c>
      <c r="D52" s="2">
        <f>property_count[[#This Row],[property_count]]/11257</f>
        <v>1.9276894376832193E-2</v>
      </c>
    </row>
    <row r="53" spans="1:4" x14ac:dyDescent="0.5">
      <c r="A53" s="1" t="s">
        <v>700</v>
      </c>
      <c r="B53">
        <v>202</v>
      </c>
      <c r="C53">
        <v>52</v>
      </c>
      <c r="D53" s="2">
        <f>property_count[[#This Row],[property_count]]/11257</f>
        <v>1.7944390157235496E-2</v>
      </c>
    </row>
    <row r="54" spans="1:4" x14ac:dyDescent="0.5">
      <c r="A54" s="1" t="s">
        <v>525</v>
      </c>
      <c r="B54">
        <v>192</v>
      </c>
      <c r="C54">
        <v>53</v>
      </c>
      <c r="D54" s="2">
        <f>property_count[[#This Row],[property_count]]/11257</f>
        <v>1.70560540108377E-2</v>
      </c>
    </row>
    <row r="55" spans="1:4" x14ac:dyDescent="0.5">
      <c r="A55" s="1" t="s">
        <v>524</v>
      </c>
      <c r="B55">
        <v>192</v>
      </c>
      <c r="C55">
        <v>54</v>
      </c>
      <c r="D55" s="2">
        <f>property_count[[#This Row],[property_count]]/11257</f>
        <v>1.70560540108377E-2</v>
      </c>
    </row>
    <row r="56" spans="1:4" x14ac:dyDescent="0.5">
      <c r="A56" s="1" t="s">
        <v>526</v>
      </c>
      <c r="B56">
        <v>191</v>
      </c>
      <c r="C56">
        <v>55</v>
      </c>
      <c r="D56" s="2">
        <f>property_count[[#This Row],[property_count]]/11257</f>
        <v>1.696722039619792E-2</v>
      </c>
    </row>
    <row r="57" spans="1:4" x14ac:dyDescent="0.5">
      <c r="A57" s="1" t="s">
        <v>932</v>
      </c>
      <c r="B57">
        <v>189</v>
      </c>
      <c r="C57">
        <v>56</v>
      </c>
      <c r="D57" s="2">
        <f>property_count[[#This Row],[property_count]]/11257</f>
        <v>1.6789553166918363E-2</v>
      </c>
    </row>
    <row r="58" spans="1:4" x14ac:dyDescent="0.5">
      <c r="A58" s="1" t="s">
        <v>955</v>
      </c>
      <c r="B58">
        <v>189</v>
      </c>
      <c r="C58">
        <v>57</v>
      </c>
      <c r="D58" s="2">
        <f>property_count[[#This Row],[property_count]]/11257</f>
        <v>1.6789553166918363E-2</v>
      </c>
    </row>
    <row r="59" spans="1:4" x14ac:dyDescent="0.5">
      <c r="A59" s="1" t="s">
        <v>771</v>
      </c>
      <c r="B59">
        <v>185</v>
      </c>
      <c r="C59">
        <v>58</v>
      </c>
      <c r="D59" s="2">
        <f>property_count[[#This Row],[property_count]]/11257</f>
        <v>1.6434218708359243E-2</v>
      </c>
    </row>
    <row r="60" spans="1:4" x14ac:dyDescent="0.5">
      <c r="A60" s="1" t="s">
        <v>926</v>
      </c>
      <c r="B60">
        <v>175</v>
      </c>
      <c r="C60">
        <v>59</v>
      </c>
      <c r="D60" s="2">
        <f>property_count[[#This Row],[property_count]]/11257</f>
        <v>1.5545882561961447E-2</v>
      </c>
    </row>
    <row r="61" spans="1:4" x14ac:dyDescent="0.5">
      <c r="A61" s="1" t="s">
        <v>772</v>
      </c>
      <c r="B61">
        <v>174</v>
      </c>
      <c r="C61">
        <v>60</v>
      </c>
      <c r="D61" s="2">
        <f>property_count[[#This Row],[property_count]]/11257</f>
        <v>1.5457048947321667E-2</v>
      </c>
    </row>
    <row r="62" spans="1:4" x14ac:dyDescent="0.5">
      <c r="A62" s="1" t="s">
        <v>527</v>
      </c>
      <c r="B62">
        <v>167</v>
      </c>
      <c r="C62">
        <v>61</v>
      </c>
      <c r="D62" s="2">
        <f>property_count[[#This Row],[property_count]]/11257</f>
        <v>1.4835213644843208E-2</v>
      </c>
    </row>
    <row r="63" spans="1:4" x14ac:dyDescent="0.5">
      <c r="A63" s="1" t="s">
        <v>1014</v>
      </c>
      <c r="B63">
        <v>166</v>
      </c>
      <c r="C63">
        <v>62</v>
      </c>
      <c r="D63" s="2">
        <f>property_count[[#This Row],[property_count]]/11257</f>
        <v>1.4746380030203428E-2</v>
      </c>
    </row>
    <row r="64" spans="1:4" x14ac:dyDescent="0.5">
      <c r="A64" s="1" t="s">
        <v>510</v>
      </c>
      <c r="B64">
        <v>165</v>
      </c>
      <c r="C64">
        <v>63</v>
      </c>
      <c r="D64" s="2">
        <f>property_count[[#This Row],[property_count]]/11257</f>
        <v>1.465754641556365E-2</v>
      </c>
    </row>
    <row r="65" spans="1:4" x14ac:dyDescent="0.5">
      <c r="A65" s="1" t="s">
        <v>874</v>
      </c>
      <c r="B65">
        <v>163</v>
      </c>
      <c r="C65">
        <v>64</v>
      </c>
      <c r="D65" s="2">
        <f>property_count[[#This Row],[property_count]]/11257</f>
        <v>1.447987918628409E-2</v>
      </c>
    </row>
    <row r="66" spans="1:4" x14ac:dyDescent="0.5">
      <c r="A66" s="1" t="s">
        <v>1012</v>
      </c>
      <c r="B66">
        <v>157</v>
      </c>
      <c r="C66">
        <v>65</v>
      </c>
      <c r="D66" s="2">
        <f>property_count[[#This Row],[property_count]]/11257</f>
        <v>1.3946877498445412E-2</v>
      </c>
    </row>
    <row r="67" spans="1:4" x14ac:dyDescent="0.5">
      <c r="A67" s="1" t="s">
        <v>1055</v>
      </c>
      <c r="B67">
        <v>154</v>
      </c>
      <c r="C67">
        <v>66</v>
      </c>
      <c r="D67" s="2">
        <f>property_count[[#This Row],[property_count]]/11257</f>
        <v>1.3680376654526073E-2</v>
      </c>
    </row>
    <row r="68" spans="1:4" x14ac:dyDescent="0.5">
      <c r="A68" s="1" t="s">
        <v>701</v>
      </c>
      <c r="B68">
        <v>145</v>
      </c>
      <c r="C68">
        <v>67</v>
      </c>
      <c r="D68" s="2">
        <f>property_count[[#This Row],[property_count]]/11257</f>
        <v>1.2880874122768055E-2</v>
      </c>
    </row>
    <row r="69" spans="1:4" x14ac:dyDescent="0.5">
      <c r="A69" s="1" t="s">
        <v>1022</v>
      </c>
      <c r="B69">
        <v>139</v>
      </c>
      <c r="C69">
        <v>68</v>
      </c>
      <c r="D69" s="2">
        <f>property_count[[#This Row],[property_count]]/11257</f>
        <v>1.2347872434929377E-2</v>
      </c>
    </row>
    <row r="70" spans="1:4" x14ac:dyDescent="0.5">
      <c r="A70" s="1" t="s">
        <v>1053</v>
      </c>
      <c r="B70">
        <v>138</v>
      </c>
      <c r="C70">
        <v>69</v>
      </c>
      <c r="D70" s="2">
        <f>property_count[[#This Row],[property_count]]/11257</f>
        <v>1.2259038820289598E-2</v>
      </c>
    </row>
    <row r="71" spans="1:4" x14ac:dyDescent="0.5">
      <c r="A71" s="1" t="s">
        <v>717</v>
      </c>
      <c r="B71">
        <v>131</v>
      </c>
      <c r="C71">
        <v>70</v>
      </c>
      <c r="D71" s="2">
        <f>property_count[[#This Row],[property_count]]/11257</f>
        <v>1.163720351781114E-2</v>
      </c>
    </row>
    <row r="72" spans="1:4" x14ac:dyDescent="0.5">
      <c r="A72" s="1" t="s">
        <v>912</v>
      </c>
      <c r="B72">
        <v>129</v>
      </c>
      <c r="C72">
        <v>71</v>
      </c>
      <c r="D72" s="2">
        <f>property_count[[#This Row],[property_count]]/11257</f>
        <v>1.145953628853158E-2</v>
      </c>
    </row>
    <row r="73" spans="1:4" x14ac:dyDescent="0.5">
      <c r="A73" s="1" t="s">
        <v>528</v>
      </c>
      <c r="B73">
        <v>124</v>
      </c>
      <c r="C73">
        <v>72</v>
      </c>
      <c r="D73" s="2">
        <f>property_count[[#This Row],[property_count]]/11257</f>
        <v>1.1015368215332682E-2</v>
      </c>
    </row>
    <row r="74" spans="1:4" x14ac:dyDescent="0.5">
      <c r="A74" s="1" t="s">
        <v>976</v>
      </c>
      <c r="B74">
        <v>123</v>
      </c>
      <c r="C74">
        <v>73</v>
      </c>
      <c r="D74" s="2">
        <f>property_count[[#This Row],[property_count]]/11257</f>
        <v>1.0926534600692902E-2</v>
      </c>
    </row>
    <row r="75" spans="1:4" x14ac:dyDescent="0.5">
      <c r="A75" s="1" t="s">
        <v>1038</v>
      </c>
      <c r="B75">
        <v>123</v>
      </c>
      <c r="C75">
        <v>74</v>
      </c>
      <c r="D75" s="2">
        <f>property_count[[#This Row],[property_count]]/11257</f>
        <v>1.0926534600692902E-2</v>
      </c>
    </row>
    <row r="76" spans="1:4" x14ac:dyDescent="0.5">
      <c r="A76" s="1" t="s">
        <v>773</v>
      </c>
      <c r="B76">
        <v>122</v>
      </c>
      <c r="C76">
        <v>75</v>
      </c>
      <c r="D76" s="2">
        <f>property_count[[#This Row],[property_count]]/11257</f>
        <v>1.0837700986053123E-2</v>
      </c>
    </row>
    <row r="77" spans="1:4" x14ac:dyDescent="0.5">
      <c r="A77" s="1" t="s">
        <v>968</v>
      </c>
      <c r="B77">
        <v>122</v>
      </c>
      <c r="C77">
        <v>76</v>
      </c>
      <c r="D77" s="2">
        <f>property_count[[#This Row],[property_count]]/11257</f>
        <v>1.0837700986053123E-2</v>
      </c>
    </row>
    <row r="78" spans="1:4" x14ac:dyDescent="0.5">
      <c r="A78" s="1" t="s">
        <v>774</v>
      </c>
      <c r="B78">
        <v>122</v>
      </c>
      <c r="C78">
        <v>77</v>
      </c>
      <c r="D78" s="2">
        <f>property_count[[#This Row],[property_count]]/11257</f>
        <v>1.0837700986053123E-2</v>
      </c>
    </row>
    <row r="79" spans="1:4" x14ac:dyDescent="0.5">
      <c r="A79" s="1" t="s">
        <v>718</v>
      </c>
      <c r="B79">
        <v>115</v>
      </c>
      <c r="C79">
        <v>78</v>
      </c>
      <c r="D79" s="2">
        <f>property_count[[#This Row],[property_count]]/11257</f>
        <v>1.0215865683574665E-2</v>
      </c>
    </row>
    <row r="80" spans="1:4" x14ac:dyDescent="0.5">
      <c r="A80" s="1" t="s">
        <v>950</v>
      </c>
      <c r="B80">
        <v>115</v>
      </c>
      <c r="C80">
        <v>79</v>
      </c>
      <c r="D80" s="2">
        <f>property_count[[#This Row],[property_count]]/11257</f>
        <v>1.0215865683574665E-2</v>
      </c>
    </row>
    <row r="81" spans="1:4" x14ac:dyDescent="0.5">
      <c r="A81" s="1" t="s">
        <v>982</v>
      </c>
      <c r="B81">
        <v>114</v>
      </c>
      <c r="C81">
        <v>80</v>
      </c>
      <c r="D81" s="2">
        <f>property_count[[#This Row],[property_count]]/11257</f>
        <v>1.0127032068934885E-2</v>
      </c>
    </row>
    <row r="82" spans="1:4" x14ac:dyDescent="0.5">
      <c r="A82" s="1" t="s">
        <v>954</v>
      </c>
      <c r="B82">
        <v>111</v>
      </c>
      <c r="C82">
        <v>81</v>
      </c>
      <c r="D82" s="2">
        <f>property_count[[#This Row],[property_count]]/11257</f>
        <v>9.8605312250155466E-3</v>
      </c>
    </row>
    <row r="83" spans="1:4" x14ac:dyDescent="0.5">
      <c r="A83" s="1" t="s">
        <v>529</v>
      </c>
      <c r="B83">
        <v>110</v>
      </c>
      <c r="C83">
        <v>82</v>
      </c>
      <c r="D83" s="2">
        <f>property_count[[#This Row],[property_count]]/11257</f>
        <v>9.7716976103757666E-3</v>
      </c>
    </row>
    <row r="84" spans="1:4" x14ac:dyDescent="0.5">
      <c r="A84" s="1" t="s">
        <v>1002</v>
      </c>
      <c r="B84">
        <v>103</v>
      </c>
      <c r="C84">
        <v>83</v>
      </c>
      <c r="D84" s="2">
        <f>property_count[[#This Row],[property_count]]/11257</f>
        <v>9.1498623078973083E-3</v>
      </c>
    </row>
    <row r="85" spans="1:4" x14ac:dyDescent="0.5">
      <c r="A85" s="1" t="s">
        <v>876</v>
      </c>
      <c r="B85">
        <v>103</v>
      </c>
      <c r="C85">
        <v>84</v>
      </c>
      <c r="D85" s="2">
        <f>property_count[[#This Row],[property_count]]/11257</f>
        <v>9.1498623078973083E-3</v>
      </c>
    </row>
    <row r="86" spans="1:4" x14ac:dyDescent="0.5">
      <c r="A86" s="1" t="s">
        <v>935</v>
      </c>
      <c r="B86">
        <v>100</v>
      </c>
      <c r="C86">
        <v>85</v>
      </c>
      <c r="D86" s="2">
        <f>property_count[[#This Row],[property_count]]/11257</f>
        <v>8.88336146397797E-3</v>
      </c>
    </row>
    <row r="87" spans="1:4" x14ac:dyDescent="0.5">
      <c r="A87" s="1" t="s">
        <v>1044</v>
      </c>
      <c r="B87">
        <v>100</v>
      </c>
      <c r="C87">
        <v>86</v>
      </c>
      <c r="D87" s="2">
        <f>property_count[[#This Row],[property_count]]/11257</f>
        <v>8.88336146397797E-3</v>
      </c>
    </row>
    <row r="88" spans="1:4" x14ac:dyDescent="0.5">
      <c r="A88" s="1" t="s">
        <v>929</v>
      </c>
      <c r="B88">
        <v>99</v>
      </c>
      <c r="C88">
        <v>87</v>
      </c>
      <c r="D88" s="2">
        <f>property_count[[#This Row],[property_count]]/11257</f>
        <v>8.79452784933819E-3</v>
      </c>
    </row>
    <row r="89" spans="1:4" x14ac:dyDescent="0.5">
      <c r="A89" s="1" t="s">
        <v>775</v>
      </c>
      <c r="B89">
        <v>97</v>
      </c>
      <c r="C89">
        <v>88</v>
      </c>
      <c r="D89" s="2">
        <f>property_count[[#This Row],[property_count]]/11257</f>
        <v>8.6168606200586299E-3</v>
      </c>
    </row>
    <row r="90" spans="1:4" x14ac:dyDescent="0.5">
      <c r="A90" s="1" t="s">
        <v>1052</v>
      </c>
      <c r="B90">
        <v>97</v>
      </c>
      <c r="C90">
        <v>89</v>
      </c>
      <c r="D90" s="2">
        <f>property_count[[#This Row],[property_count]]/11257</f>
        <v>8.6168606200586299E-3</v>
      </c>
    </row>
    <row r="91" spans="1:4" x14ac:dyDescent="0.5">
      <c r="A91" s="1" t="s">
        <v>1029</v>
      </c>
      <c r="B91">
        <v>93</v>
      </c>
      <c r="C91">
        <v>90</v>
      </c>
      <c r="D91" s="2">
        <f>property_count[[#This Row],[property_count]]/11257</f>
        <v>8.2615261614995116E-3</v>
      </c>
    </row>
    <row r="92" spans="1:4" x14ac:dyDescent="0.5">
      <c r="A92" s="1" t="s">
        <v>530</v>
      </c>
      <c r="B92">
        <v>92</v>
      </c>
      <c r="C92">
        <v>91</v>
      </c>
      <c r="D92" s="2">
        <f>property_count[[#This Row],[property_count]]/11257</f>
        <v>8.1726925468597316E-3</v>
      </c>
    </row>
    <row r="93" spans="1:4" x14ac:dyDescent="0.5">
      <c r="A93" s="1" t="s">
        <v>531</v>
      </c>
      <c r="B93">
        <v>91</v>
      </c>
      <c r="C93">
        <v>92</v>
      </c>
      <c r="D93" s="2">
        <f>property_count[[#This Row],[property_count]]/11257</f>
        <v>8.0838589322199516E-3</v>
      </c>
    </row>
    <row r="94" spans="1:4" x14ac:dyDescent="0.5">
      <c r="A94" s="1" t="s">
        <v>719</v>
      </c>
      <c r="B94">
        <v>86</v>
      </c>
      <c r="C94">
        <v>93</v>
      </c>
      <c r="D94" s="2">
        <f>property_count[[#This Row],[property_count]]/11257</f>
        <v>7.6396908590210533E-3</v>
      </c>
    </row>
    <row r="95" spans="1:4" x14ac:dyDescent="0.5">
      <c r="A95" s="1" t="s">
        <v>776</v>
      </c>
      <c r="B95">
        <v>86</v>
      </c>
      <c r="C95">
        <v>94</v>
      </c>
      <c r="D95" s="2">
        <f>property_count[[#This Row],[property_count]]/11257</f>
        <v>7.6396908590210533E-3</v>
      </c>
    </row>
    <row r="96" spans="1:4" x14ac:dyDescent="0.5">
      <c r="A96" s="1" t="s">
        <v>777</v>
      </c>
      <c r="B96">
        <v>85</v>
      </c>
      <c r="C96">
        <v>95</v>
      </c>
      <c r="D96" s="2">
        <f>property_count[[#This Row],[property_count]]/11257</f>
        <v>7.5508572443812741E-3</v>
      </c>
    </row>
    <row r="97" spans="1:4" x14ac:dyDescent="0.5">
      <c r="A97" s="1" t="s">
        <v>720</v>
      </c>
      <c r="B97">
        <v>84</v>
      </c>
      <c r="C97">
        <v>96</v>
      </c>
      <c r="D97" s="2">
        <f>property_count[[#This Row],[property_count]]/11257</f>
        <v>7.4620236297414941E-3</v>
      </c>
    </row>
    <row r="98" spans="1:4" x14ac:dyDescent="0.5">
      <c r="A98" s="1" t="s">
        <v>532</v>
      </c>
      <c r="B98">
        <v>83</v>
      </c>
      <c r="C98">
        <v>97</v>
      </c>
      <c r="D98" s="2">
        <f>property_count[[#This Row],[property_count]]/11257</f>
        <v>7.3731900151017141E-3</v>
      </c>
    </row>
    <row r="99" spans="1:4" x14ac:dyDescent="0.5">
      <c r="A99" s="1" t="s">
        <v>1003</v>
      </c>
      <c r="B99">
        <v>81</v>
      </c>
      <c r="C99">
        <v>98</v>
      </c>
      <c r="D99" s="2">
        <f>property_count[[#This Row],[property_count]]/11257</f>
        <v>7.1955227858221549E-3</v>
      </c>
    </row>
    <row r="100" spans="1:4" x14ac:dyDescent="0.5">
      <c r="A100" s="1" t="s">
        <v>778</v>
      </c>
      <c r="B100">
        <v>76</v>
      </c>
      <c r="C100">
        <v>99</v>
      </c>
      <c r="D100" s="2">
        <f>property_count[[#This Row],[property_count]]/11257</f>
        <v>6.7513547126232566E-3</v>
      </c>
    </row>
    <row r="101" spans="1:4" x14ac:dyDescent="0.5">
      <c r="A101" s="1" t="s">
        <v>946</v>
      </c>
      <c r="B101">
        <v>75</v>
      </c>
      <c r="C101">
        <v>100</v>
      </c>
      <c r="D101" s="2">
        <f>property_count[[#This Row],[property_count]]/11257</f>
        <v>6.6625210979834766E-3</v>
      </c>
    </row>
    <row r="102" spans="1:4" x14ac:dyDescent="0.5">
      <c r="A102" s="1" t="s">
        <v>779</v>
      </c>
      <c r="B102">
        <v>73</v>
      </c>
      <c r="C102">
        <v>101</v>
      </c>
      <c r="D102" s="2">
        <f>property_count[[#This Row],[property_count]]/11257</f>
        <v>6.4848538687039175E-3</v>
      </c>
    </row>
    <row r="103" spans="1:4" x14ac:dyDescent="0.5">
      <c r="A103" s="1" t="s">
        <v>702</v>
      </c>
      <c r="B103">
        <v>72</v>
      </c>
      <c r="C103">
        <v>102</v>
      </c>
      <c r="D103" s="2">
        <f>property_count[[#This Row],[property_count]]/11257</f>
        <v>6.3960202540641374E-3</v>
      </c>
    </row>
    <row r="104" spans="1:4" x14ac:dyDescent="0.5">
      <c r="A104" s="1" t="s">
        <v>780</v>
      </c>
      <c r="B104">
        <v>72</v>
      </c>
      <c r="C104">
        <v>103</v>
      </c>
      <c r="D104" s="2">
        <f>property_count[[#This Row],[property_count]]/11257</f>
        <v>6.3960202540641374E-3</v>
      </c>
    </row>
    <row r="105" spans="1:4" x14ac:dyDescent="0.5">
      <c r="A105" s="1" t="s">
        <v>996</v>
      </c>
      <c r="B105">
        <v>72</v>
      </c>
      <c r="C105">
        <v>104</v>
      </c>
      <c r="D105" s="2">
        <f>property_count[[#This Row],[property_count]]/11257</f>
        <v>6.3960202540641374E-3</v>
      </c>
    </row>
    <row r="106" spans="1:4" x14ac:dyDescent="0.5">
      <c r="A106" s="1" t="s">
        <v>533</v>
      </c>
      <c r="B106">
        <v>71</v>
      </c>
      <c r="C106">
        <v>105</v>
      </c>
      <c r="D106" s="2">
        <f>property_count[[#This Row],[property_count]]/11257</f>
        <v>6.3071866394243583E-3</v>
      </c>
    </row>
    <row r="107" spans="1:4" x14ac:dyDescent="0.5">
      <c r="A107" s="1" t="s">
        <v>781</v>
      </c>
      <c r="B107">
        <v>71</v>
      </c>
      <c r="C107">
        <v>106</v>
      </c>
      <c r="D107" s="2">
        <f>property_count[[#This Row],[property_count]]/11257</f>
        <v>6.3071866394243583E-3</v>
      </c>
    </row>
    <row r="108" spans="1:4" x14ac:dyDescent="0.5">
      <c r="A108" s="1" t="s">
        <v>925</v>
      </c>
      <c r="B108">
        <v>70</v>
      </c>
      <c r="C108">
        <v>107</v>
      </c>
      <c r="D108" s="2">
        <f>property_count[[#This Row],[property_count]]/11257</f>
        <v>6.2183530247845783E-3</v>
      </c>
    </row>
    <row r="109" spans="1:4" x14ac:dyDescent="0.5">
      <c r="A109" s="1" t="s">
        <v>877</v>
      </c>
      <c r="B109">
        <v>69</v>
      </c>
      <c r="C109">
        <v>108</v>
      </c>
      <c r="D109" s="2">
        <f>property_count[[#This Row],[property_count]]/11257</f>
        <v>6.1295194101447991E-3</v>
      </c>
    </row>
    <row r="110" spans="1:4" x14ac:dyDescent="0.5">
      <c r="A110" s="1" t="s">
        <v>981</v>
      </c>
      <c r="B110">
        <v>68</v>
      </c>
      <c r="C110">
        <v>109</v>
      </c>
      <c r="D110" s="2">
        <f>property_count[[#This Row],[property_count]]/11257</f>
        <v>6.0406857955050191E-3</v>
      </c>
    </row>
    <row r="111" spans="1:4" x14ac:dyDescent="0.5">
      <c r="A111" s="1" t="s">
        <v>534</v>
      </c>
      <c r="B111">
        <v>67</v>
      </c>
      <c r="C111">
        <v>110</v>
      </c>
      <c r="D111" s="2">
        <f>property_count[[#This Row],[property_count]]/11257</f>
        <v>5.9518521808652391E-3</v>
      </c>
    </row>
    <row r="112" spans="1:4" x14ac:dyDescent="0.5">
      <c r="A112" s="1" t="s">
        <v>782</v>
      </c>
      <c r="B112">
        <v>67</v>
      </c>
      <c r="C112">
        <v>111</v>
      </c>
      <c r="D112" s="2">
        <f>property_count[[#This Row],[property_count]]/11257</f>
        <v>5.9518521808652391E-3</v>
      </c>
    </row>
    <row r="113" spans="1:4" x14ac:dyDescent="0.5">
      <c r="A113" s="1" t="s">
        <v>905</v>
      </c>
      <c r="B113">
        <v>59</v>
      </c>
      <c r="C113">
        <v>112</v>
      </c>
      <c r="D113" s="2">
        <f>property_count[[#This Row],[property_count]]/11257</f>
        <v>5.2411832637470016E-3</v>
      </c>
    </row>
    <row r="114" spans="1:4" x14ac:dyDescent="0.5">
      <c r="A114" s="1" t="s">
        <v>921</v>
      </c>
      <c r="B114">
        <v>59</v>
      </c>
      <c r="C114">
        <v>113</v>
      </c>
      <c r="D114" s="2">
        <f>property_count[[#This Row],[property_count]]/11257</f>
        <v>5.2411832637470016E-3</v>
      </c>
    </row>
    <row r="115" spans="1:4" x14ac:dyDescent="0.5">
      <c r="A115" s="1" t="s">
        <v>879</v>
      </c>
      <c r="B115">
        <v>59</v>
      </c>
      <c r="C115">
        <v>114</v>
      </c>
      <c r="D115" s="2">
        <f>property_count[[#This Row],[property_count]]/11257</f>
        <v>5.2411832637470016E-3</v>
      </c>
    </row>
    <row r="116" spans="1:4" x14ac:dyDescent="0.5">
      <c r="A116" s="1" t="s">
        <v>535</v>
      </c>
      <c r="B116">
        <v>58</v>
      </c>
      <c r="C116">
        <v>115</v>
      </c>
      <c r="D116" s="2">
        <f>property_count[[#This Row],[property_count]]/11257</f>
        <v>5.1523496491072225E-3</v>
      </c>
    </row>
    <row r="117" spans="1:4" x14ac:dyDescent="0.5">
      <c r="A117" s="1" t="s">
        <v>536</v>
      </c>
      <c r="B117">
        <v>58</v>
      </c>
      <c r="C117">
        <v>116</v>
      </c>
      <c r="D117" s="2">
        <f>property_count[[#This Row],[property_count]]/11257</f>
        <v>5.1523496491072225E-3</v>
      </c>
    </row>
    <row r="118" spans="1:4" x14ac:dyDescent="0.5">
      <c r="A118" s="1" t="s">
        <v>537</v>
      </c>
      <c r="B118">
        <v>56</v>
      </c>
      <c r="C118">
        <v>117</v>
      </c>
      <c r="D118" s="2">
        <f>property_count[[#This Row],[property_count]]/11257</f>
        <v>4.9746824198276625E-3</v>
      </c>
    </row>
    <row r="119" spans="1:4" x14ac:dyDescent="0.5">
      <c r="A119" s="1" t="s">
        <v>952</v>
      </c>
      <c r="B119">
        <v>56</v>
      </c>
      <c r="C119">
        <v>118</v>
      </c>
      <c r="D119" s="2">
        <f>property_count[[#This Row],[property_count]]/11257</f>
        <v>4.9746824198276625E-3</v>
      </c>
    </row>
    <row r="120" spans="1:4" x14ac:dyDescent="0.5">
      <c r="A120" s="1" t="s">
        <v>941</v>
      </c>
      <c r="B120">
        <v>55</v>
      </c>
      <c r="C120">
        <v>119</v>
      </c>
      <c r="D120" s="2">
        <f>property_count[[#This Row],[property_count]]/11257</f>
        <v>4.8858488051878833E-3</v>
      </c>
    </row>
    <row r="121" spans="1:4" x14ac:dyDescent="0.5">
      <c r="A121" s="1" t="s">
        <v>895</v>
      </c>
      <c r="B121">
        <v>54</v>
      </c>
      <c r="C121">
        <v>120</v>
      </c>
      <c r="D121" s="2">
        <f>property_count[[#This Row],[property_count]]/11257</f>
        <v>4.7970151905481033E-3</v>
      </c>
    </row>
    <row r="122" spans="1:4" x14ac:dyDescent="0.5">
      <c r="A122" s="1" t="s">
        <v>783</v>
      </c>
      <c r="B122">
        <v>54</v>
      </c>
      <c r="C122">
        <v>121</v>
      </c>
      <c r="D122" s="2">
        <f>property_count[[#This Row],[property_count]]/11257</f>
        <v>4.7970151905481033E-3</v>
      </c>
    </row>
    <row r="123" spans="1:4" x14ac:dyDescent="0.5">
      <c r="A123" s="1" t="s">
        <v>538</v>
      </c>
      <c r="B123">
        <v>49</v>
      </c>
      <c r="C123">
        <v>122</v>
      </c>
      <c r="D123" s="2">
        <f>property_count[[#This Row],[property_count]]/11257</f>
        <v>4.352847117349205E-3</v>
      </c>
    </row>
    <row r="124" spans="1:4" x14ac:dyDescent="0.5">
      <c r="A124" s="1" t="s">
        <v>721</v>
      </c>
      <c r="B124">
        <v>49</v>
      </c>
      <c r="C124">
        <v>123</v>
      </c>
      <c r="D124" s="2">
        <f>property_count[[#This Row],[property_count]]/11257</f>
        <v>4.352847117349205E-3</v>
      </c>
    </row>
    <row r="125" spans="1:4" x14ac:dyDescent="0.5">
      <c r="A125" s="1" t="s">
        <v>539</v>
      </c>
      <c r="B125">
        <v>47</v>
      </c>
      <c r="C125">
        <v>124</v>
      </c>
      <c r="D125" s="2">
        <f>property_count[[#This Row],[property_count]]/11257</f>
        <v>4.1751798880696458E-3</v>
      </c>
    </row>
    <row r="126" spans="1:4" x14ac:dyDescent="0.5">
      <c r="A126" s="1" t="s">
        <v>540</v>
      </c>
      <c r="B126">
        <v>46</v>
      </c>
      <c r="C126">
        <v>125</v>
      </c>
      <c r="D126" s="2">
        <f>property_count[[#This Row],[property_count]]/11257</f>
        <v>4.0863462734298658E-3</v>
      </c>
    </row>
    <row r="127" spans="1:4" x14ac:dyDescent="0.5">
      <c r="A127" s="1" t="s">
        <v>784</v>
      </c>
      <c r="B127">
        <v>46</v>
      </c>
      <c r="C127">
        <v>126</v>
      </c>
      <c r="D127" s="2">
        <f>property_count[[#This Row],[property_count]]/11257</f>
        <v>4.0863462734298658E-3</v>
      </c>
    </row>
    <row r="128" spans="1:4" x14ac:dyDescent="0.5">
      <c r="A128" s="1" t="s">
        <v>1040</v>
      </c>
      <c r="B128">
        <v>46</v>
      </c>
      <c r="C128">
        <v>127</v>
      </c>
      <c r="D128" s="2">
        <f>property_count[[#This Row],[property_count]]/11257</f>
        <v>4.0863462734298658E-3</v>
      </c>
    </row>
    <row r="129" spans="1:4" x14ac:dyDescent="0.5">
      <c r="A129" s="1" t="s">
        <v>511</v>
      </c>
      <c r="B129">
        <v>45</v>
      </c>
      <c r="C129">
        <v>128</v>
      </c>
      <c r="D129" s="2">
        <f>property_count[[#This Row],[property_count]]/11257</f>
        <v>3.9975126587900858E-3</v>
      </c>
    </row>
    <row r="130" spans="1:4" x14ac:dyDescent="0.5">
      <c r="A130" s="1" t="s">
        <v>541</v>
      </c>
      <c r="B130">
        <v>45</v>
      </c>
      <c r="C130">
        <v>129</v>
      </c>
      <c r="D130" s="2">
        <f>property_count[[#This Row],[property_count]]/11257</f>
        <v>3.9975126587900858E-3</v>
      </c>
    </row>
    <row r="131" spans="1:4" x14ac:dyDescent="0.5">
      <c r="A131" s="1" t="s">
        <v>920</v>
      </c>
      <c r="B131">
        <v>44</v>
      </c>
      <c r="C131">
        <v>130</v>
      </c>
      <c r="D131" s="2">
        <f>property_count[[#This Row],[property_count]]/11257</f>
        <v>3.9086790441503066E-3</v>
      </c>
    </row>
    <row r="132" spans="1:4" x14ac:dyDescent="0.5">
      <c r="A132" s="1" t="s">
        <v>785</v>
      </c>
      <c r="B132">
        <v>44</v>
      </c>
      <c r="C132">
        <v>131</v>
      </c>
      <c r="D132" s="2">
        <f>property_count[[#This Row],[property_count]]/11257</f>
        <v>3.9086790441503066E-3</v>
      </c>
    </row>
    <row r="133" spans="1:4" x14ac:dyDescent="0.5">
      <c r="A133" s="1" t="s">
        <v>703</v>
      </c>
      <c r="B133">
        <v>43</v>
      </c>
      <c r="C133">
        <v>132</v>
      </c>
      <c r="D133" s="2">
        <f>property_count[[#This Row],[property_count]]/11257</f>
        <v>3.8198454295105266E-3</v>
      </c>
    </row>
    <row r="134" spans="1:4" x14ac:dyDescent="0.5">
      <c r="A134" s="1" t="s">
        <v>704</v>
      </c>
      <c r="B134">
        <v>43</v>
      </c>
      <c r="C134">
        <v>133</v>
      </c>
      <c r="D134" s="2">
        <f>property_count[[#This Row],[property_count]]/11257</f>
        <v>3.8198454295105266E-3</v>
      </c>
    </row>
    <row r="135" spans="1:4" x14ac:dyDescent="0.5">
      <c r="A135" s="1" t="s">
        <v>899</v>
      </c>
      <c r="B135">
        <v>43</v>
      </c>
      <c r="C135">
        <v>134</v>
      </c>
      <c r="D135" s="2">
        <f>property_count[[#This Row],[property_count]]/11257</f>
        <v>3.8198454295105266E-3</v>
      </c>
    </row>
    <row r="136" spans="1:4" x14ac:dyDescent="0.5">
      <c r="A136" s="1" t="s">
        <v>542</v>
      </c>
      <c r="B136">
        <v>40</v>
      </c>
      <c r="C136">
        <v>135</v>
      </c>
      <c r="D136" s="2">
        <f>property_count[[#This Row],[property_count]]/11257</f>
        <v>3.5533445855911879E-3</v>
      </c>
    </row>
    <row r="137" spans="1:4" x14ac:dyDescent="0.5">
      <c r="A137" s="1" t="s">
        <v>722</v>
      </c>
      <c r="B137">
        <v>39</v>
      </c>
      <c r="C137">
        <v>136</v>
      </c>
      <c r="D137" s="2">
        <f>property_count[[#This Row],[property_count]]/11257</f>
        <v>3.4645109709514079E-3</v>
      </c>
    </row>
    <row r="138" spans="1:4" x14ac:dyDescent="0.5">
      <c r="A138" s="1" t="s">
        <v>723</v>
      </c>
      <c r="B138">
        <v>38</v>
      </c>
      <c r="C138">
        <v>137</v>
      </c>
      <c r="D138" s="2">
        <f>property_count[[#This Row],[property_count]]/11257</f>
        <v>3.3756773563116283E-3</v>
      </c>
    </row>
    <row r="139" spans="1:4" x14ac:dyDescent="0.5">
      <c r="A139" s="1" t="s">
        <v>786</v>
      </c>
      <c r="B139">
        <v>36</v>
      </c>
      <c r="C139">
        <v>138</v>
      </c>
      <c r="D139" s="2">
        <f>property_count[[#This Row],[property_count]]/11257</f>
        <v>3.1980101270320687E-3</v>
      </c>
    </row>
    <row r="140" spans="1:4" x14ac:dyDescent="0.5">
      <c r="A140" s="1" t="s">
        <v>1051</v>
      </c>
      <c r="B140">
        <v>36</v>
      </c>
      <c r="C140">
        <v>139</v>
      </c>
      <c r="D140" s="2">
        <f>property_count[[#This Row],[property_count]]/11257</f>
        <v>3.1980101270320687E-3</v>
      </c>
    </row>
    <row r="141" spans="1:4" x14ac:dyDescent="0.5">
      <c r="A141" s="1" t="s">
        <v>787</v>
      </c>
      <c r="B141">
        <v>35</v>
      </c>
      <c r="C141">
        <v>140</v>
      </c>
      <c r="D141" s="2">
        <f>property_count[[#This Row],[property_count]]/11257</f>
        <v>3.1091765123922891E-3</v>
      </c>
    </row>
    <row r="142" spans="1:4" x14ac:dyDescent="0.5">
      <c r="A142" s="1" t="s">
        <v>987</v>
      </c>
      <c r="B142">
        <v>35</v>
      </c>
      <c r="C142">
        <v>141</v>
      </c>
      <c r="D142" s="2">
        <f>property_count[[#This Row],[property_count]]/11257</f>
        <v>3.1091765123922891E-3</v>
      </c>
    </row>
    <row r="143" spans="1:4" x14ac:dyDescent="0.5">
      <c r="A143" s="1" t="s">
        <v>882</v>
      </c>
      <c r="B143">
        <v>35</v>
      </c>
      <c r="C143">
        <v>142</v>
      </c>
      <c r="D143" s="2">
        <f>property_count[[#This Row],[property_count]]/11257</f>
        <v>3.1091765123922891E-3</v>
      </c>
    </row>
    <row r="144" spans="1:4" x14ac:dyDescent="0.5">
      <c r="A144" s="1" t="s">
        <v>724</v>
      </c>
      <c r="B144">
        <v>34</v>
      </c>
      <c r="C144">
        <v>143</v>
      </c>
      <c r="D144" s="2">
        <f>property_count[[#This Row],[property_count]]/11257</f>
        <v>3.0203428977525096E-3</v>
      </c>
    </row>
    <row r="145" spans="1:4" x14ac:dyDescent="0.5">
      <c r="A145" s="1" t="s">
        <v>788</v>
      </c>
      <c r="B145">
        <v>34</v>
      </c>
      <c r="C145">
        <v>144</v>
      </c>
      <c r="D145" s="2">
        <f>property_count[[#This Row],[property_count]]/11257</f>
        <v>3.0203428977525096E-3</v>
      </c>
    </row>
    <row r="146" spans="1:4" x14ac:dyDescent="0.5">
      <c r="A146" s="1" t="s">
        <v>985</v>
      </c>
      <c r="B146">
        <v>33</v>
      </c>
      <c r="C146">
        <v>145</v>
      </c>
      <c r="D146" s="2">
        <f>property_count[[#This Row],[property_count]]/11257</f>
        <v>2.93150928311273E-3</v>
      </c>
    </row>
    <row r="147" spans="1:4" x14ac:dyDescent="0.5">
      <c r="A147" s="1" t="s">
        <v>991</v>
      </c>
      <c r="B147">
        <v>33</v>
      </c>
      <c r="C147">
        <v>146</v>
      </c>
      <c r="D147" s="2">
        <f>property_count[[#This Row],[property_count]]/11257</f>
        <v>2.93150928311273E-3</v>
      </c>
    </row>
    <row r="148" spans="1:4" x14ac:dyDescent="0.5">
      <c r="A148" s="1" t="s">
        <v>1054</v>
      </c>
      <c r="B148">
        <v>33</v>
      </c>
      <c r="C148">
        <v>147</v>
      </c>
      <c r="D148" s="2">
        <f>property_count[[#This Row],[property_count]]/11257</f>
        <v>2.93150928311273E-3</v>
      </c>
    </row>
    <row r="149" spans="1:4" x14ac:dyDescent="0.5">
      <c r="A149" s="1" t="s">
        <v>543</v>
      </c>
      <c r="B149">
        <v>32</v>
      </c>
      <c r="C149">
        <v>148</v>
      </c>
      <c r="D149" s="2">
        <f>property_count[[#This Row],[property_count]]/11257</f>
        <v>2.84267566847295E-3</v>
      </c>
    </row>
    <row r="150" spans="1:4" x14ac:dyDescent="0.5">
      <c r="A150" s="1" t="s">
        <v>544</v>
      </c>
      <c r="B150">
        <v>32</v>
      </c>
      <c r="C150">
        <v>149</v>
      </c>
      <c r="D150" s="2">
        <f>property_count[[#This Row],[property_count]]/11257</f>
        <v>2.84267566847295E-3</v>
      </c>
    </row>
    <row r="151" spans="1:4" x14ac:dyDescent="0.5">
      <c r="A151" s="1" t="s">
        <v>725</v>
      </c>
      <c r="B151">
        <v>32</v>
      </c>
      <c r="C151">
        <v>150</v>
      </c>
      <c r="D151" s="2">
        <f>property_count[[#This Row],[property_count]]/11257</f>
        <v>2.84267566847295E-3</v>
      </c>
    </row>
    <row r="152" spans="1:4" x14ac:dyDescent="0.5">
      <c r="A152" s="1" t="s">
        <v>792</v>
      </c>
      <c r="B152">
        <v>32</v>
      </c>
      <c r="C152">
        <v>151</v>
      </c>
      <c r="D152" s="2">
        <f>property_count[[#This Row],[property_count]]/11257</f>
        <v>2.84267566847295E-3</v>
      </c>
    </row>
    <row r="153" spans="1:4" x14ac:dyDescent="0.5">
      <c r="A153" s="1" t="s">
        <v>902</v>
      </c>
      <c r="B153">
        <v>32</v>
      </c>
      <c r="C153">
        <v>152</v>
      </c>
      <c r="D153" s="2">
        <f>property_count[[#This Row],[property_count]]/11257</f>
        <v>2.84267566847295E-3</v>
      </c>
    </row>
    <row r="154" spans="1:4" x14ac:dyDescent="0.5">
      <c r="A154" s="1" t="s">
        <v>789</v>
      </c>
      <c r="B154">
        <v>32</v>
      </c>
      <c r="C154">
        <v>153</v>
      </c>
      <c r="D154" s="2">
        <f>property_count[[#This Row],[property_count]]/11257</f>
        <v>2.84267566847295E-3</v>
      </c>
    </row>
    <row r="155" spans="1:4" x14ac:dyDescent="0.5">
      <c r="A155" s="1" t="s">
        <v>790</v>
      </c>
      <c r="B155">
        <v>32</v>
      </c>
      <c r="C155">
        <v>154</v>
      </c>
      <c r="D155" s="2">
        <f>property_count[[#This Row],[property_count]]/11257</f>
        <v>2.84267566847295E-3</v>
      </c>
    </row>
    <row r="156" spans="1:4" x14ac:dyDescent="0.5">
      <c r="A156" s="1" t="s">
        <v>997</v>
      </c>
      <c r="B156">
        <v>32</v>
      </c>
      <c r="C156">
        <v>155</v>
      </c>
      <c r="D156" s="2">
        <f>property_count[[#This Row],[property_count]]/11257</f>
        <v>2.84267566847295E-3</v>
      </c>
    </row>
    <row r="157" spans="1:4" x14ac:dyDescent="0.5">
      <c r="A157" s="1" t="s">
        <v>791</v>
      </c>
      <c r="B157">
        <v>32</v>
      </c>
      <c r="C157">
        <v>156</v>
      </c>
      <c r="D157" s="2">
        <f>property_count[[#This Row],[property_count]]/11257</f>
        <v>2.84267566847295E-3</v>
      </c>
    </row>
    <row r="158" spans="1:4" x14ac:dyDescent="0.5">
      <c r="A158" s="1" t="s">
        <v>545</v>
      </c>
      <c r="B158">
        <v>31</v>
      </c>
      <c r="C158">
        <v>157</v>
      </c>
      <c r="D158" s="2">
        <f>property_count[[#This Row],[property_count]]/11257</f>
        <v>2.7538420538331704E-3</v>
      </c>
    </row>
    <row r="159" spans="1:4" x14ac:dyDescent="0.5">
      <c r="A159" s="1" t="s">
        <v>793</v>
      </c>
      <c r="B159">
        <v>31</v>
      </c>
      <c r="C159">
        <v>158</v>
      </c>
      <c r="D159" s="2">
        <f>property_count[[#This Row],[property_count]]/11257</f>
        <v>2.7538420538331704E-3</v>
      </c>
    </row>
    <row r="160" spans="1:4" x14ac:dyDescent="0.5">
      <c r="A160" s="1" t="s">
        <v>934</v>
      </c>
      <c r="B160">
        <v>31</v>
      </c>
      <c r="C160">
        <v>159</v>
      </c>
      <c r="D160" s="2">
        <f>property_count[[#This Row],[property_count]]/11257</f>
        <v>2.7538420538331704E-3</v>
      </c>
    </row>
    <row r="161" spans="1:4" x14ac:dyDescent="0.5">
      <c r="A161" s="1" t="s">
        <v>986</v>
      </c>
      <c r="B161">
        <v>31</v>
      </c>
      <c r="C161">
        <v>160</v>
      </c>
      <c r="D161" s="2">
        <f>property_count[[#This Row],[property_count]]/11257</f>
        <v>2.7538420538331704E-3</v>
      </c>
    </row>
    <row r="162" spans="1:4" x14ac:dyDescent="0.5">
      <c r="A162" s="1" t="s">
        <v>794</v>
      </c>
      <c r="B162">
        <v>30</v>
      </c>
      <c r="C162">
        <v>161</v>
      </c>
      <c r="D162" s="2">
        <f>property_count[[#This Row],[property_count]]/11257</f>
        <v>2.6650084391933908E-3</v>
      </c>
    </row>
    <row r="163" spans="1:4" x14ac:dyDescent="0.5">
      <c r="A163" s="1" t="s">
        <v>999</v>
      </c>
      <c r="B163">
        <v>30</v>
      </c>
      <c r="C163">
        <v>162</v>
      </c>
      <c r="D163" s="2">
        <f>property_count[[#This Row],[property_count]]/11257</f>
        <v>2.6650084391933908E-3</v>
      </c>
    </row>
    <row r="164" spans="1:4" x14ac:dyDescent="0.5">
      <c r="A164" s="1" t="s">
        <v>1016</v>
      </c>
      <c r="B164">
        <v>30</v>
      </c>
      <c r="C164">
        <v>163</v>
      </c>
      <c r="D164" s="2">
        <f>property_count[[#This Row],[property_count]]/11257</f>
        <v>2.6650084391933908E-3</v>
      </c>
    </row>
    <row r="165" spans="1:4" x14ac:dyDescent="0.5">
      <c r="A165" s="1" t="s">
        <v>900</v>
      </c>
      <c r="B165">
        <v>29</v>
      </c>
      <c r="C165">
        <v>164</v>
      </c>
      <c r="D165" s="2">
        <f>property_count[[#This Row],[property_count]]/11257</f>
        <v>2.5761748245536112E-3</v>
      </c>
    </row>
    <row r="166" spans="1:4" x14ac:dyDescent="0.5">
      <c r="A166" s="1" t="s">
        <v>962</v>
      </c>
      <c r="B166">
        <v>29</v>
      </c>
      <c r="C166">
        <v>165</v>
      </c>
      <c r="D166" s="2">
        <f>property_count[[#This Row],[property_count]]/11257</f>
        <v>2.5761748245536112E-3</v>
      </c>
    </row>
    <row r="167" spans="1:4" x14ac:dyDescent="0.5">
      <c r="A167" s="1" t="s">
        <v>546</v>
      </c>
      <c r="B167">
        <v>28</v>
      </c>
      <c r="C167">
        <v>166</v>
      </c>
      <c r="D167" s="2">
        <f>property_count[[#This Row],[property_count]]/11257</f>
        <v>2.4873412099138312E-3</v>
      </c>
    </row>
    <row r="168" spans="1:4" x14ac:dyDescent="0.5">
      <c r="A168" s="1" t="s">
        <v>796</v>
      </c>
      <c r="B168">
        <v>28</v>
      </c>
      <c r="C168">
        <v>167</v>
      </c>
      <c r="D168" s="2">
        <f>property_count[[#This Row],[property_count]]/11257</f>
        <v>2.4873412099138312E-3</v>
      </c>
    </row>
    <row r="169" spans="1:4" x14ac:dyDescent="0.5">
      <c r="A169" s="1" t="s">
        <v>983</v>
      </c>
      <c r="B169">
        <v>28</v>
      </c>
      <c r="C169">
        <v>168</v>
      </c>
      <c r="D169" s="2">
        <f>property_count[[#This Row],[property_count]]/11257</f>
        <v>2.4873412099138312E-3</v>
      </c>
    </row>
    <row r="170" spans="1:4" x14ac:dyDescent="0.5">
      <c r="A170" s="1" t="s">
        <v>795</v>
      </c>
      <c r="B170">
        <v>28</v>
      </c>
      <c r="C170">
        <v>169</v>
      </c>
      <c r="D170" s="2">
        <f>property_count[[#This Row],[property_count]]/11257</f>
        <v>2.4873412099138312E-3</v>
      </c>
    </row>
    <row r="171" spans="1:4" x14ac:dyDescent="0.5">
      <c r="A171" s="1" t="s">
        <v>797</v>
      </c>
      <c r="B171">
        <v>27</v>
      </c>
      <c r="C171">
        <v>170</v>
      </c>
      <c r="D171" s="2">
        <f>property_count[[#This Row],[property_count]]/11257</f>
        <v>2.3985075952740516E-3</v>
      </c>
    </row>
    <row r="172" spans="1:4" x14ac:dyDescent="0.5">
      <c r="A172" s="1" t="s">
        <v>883</v>
      </c>
      <c r="B172">
        <v>27</v>
      </c>
      <c r="C172">
        <v>171</v>
      </c>
      <c r="D172" s="2">
        <f>property_count[[#This Row],[property_count]]/11257</f>
        <v>2.3985075952740516E-3</v>
      </c>
    </row>
    <row r="173" spans="1:4" x14ac:dyDescent="0.5">
      <c r="A173" s="1" t="s">
        <v>705</v>
      </c>
      <c r="B173">
        <v>26</v>
      </c>
      <c r="C173">
        <v>172</v>
      </c>
      <c r="D173" s="2">
        <f>property_count[[#This Row],[property_count]]/11257</f>
        <v>2.3096739806342721E-3</v>
      </c>
    </row>
    <row r="174" spans="1:4" x14ac:dyDescent="0.5">
      <c r="A174" s="1" t="s">
        <v>548</v>
      </c>
      <c r="B174">
        <v>26</v>
      </c>
      <c r="C174">
        <v>173</v>
      </c>
      <c r="D174" s="2">
        <f>property_count[[#This Row],[property_count]]/11257</f>
        <v>2.3096739806342721E-3</v>
      </c>
    </row>
    <row r="175" spans="1:4" x14ac:dyDescent="0.5">
      <c r="A175" s="1" t="s">
        <v>547</v>
      </c>
      <c r="B175">
        <v>26</v>
      </c>
      <c r="C175">
        <v>174</v>
      </c>
      <c r="D175" s="2">
        <f>property_count[[#This Row],[property_count]]/11257</f>
        <v>2.3096739806342721E-3</v>
      </c>
    </row>
    <row r="176" spans="1:4" x14ac:dyDescent="0.5">
      <c r="A176" s="1" t="s">
        <v>885</v>
      </c>
      <c r="B176">
        <v>26</v>
      </c>
      <c r="C176">
        <v>175</v>
      </c>
      <c r="D176" s="2">
        <f>property_count[[#This Row],[property_count]]/11257</f>
        <v>2.3096739806342721E-3</v>
      </c>
    </row>
    <row r="177" spans="1:4" x14ac:dyDescent="0.5">
      <c r="A177" s="1" t="s">
        <v>549</v>
      </c>
      <c r="B177">
        <v>25</v>
      </c>
      <c r="C177">
        <v>176</v>
      </c>
      <c r="D177" s="2">
        <f>property_count[[#This Row],[property_count]]/11257</f>
        <v>2.2208403659944925E-3</v>
      </c>
    </row>
    <row r="178" spans="1:4" x14ac:dyDescent="0.5">
      <c r="A178" s="1" t="s">
        <v>901</v>
      </c>
      <c r="B178">
        <v>25</v>
      </c>
      <c r="C178">
        <v>177</v>
      </c>
      <c r="D178" s="2">
        <f>property_count[[#This Row],[property_count]]/11257</f>
        <v>2.2208403659944925E-3</v>
      </c>
    </row>
    <row r="179" spans="1:4" x14ac:dyDescent="0.5">
      <c r="A179" s="1" t="s">
        <v>914</v>
      </c>
      <c r="B179">
        <v>25</v>
      </c>
      <c r="C179">
        <v>178</v>
      </c>
      <c r="D179" s="2">
        <f>property_count[[#This Row],[property_count]]/11257</f>
        <v>2.2208403659944925E-3</v>
      </c>
    </row>
    <row r="180" spans="1:4" x14ac:dyDescent="0.5">
      <c r="A180" s="1" t="s">
        <v>965</v>
      </c>
      <c r="B180">
        <v>25</v>
      </c>
      <c r="C180">
        <v>179</v>
      </c>
      <c r="D180" s="2">
        <f>property_count[[#This Row],[property_count]]/11257</f>
        <v>2.2208403659944925E-3</v>
      </c>
    </row>
    <row r="181" spans="1:4" x14ac:dyDescent="0.5">
      <c r="A181" s="1" t="s">
        <v>979</v>
      </c>
      <c r="B181">
        <v>25</v>
      </c>
      <c r="C181">
        <v>180</v>
      </c>
      <c r="D181" s="2">
        <f>property_count[[#This Row],[property_count]]/11257</f>
        <v>2.2208403659944925E-3</v>
      </c>
    </row>
    <row r="182" spans="1:4" x14ac:dyDescent="0.5">
      <c r="A182" s="1" t="s">
        <v>1023</v>
      </c>
      <c r="B182">
        <v>25</v>
      </c>
      <c r="C182">
        <v>181</v>
      </c>
      <c r="D182" s="2">
        <f>property_count[[#This Row],[property_count]]/11257</f>
        <v>2.2208403659944925E-3</v>
      </c>
    </row>
    <row r="183" spans="1:4" x14ac:dyDescent="0.5">
      <c r="A183" s="1" t="s">
        <v>550</v>
      </c>
      <c r="B183">
        <v>24</v>
      </c>
      <c r="C183">
        <v>182</v>
      </c>
      <c r="D183" s="2">
        <f>property_count[[#This Row],[property_count]]/11257</f>
        <v>2.1320067513547125E-3</v>
      </c>
    </row>
    <row r="184" spans="1:4" x14ac:dyDescent="0.5">
      <c r="A184" s="1" t="s">
        <v>884</v>
      </c>
      <c r="B184">
        <v>24</v>
      </c>
      <c r="C184">
        <v>183</v>
      </c>
      <c r="D184" s="2">
        <f>property_count[[#This Row],[property_count]]/11257</f>
        <v>2.1320067513547125E-3</v>
      </c>
    </row>
    <row r="185" spans="1:4" x14ac:dyDescent="0.5">
      <c r="A185" s="1" t="s">
        <v>798</v>
      </c>
      <c r="B185">
        <v>23</v>
      </c>
      <c r="C185">
        <v>184</v>
      </c>
      <c r="D185" s="2">
        <f>property_count[[#This Row],[property_count]]/11257</f>
        <v>2.0431731367149329E-3</v>
      </c>
    </row>
    <row r="186" spans="1:4" x14ac:dyDescent="0.5">
      <c r="A186" s="1" t="s">
        <v>933</v>
      </c>
      <c r="B186">
        <v>23</v>
      </c>
      <c r="C186">
        <v>185</v>
      </c>
      <c r="D186" s="2">
        <f>property_count[[#This Row],[property_count]]/11257</f>
        <v>2.0431731367149329E-3</v>
      </c>
    </row>
    <row r="187" spans="1:4" x14ac:dyDescent="0.5">
      <c r="A187" s="1" t="s">
        <v>1006</v>
      </c>
      <c r="B187">
        <v>23</v>
      </c>
      <c r="C187">
        <v>186</v>
      </c>
      <c r="D187" s="2">
        <f>property_count[[#This Row],[property_count]]/11257</f>
        <v>2.0431731367149329E-3</v>
      </c>
    </row>
    <row r="188" spans="1:4" x14ac:dyDescent="0.5">
      <c r="A188" s="1" t="s">
        <v>1042</v>
      </c>
      <c r="B188">
        <v>23</v>
      </c>
      <c r="C188">
        <v>187</v>
      </c>
      <c r="D188" s="2">
        <f>property_count[[#This Row],[property_count]]/11257</f>
        <v>2.0431731367149329E-3</v>
      </c>
    </row>
    <row r="189" spans="1:4" x14ac:dyDescent="0.5">
      <c r="A189" s="1" t="s">
        <v>799</v>
      </c>
      <c r="B189">
        <v>22</v>
      </c>
      <c r="C189">
        <v>188</v>
      </c>
      <c r="D189" s="2">
        <f>property_count[[#This Row],[property_count]]/11257</f>
        <v>1.9543395220751533E-3</v>
      </c>
    </row>
    <row r="190" spans="1:4" x14ac:dyDescent="0.5">
      <c r="A190" s="1" t="s">
        <v>1059</v>
      </c>
      <c r="B190">
        <v>22</v>
      </c>
      <c r="C190">
        <v>189</v>
      </c>
      <c r="D190" s="2">
        <f>property_count[[#This Row],[property_count]]/11257</f>
        <v>1.9543395220751533E-3</v>
      </c>
    </row>
    <row r="191" spans="1:4" x14ac:dyDescent="0.5">
      <c r="A191" s="1" t="s">
        <v>726</v>
      </c>
      <c r="B191">
        <v>21</v>
      </c>
      <c r="C191">
        <v>190</v>
      </c>
      <c r="D191" s="2">
        <f>property_count[[#This Row],[property_count]]/11257</f>
        <v>1.8655059074353735E-3</v>
      </c>
    </row>
    <row r="192" spans="1:4" x14ac:dyDescent="0.5">
      <c r="A192" s="1" t="s">
        <v>800</v>
      </c>
      <c r="B192">
        <v>21</v>
      </c>
      <c r="C192">
        <v>191</v>
      </c>
      <c r="D192" s="2">
        <f>property_count[[#This Row],[property_count]]/11257</f>
        <v>1.8655059074353735E-3</v>
      </c>
    </row>
    <row r="193" spans="1:4" x14ac:dyDescent="0.5">
      <c r="A193" s="1" t="s">
        <v>801</v>
      </c>
      <c r="B193">
        <v>21</v>
      </c>
      <c r="C193">
        <v>192</v>
      </c>
      <c r="D193" s="2">
        <f>property_count[[#This Row],[property_count]]/11257</f>
        <v>1.8655059074353735E-3</v>
      </c>
    </row>
    <row r="194" spans="1:4" x14ac:dyDescent="0.5">
      <c r="A194" s="1" t="s">
        <v>937</v>
      </c>
      <c r="B194">
        <v>20</v>
      </c>
      <c r="C194">
        <v>193</v>
      </c>
      <c r="D194" s="2">
        <f>property_count[[#This Row],[property_count]]/11257</f>
        <v>1.776672292795594E-3</v>
      </c>
    </row>
    <row r="195" spans="1:4" x14ac:dyDescent="0.5">
      <c r="A195" s="1" t="s">
        <v>988</v>
      </c>
      <c r="B195">
        <v>20</v>
      </c>
      <c r="C195">
        <v>194</v>
      </c>
      <c r="D195" s="2">
        <f>property_count[[#This Row],[property_count]]/11257</f>
        <v>1.776672292795594E-3</v>
      </c>
    </row>
    <row r="196" spans="1:4" x14ac:dyDescent="0.5">
      <c r="A196" s="1" t="s">
        <v>1027</v>
      </c>
      <c r="B196">
        <v>20</v>
      </c>
      <c r="C196">
        <v>195</v>
      </c>
      <c r="D196" s="2">
        <f>property_count[[#This Row],[property_count]]/11257</f>
        <v>1.776672292795594E-3</v>
      </c>
    </row>
    <row r="197" spans="1:4" x14ac:dyDescent="0.5">
      <c r="A197" s="1" t="s">
        <v>551</v>
      </c>
      <c r="B197">
        <v>19</v>
      </c>
      <c r="C197">
        <v>196</v>
      </c>
      <c r="D197" s="2">
        <f>property_count[[#This Row],[property_count]]/11257</f>
        <v>1.6878386781558142E-3</v>
      </c>
    </row>
    <row r="198" spans="1:4" x14ac:dyDescent="0.5">
      <c r="A198" s="1" t="s">
        <v>802</v>
      </c>
      <c r="B198">
        <v>19</v>
      </c>
      <c r="C198">
        <v>197</v>
      </c>
      <c r="D198" s="2">
        <f>property_count[[#This Row],[property_count]]/11257</f>
        <v>1.6878386781558142E-3</v>
      </c>
    </row>
    <row r="199" spans="1:4" x14ac:dyDescent="0.5">
      <c r="A199" s="1" t="s">
        <v>888</v>
      </c>
      <c r="B199">
        <v>19</v>
      </c>
      <c r="C199">
        <v>198</v>
      </c>
      <c r="D199" s="2">
        <f>property_count[[#This Row],[property_count]]/11257</f>
        <v>1.6878386781558142E-3</v>
      </c>
    </row>
    <row r="200" spans="1:4" x14ac:dyDescent="0.5">
      <c r="A200" s="1" t="s">
        <v>1060</v>
      </c>
      <c r="B200">
        <v>19</v>
      </c>
      <c r="C200">
        <v>199</v>
      </c>
      <c r="D200" s="2">
        <f>property_count[[#This Row],[property_count]]/11257</f>
        <v>1.6878386781558142E-3</v>
      </c>
    </row>
    <row r="201" spans="1:4" x14ac:dyDescent="0.5">
      <c r="A201" s="1" t="s">
        <v>706</v>
      </c>
      <c r="B201">
        <v>18</v>
      </c>
      <c r="C201">
        <v>200</v>
      </c>
      <c r="D201" s="2">
        <f>property_count[[#This Row],[property_count]]/11257</f>
        <v>1.5990050635160344E-3</v>
      </c>
    </row>
    <row r="202" spans="1:4" x14ac:dyDescent="0.5">
      <c r="A202" s="1" t="s">
        <v>552</v>
      </c>
      <c r="B202">
        <v>18</v>
      </c>
      <c r="C202">
        <v>201</v>
      </c>
      <c r="D202" s="2">
        <f>property_count[[#This Row],[property_count]]/11257</f>
        <v>1.5990050635160344E-3</v>
      </c>
    </row>
    <row r="203" spans="1:4" x14ac:dyDescent="0.5">
      <c r="A203" s="1" t="s">
        <v>727</v>
      </c>
      <c r="B203">
        <v>18</v>
      </c>
      <c r="C203">
        <v>202</v>
      </c>
      <c r="D203" s="2">
        <f>property_count[[#This Row],[property_count]]/11257</f>
        <v>1.5990050635160344E-3</v>
      </c>
    </row>
    <row r="204" spans="1:4" x14ac:dyDescent="0.5">
      <c r="A204" s="1" t="s">
        <v>803</v>
      </c>
      <c r="B204">
        <v>18</v>
      </c>
      <c r="C204">
        <v>203</v>
      </c>
      <c r="D204" s="2">
        <f>property_count[[#This Row],[property_count]]/11257</f>
        <v>1.5990050635160344E-3</v>
      </c>
    </row>
    <row r="205" spans="1:4" x14ac:dyDescent="0.5">
      <c r="A205" s="1" t="s">
        <v>804</v>
      </c>
      <c r="B205">
        <v>18</v>
      </c>
      <c r="C205">
        <v>204</v>
      </c>
      <c r="D205" s="2">
        <f>property_count[[#This Row],[property_count]]/11257</f>
        <v>1.5990050635160344E-3</v>
      </c>
    </row>
    <row r="206" spans="1:4" x14ac:dyDescent="0.5">
      <c r="A206" s="1" t="s">
        <v>805</v>
      </c>
      <c r="B206">
        <v>17</v>
      </c>
      <c r="C206">
        <v>205</v>
      </c>
      <c r="D206" s="2">
        <f>property_count[[#This Row],[property_count]]/11257</f>
        <v>1.5101714488762548E-3</v>
      </c>
    </row>
    <row r="207" spans="1:4" x14ac:dyDescent="0.5">
      <c r="A207" s="1" t="s">
        <v>1000</v>
      </c>
      <c r="B207">
        <v>17</v>
      </c>
      <c r="C207">
        <v>206</v>
      </c>
      <c r="D207" s="2">
        <f>property_count[[#This Row],[property_count]]/11257</f>
        <v>1.5101714488762548E-3</v>
      </c>
    </row>
    <row r="208" spans="1:4" x14ac:dyDescent="0.5">
      <c r="A208" s="1" t="s">
        <v>1062</v>
      </c>
      <c r="B208">
        <v>17</v>
      </c>
      <c r="C208">
        <v>207</v>
      </c>
      <c r="D208" s="2">
        <f>property_count[[#This Row],[property_count]]/11257</f>
        <v>1.5101714488762548E-3</v>
      </c>
    </row>
    <row r="209" spans="1:4" x14ac:dyDescent="0.5">
      <c r="A209" s="1" t="s">
        <v>554</v>
      </c>
      <c r="B209">
        <v>16</v>
      </c>
      <c r="C209">
        <v>208</v>
      </c>
      <c r="D209" s="2">
        <f>property_count[[#This Row],[property_count]]/11257</f>
        <v>1.421337834236475E-3</v>
      </c>
    </row>
    <row r="210" spans="1:4" x14ac:dyDescent="0.5">
      <c r="A210" s="1" t="s">
        <v>553</v>
      </c>
      <c r="B210">
        <v>16</v>
      </c>
      <c r="C210">
        <v>209</v>
      </c>
      <c r="D210" s="2">
        <f>property_count[[#This Row],[property_count]]/11257</f>
        <v>1.421337834236475E-3</v>
      </c>
    </row>
    <row r="211" spans="1:4" x14ac:dyDescent="0.5">
      <c r="A211" s="1" t="s">
        <v>807</v>
      </c>
      <c r="B211">
        <v>16</v>
      </c>
      <c r="C211">
        <v>210</v>
      </c>
      <c r="D211" s="2">
        <f>property_count[[#This Row],[property_count]]/11257</f>
        <v>1.421337834236475E-3</v>
      </c>
    </row>
    <row r="212" spans="1:4" x14ac:dyDescent="0.5">
      <c r="A212" s="1" t="s">
        <v>806</v>
      </c>
      <c r="B212">
        <v>16</v>
      </c>
      <c r="C212">
        <v>211</v>
      </c>
      <c r="D212" s="2">
        <f>property_count[[#This Row],[property_count]]/11257</f>
        <v>1.421337834236475E-3</v>
      </c>
    </row>
    <row r="213" spans="1:4" x14ac:dyDescent="0.5">
      <c r="A213" s="1" t="s">
        <v>886</v>
      </c>
      <c r="B213">
        <v>16</v>
      </c>
      <c r="C213">
        <v>212</v>
      </c>
      <c r="D213" s="2">
        <f>property_count[[#This Row],[property_count]]/11257</f>
        <v>1.421337834236475E-3</v>
      </c>
    </row>
    <row r="214" spans="1:4" x14ac:dyDescent="0.5">
      <c r="A214" s="1" t="s">
        <v>555</v>
      </c>
      <c r="B214">
        <v>15</v>
      </c>
      <c r="C214">
        <v>213</v>
      </c>
      <c r="D214" s="2">
        <f>property_count[[#This Row],[property_count]]/11257</f>
        <v>1.3325042195966954E-3</v>
      </c>
    </row>
    <row r="215" spans="1:4" x14ac:dyDescent="0.5">
      <c r="A215" s="1" t="s">
        <v>728</v>
      </c>
      <c r="B215">
        <v>15</v>
      </c>
      <c r="C215">
        <v>214</v>
      </c>
      <c r="D215" s="2">
        <f>property_count[[#This Row],[property_count]]/11257</f>
        <v>1.3325042195966954E-3</v>
      </c>
    </row>
    <row r="216" spans="1:4" x14ac:dyDescent="0.5">
      <c r="A216" s="1" t="s">
        <v>975</v>
      </c>
      <c r="B216">
        <v>15</v>
      </c>
      <c r="C216">
        <v>215</v>
      </c>
      <c r="D216" s="2">
        <f>property_count[[#This Row],[property_count]]/11257</f>
        <v>1.3325042195966954E-3</v>
      </c>
    </row>
    <row r="217" spans="1:4" x14ac:dyDescent="0.5">
      <c r="A217" s="1" t="s">
        <v>978</v>
      </c>
      <c r="B217">
        <v>15</v>
      </c>
      <c r="C217">
        <v>216</v>
      </c>
      <c r="D217" s="2">
        <f>property_count[[#This Row],[property_count]]/11257</f>
        <v>1.3325042195966954E-3</v>
      </c>
    </row>
    <row r="218" spans="1:4" x14ac:dyDescent="0.5">
      <c r="A218" s="1" t="s">
        <v>1013</v>
      </c>
      <c r="B218">
        <v>15</v>
      </c>
      <c r="C218">
        <v>217</v>
      </c>
      <c r="D218" s="2">
        <f>property_count[[#This Row],[property_count]]/11257</f>
        <v>1.3325042195966954E-3</v>
      </c>
    </row>
    <row r="219" spans="1:4" x14ac:dyDescent="0.5">
      <c r="A219" s="1" t="s">
        <v>707</v>
      </c>
      <c r="B219">
        <v>14</v>
      </c>
      <c r="C219">
        <v>218</v>
      </c>
      <c r="D219" s="2">
        <f>property_count[[#This Row],[property_count]]/11257</f>
        <v>1.2436706049569156E-3</v>
      </c>
    </row>
    <row r="220" spans="1:4" x14ac:dyDescent="0.5">
      <c r="A220" s="1" t="s">
        <v>556</v>
      </c>
      <c r="B220">
        <v>14</v>
      </c>
      <c r="C220">
        <v>219</v>
      </c>
      <c r="D220" s="2">
        <f>property_count[[#This Row],[property_count]]/11257</f>
        <v>1.2436706049569156E-3</v>
      </c>
    </row>
    <row r="221" spans="1:4" x14ac:dyDescent="0.5">
      <c r="A221" s="1" t="s">
        <v>557</v>
      </c>
      <c r="B221">
        <v>14</v>
      </c>
      <c r="C221">
        <v>220</v>
      </c>
      <c r="D221" s="2">
        <f>property_count[[#This Row],[property_count]]/11257</f>
        <v>1.2436706049569156E-3</v>
      </c>
    </row>
    <row r="222" spans="1:4" x14ac:dyDescent="0.5">
      <c r="A222" s="1" t="s">
        <v>730</v>
      </c>
      <c r="B222">
        <v>14</v>
      </c>
      <c r="C222">
        <v>221</v>
      </c>
      <c r="D222" s="2">
        <f>property_count[[#This Row],[property_count]]/11257</f>
        <v>1.2436706049569156E-3</v>
      </c>
    </row>
    <row r="223" spans="1:4" x14ac:dyDescent="0.5">
      <c r="A223" s="1" t="s">
        <v>729</v>
      </c>
      <c r="B223">
        <v>14</v>
      </c>
      <c r="C223">
        <v>222</v>
      </c>
      <c r="D223" s="2">
        <f>property_count[[#This Row],[property_count]]/11257</f>
        <v>1.2436706049569156E-3</v>
      </c>
    </row>
    <row r="224" spans="1:4" x14ac:dyDescent="0.5">
      <c r="A224" s="1" t="s">
        <v>809</v>
      </c>
      <c r="B224">
        <v>14</v>
      </c>
      <c r="C224">
        <v>223</v>
      </c>
      <c r="D224" s="2">
        <f>property_count[[#This Row],[property_count]]/11257</f>
        <v>1.2436706049569156E-3</v>
      </c>
    </row>
    <row r="225" spans="1:4" x14ac:dyDescent="0.5">
      <c r="A225" s="1" t="s">
        <v>810</v>
      </c>
      <c r="B225">
        <v>14</v>
      </c>
      <c r="C225">
        <v>224</v>
      </c>
      <c r="D225" s="2">
        <f>property_count[[#This Row],[property_count]]/11257</f>
        <v>1.2436706049569156E-3</v>
      </c>
    </row>
    <row r="226" spans="1:4" x14ac:dyDescent="0.5">
      <c r="A226" s="1" t="s">
        <v>808</v>
      </c>
      <c r="B226">
        <v>14</v>
      </c>
      <c r="C226">
        <v>225</v>
      </c>
      <c r="D226" s="2">
        <f>property_count[[#This Row],[property_count]]/11257</f>
        <v>1.2436706049569156E-3</v>
      </c>
    </row>
    <row r="227" spans="1:4" x14ac:dyDescent="0.5">
      <c r="A227" s="1" t="s">
        <v>811</v>
      </c>
      <c r="B227">
        <v>14</v>
      </c>
      <c r="C227">
        <v>226</v>
      </c>
      <c r="D227" s="2">
        <f>property_count[[#This Row],[property_count]]/11257</f>
        <v>1.2436706049569156E-3</v>
      </c>
    </row>
    <row r="228" spans="1:4" x14ac:dyDescent="0.5">
      <c r="A228" s="1" t="s">
        <v>995</v>
      </c>
      <c r="B228">
        <v>14</v>
      </c>
      <c r="C228">
        <v>227</v>
      </c>
      <c r="D228" s="2">
        <f>property_count[[#This Row],[property_count]]/11257</f>
        <v>1.2436706049569156E-3</v>
      </c>
    </row>
    <row r="229" spans="1:4" x14ac:dyDescent="0.5">
      <c r="A229" s="1" t="s">
        <v>512</v>
      </c>
      <c r="B229">
        <v>13</v>
      </c>
      <c r="C229">
        <v>228</v>
      </c>
      <c r="D229" s="2">
        <f>property_count[[#This Row],[property_count]]/11257</f>
        <v>1.154836990317136E-3</v>
      </c>
    </row>
    <row r="230" spans="1:4" x14ac:dyDescent="0.5">
      <c r="A230" s="1" t="s">
        <v>560</v>
      </c>
      <c r="B230">
        <v>13</v>
      </c>
      <c r="C230">
        <v>229</v>
      </c>
      <c r="D230" s="2">
        <f>property_count[[#This Row],[property_count]]/11257</f>
        <v>1.154836990317136E-3</v>
      </c>
    </row>
    <row r="231" spans="1:4" x14ac:dyDescent="0.5">
      <c r="A231" s="1" t="s">
        <v>561</v>
      </c>
      <c r="B231">
        <v>13</v>
      </c>
      <c r="C231">
        <v>230</v>
      </c>
      <c r="D231" s="2">
        <f>property_count[[#This Row],[property_count]]/11257</f>
        <v>1.154836990317136E-3</v>
      </c>
    </row>
    <row r="232" spans="1:4" x14ac:dyDescent="0.5">
      <c r="A232" s="1" t="s">
        <v>559</v>
      </c>
      <c r="B232">
        <v>13</v>
      </c>
      <c r="C232">
        <v>231</v>
      </c>
      <c r="D232" s="2">
        <f>property_count[[#This Row],[property_count]]/11257</f>
        <v>1.154836990317136E-3</v>
      </c>
    </row>
    <row r="233" spans="1:4" x14ac:dyDescent="0.5">
      <c r="A233" s="1" t="s">
        <v>558</v>
      </c>
      <c r="B233">
        <v>13</v>
      </c>
      <c r="C233">
        <v>232</v>
      </c>
      <c r="D233" s="2">
        <f>property_count[[#This Row],[property_count]]/11257</f>
        <v>1.154836990317136E-3</v>
      </c>
    </row>
    <row r="234" spans="1:4" x14ac:dyDescent="0.5">
      <c r="A234" s="1" t="s">
        <v>894</v>
      </c>
      <c r="B234">
        <v>13</v>
      </c>
      <c r="C234">
        <v>233</v>
      </c>
      <c r="D234" s="2">
        <f>property_count[[#This Row],[property_count]]/11257</f>
        <v>1.154836990317136E-3</v>
      </c>
    </row>
    <row r="235" spans="1:4" x14ac:dyDescent="0.5">
      <c r="A235" s="1" t="s">
        <v>931</v>
      </c>
      <c r="B235">
        <v>13</v>
      </c>
      <c r="C235">
        <v>234</v>
      </c>
      <c r="D235" s="2">
        <f>property_count[[#This Row],[property_count]]/11257</f>
        <v>1.154836990317136E-3</v>
      </c>
    </row>
    <row r="236" spans="1:4" x14ac:dyDescent="0.5">
      <c r="A236" s="1" t="s">
        <v>936</v>
      </c>
      <c r="B236">
        <v>13</v>
      </c>
      <c r="C236">
        <v>235</v>
      </c>
      <c r="D236" s="2">
        <f>property_count[[#This Row],[property_count]]/11257</f>
        <v>1.154836990317136E-3</v>
      </c>
    </row>
    <row r="237" spans="1:4" x14ac:dyDescent="0.5">
      <c r="A237" s="1" t="s">
        <v>948</v>
      </c>
      <c r="B237">
        <v>13</v>
      </c>
      <c r="C237">
        <v>236</v>
      </c>
      <c r="D237" s="2">
        <f>property_count[[#This Row],[property_count]]/11257</f>
        <v>1.154836990317136E-3</v>
      </c>
    </row>
    <row r="238" spans="1:4" x14ac:dyDescent="0.5">
      <c r="A238" s="1" t="s">
        <v>967</v>
      </c>
      <c r="B238">
        <v>13</v>
      </c>
      <c r="C238">
        <v>237</v>
      </c>
      <c r="D238" s="2">
        <f>property_count[[#This Row],[property_count]]/11257</f>
        <v>1.154836990317136E-3</v>
      </c>
    </row>
    <row r="239" spans="1:4" x14ac:dyDescent="0.5">
      <c r="A239" s="1" t="s">
        <v>562</v>
      </c>
      <c r="B239">
        <v>12</v>
      </c>
      <c r="C239">
        <v>238</v>
      </c>
      <c r="D239" s="2">
        <f>property_count[[#This Row],[property_count]]/11257</f>
        <v>1.0660033756773562E-3</v>
      </c>
    </row>
    <row r="240" spans="1:4" x14ac:dyDescent="0.5">
      <c r="A240" s="1" t="s">
        <v>732</v>
      </c>
      <c r="B240">
        <v>12</v>
      </c>
      <c r="C240">
        <v>239</v>
      </c>
      <c r="D240" s="2">
        <f>property_count[[#This Row],[property_count]]/11257</f>
        <v>1.0660033756773562E-3</v>
      </c>
    </row>
    <row r="241" spans="1:4" x14ac:dyDescent="0.5">
      <c r="A241" s="1" t="s">
        <v>731</v>
      </c>
      <c r="B241">
        <v>12</v>
      </c>
      <c r="C241">
        <v>240</v>
      </c>
      <c r="D241" s="2">
        <f>property_count[[#This Row],[property_count]]/11257</f>
        <v>1.0660033756773562E-3</v>
      </c>
    </row>
    <row r="242" spans="1:4" x14ac:dyDescent="0.5">
      <c r="A242" s="1" t="s">
        <v>812</v>
      </c>
      <c r="B242">
        <v>12</v>
      </c>
      <c r="C242">
        <v>241</v>
      </c>
      <c r="D242" s="2">
        <f>property_count[[#This Row],[property_count]]/11257</f>
        <v>1.0660033756773562E-3</v>
      </c>
    </row>
    <row r="243" spans="1:4" x14ac:dyDescent="0.5">
      <c r="A243" s="1" t="s">
        <v>923</v>
      </c>
      <c r="B243">
        <v>12</v>
      </c>
      <c r="C243">
        <v>242</v>
      </c>
      <c r="D243" s="2">
        <f>property_count[[#This Row],[property_count]]/11257</f>
        <v>1.0660033756773562E-3</v>
      </c>
    </row>
    <row r="244" spans="1:4" x14ac:dyDescent="0.5">
      <c r="A244" s="1" t="s">
        <v>813</v>
      </c>
      <c r="B244">
        <v>12</v>
      </c>
      <c r="C244">
        <v>243</v>
      </c>
      <c r="D244" s="2">
        <f>property_count[[#This Row],[property_count]]/11257</f>
        <v>1.0660033756773562E-3</v>
      </c>
    </row>
    <row r="245" spans="1:4" x14ac:dyDescent="0.5">
      <c r="A245" s="1" t="s">
        <v>964</v>
      </c>
      <c r="B245">
        <v>12</v>
      </c>
      <c r="C245">
        <v>244</v>
      </c>
      <c r="D245" s="2">
        <f>property_count[[#This Row],[property_count]]/11257</f>
        <v>1.0660033756773562E-3</v>
      </c>
    </row>
    <row r="246" spans="1:4" x14ac:dyDescent="0.5">
      <c r="A246" s="1" t="s">
        <v>887</v>
      </c>
      <c r="B246">
        <v>12</v>
      </c>
      <c r="C246">
        <v>245</v>
      </c>
      <c r="D246" s="2">
        <f>property_count[[#This Row],[property_count]]/11257</f>
        <v>1.0660033756773562E-3</v>
      </c>
    </row>
    <row r="247" spans="1:4" x14ac:dyDescent="0.5">
      <c r="A247" s="1" t="s">
        <v>1035</v>
      </c>
      <c r="B247">
        <v>12</v>
      </c>
      <c r="C247">
        <v>246</v>
      </c>
      <c r="D247" s="2">
        <f>property_count[[#This Row],[property_count]]/11257</f>
        <v>1.0660033756773562E-3</v>
      </c>
    </row>
    <row r="248" spans="1:4" x14ac:dyDescent="0.5">
      <c r="A248" s="1" t="s">
        <v>564</v>
      </c>
      <c r="B248">
        <v>11</v>
      </c>
      <c r="C248">
        <v>247</v>
      </c>
      <c r="D248" s="2">
        <f>property_count[[#This Row],[property_count]]/11257</f>
        <v>9.7716976103757666E-4</v>
      </c>
    </row>
    <row r="249" spans="1:4" x14ac:dyDescent="0.5">
      <c r="A249" s="1" t="s">
        <v>563</v>
      </c>
      <c r="B249">
        <v>11</v>
      </c>
      <c r="C249">
        <v>248</v>
      </c>
      <c r="D249" s="2">
        <f>property_count[[#This Row],[property_count]]/11257</f>
        <v>9.7716976103757666E-4</v>
      </c>
    </row>
    <row r="250" spans="1:4" x14ac:dyDescent="0.5">
      <c r="A250" s="1" t="s">
        <v>910</v>
      </c>
      <c r="B250">
        <v>11</v>
      </c>
      <c r="C250">
        <v>249</v>
      </c>
      <c r="D250" s="2">
        <f>property_count[[#This Row],[property_count]]/11257</f>
        <v>9.7716976103757666E-4</v>
      </c>
    </row>
    <row r="251" spans="1:4" x14ac:dyDescent="0.5">
      <c r="A251" s="1" t="s">
        <v>891</v>
      </c>
      <c r="B251">
        <v>11</v>
      </c>
      <c r="C251">
        <v>250</v>
      </c>
      <c r="D251" s="2">
        <f>property_count[[#This Row],[property_count]]/11257</f>
        <v>9.7716976103757666E-4</v>
      </c>
    </row>
    <row r="252" spans="1:4" x14ac:dyDescent="0.5">
      <c r="A252" s="1" t="s">
        <v>690</v>
      </c>
      <c r="B252">
        <v>11</v>
      </c>
      <c r="C252">
        <v>251</v>
      </c>
      <c r="D252" s="2">
        <f>property_count[[#This Row],[property_count]]/11257</f>
        <v>9.7716976103757666E-4</v>
      </c>
    </row>
    <row r="253" spans="1:4" x14ac:dyDescent="0.5">
      <c r="A253" s="1" t="s">
        <v>1018</v>
      </c>
      <c r="B253">
        <v>11</v>
      </c>
      <c r="C253">
        <v>252</v>
      </c>
      <c r="D253" s="2">
        <f>property_count[[#This Row],[property_count]]/11257</f>
        <v>9.7716976103757666E-4</v>
      </c>
    </row>
    <row r="254" spans="1:4" x14ac:dyDescent="0.5">
      <c r="A254" s="1" t="s">
        <v>708</v>
      </c>
      <c r="B254">
        <v>10</v>
      </c>
      <c r="C254">
        <v>253</v>
      </c>
      <c r="D254" s="2">
        <f>property_count[[#This Row],[property_count]]/11257</f>
        <v>8.8833614639779698E-4</v>
      </c>
    </row>
    <row r="255" spans="1:4" x14ac:dyDescent="0.5">
      <c r="A255" s="1" t="s">
        <v>568</v>
      </c>
      <c r="B255">
        <v>10</v>
      </c>
      <c r="C255">
        <v>254</v>
      </c>
      <c r="D255" s="2">
        <f>property_count[[#This Row],[property_count]]/11257</f>
        <v>8.8833614639779698E-4</v>
      </c>
    </row>
    <row r="256" spans="1:4" x14ac:dyDescent="0.5">
      <c r="A256" s="1" t="s">
        <v>565</v>
      </c>
      <c r="B256">
        <v>10</v>
      </c>
      <c r="C256">
        <v>255</v>
      </c>
      <c r="D256" s="2">
        <f>property_count[[#This Row],[property_count]]/11257</f>
        <v>8.8833614639779698E-4</v>
      </c>
    </row>
    <row r="257" spans="1:4" x14ac:dyDescent="0.5">
      <c r="A257" s="1" t="s">
        <v>566</v>
      </c>
      <c r="B257">
        <v>10</v>
      </c>
      <c r="C257">
        <v>256</v>
      </c>
      <c r="D257" s="2">
        <f>property_count[[#This Row],[property_count]]/11257</f>
        <v>8.8833614639779698E-4</v>
      </c>
    </row>
    <row r="258" spans="1:4" x14ac:dyDescent="0.5">
      <c r="A258" s="1" t="s">
        <v>567</v>
      </c>
      <c r="B258">
        <v>10</v>
      </c>
      <c r="C258">
        <v>257</v>
      </c>
      <c r="D258" s="2">
        <f>property_count[[#This Row],[property_count]]/11257</f>
        <v>8.8833614639779698E-4</v>
      </c>
    </row>
    <row r="259" spans="1:4" x14ac:dyDescent="0.5">
      <c r="A259" s="1" t="s">
        <v>916</v>
      </c>
      <c r="B259">
        <v>10</v>
      </c>
      <c r="C259">
        <v>258</v>
      </c>
      <c r="D259" s="2">
        <f>property_count[[#This Row],[property_count]]/11257</f>
        <v>8.8833614639779698E-4</v>
      </c>
    </row>
    <row r="260" spans="1:4" x14ac:dyDescent="0.5">
      <c r="A260" s="1" t="s">
        <v>917</v>
      </c>
      <c r="B260">
        <v>10</v>
      </c>
      <c r="C260">
        <v>259</v>
      </c>
      <c r="D260" s="2">
        <f>property_count[[#This Row],[property_count]]/11257</f>
        <v>8.8833614639779698E-4</v>
      </c>
    </row>
    <row r="261" spans="1:4" x14ac:dyDescent="0.5">
      <c r="A261" s="1" t="s">
        <v>814</v>
      </c>
      <c r="B261">
        <v>10</v>
      </c>
      <c r="C261">
        <v>260</v>
      </c>
      <c r="D261" s="2">
        <f>property_count[[#This Row],[property_count]]/11257</f>
        <v>8.8833614639779698E-4</v>
      </c>
    </row>
    <row r="262" spans="1:4" x14ac:dyDescent="0.5">
      <c r="A262" s="1" t="s">
        <v>1004</v>
      </c>
      <c r="B262">
        <v>10</v>
      </c>
      <c r="C262">
        <v>261</v>
      </c>
      <c r="D262" s="2">
        <f>property_count[[#This Row],[property_count]]/11257</f>
        <v>8.8833614639779698E-4</v>
      </c>
    </row>
    <row r="263" spans="1:4" x14ac:dyDescent="0.5">
      <c r="A263" s="1" t="s">
        <v>1041</v>
      </c>
      <c r="B263">
        <v>10</v>
      </c>
      <c r="C263">
        <v>262</v>
      </c>
      <c r="D263" s="2">
        <f>property_count[[#This Row],[property_count]]/11257</f>
        <v>8.8833614639779698E-4</v>
      </c>
    </row>
    <row r="264" spans="1:4" x14ac:dyDescent="0.5">
      <c r="A264" s="1" t="s">
        <v>571</v>
      </c>
      <c r="B264">
        <v>9</v>
      </c>
      <c r="C264">
        <v>263</v>
      </c>
      <c r="D264" s="2">
        <f>property_count[[#This Row],[property_count]]/11257</f>
        <v>7.9950253175801718E-4</v>
      </c>
    </row>
    <row r="265" spans="1:4" x14ac:dyDescent="0.5">
      <c r="A265" s="1" t="s">
        <v>569</v>
      </c>
      <c r="B265">
        <v>9</v>
      </c>
      <c r="C265">
        <v>264</v>
      </c>
      <c r="D265" s="2">
        <f>property_count[[#This Row],[property_count]]/11257</f>
        <v>7.9950253175801718E-4</v>
      </c>
    </row>
    <row r="266" spans="1:4" x14ac:dyDescent="0.5">
      <c r="A266" s="1" t="s">
        <v>572</v>
      </c>
      <c r="B266">
        <v>9</v>
      </c>
      <c r="C266">
        <v>265</v>
      </c>
      <c r="D266" s="2">
        <f>property_count[[#This Row],[property_count]]/11257</f>
        <v>7.9950253175801718E-4</v>
      </c>
    </row>
    <row r="267" spans="1:4" x14ac:dyDescent="0.5">
      <c r="A267" s="1" t="s">
        <v>570</v>
      </c>
      <c r="B267">
        <v>9</v>
      </c>
      <c r="C267">
        <v>266</v>
      </c>
      <c r="D267" s="2">
        <f>property_count[[#This Row],[property_count]]/11257</f>
        <v>7.9950253175801718E-4</v>
      </c>
    </row>
    <row r="268" spans="1:4" x14ac:dyDescent="0.5">
      <c r="A268" s="1" t="s">
        <v>573</v>
      </c>
      <c r="B268">
        <v>9</v>
      </c>
      <c r="C268">
        <v>267</v>
      </c>
      <c r="D268" s="2">
        <f>property_count[[#This Row],[property_count]]/11257</f>
        <v>7.9950253175801718E-4</v>
      </c>
    </row>
    <row r="269" spans="1:4" x14ac:dyDescent="0.5">
      <c r="A269" s="1" t="s">
        <v>815</v>
      </c>
      <c r="B269">
        <v>9</v>
      </c>
      <c r="C269">
        <v>268</v>
      </c>
      <c r="D269" s="2">
        <f>property_count[[#This Row],[property_count]]/11257</f>
        <v>7.9950253175801718E-4</v>
      </c>
    </row>
    <row r="270" spans="1:4" x14ac:dyDescent="0.5">
      <c r="A270" s="1" t="s">
        <v>908</v>
      </c>
      <c r="B270">
        <v>9</v>
      </c>
      <c r="C270">
        <v>269</v>
      </c>
      <c r="D270" s="2">
        <f>property_count[[#This Row],[property_count]]/11257</f>
        <v>7.9950253175801718E-4</v>
      </c>
    </row>
    <row r="271" spans="1:4" x14ac:dyDescent="0.5">
      <c r="A271" s="1" t="s">
        <v>911</v>
      </c>
      <c r="B271">
        <v>9</v>
      </c>
      <c r="C271">
        <v>270</v>
      </c>
      <c r="D271" s="2">
        <f>property_count[[#This Row],[property_count]]/11257</f>
        <v>7.9950253175801718E-4</v>
      </c>
    </row>
    <row r="272" spans="1:4" x14ac:dyDescent="0.5">
      <c r="A272" s="1" t="s">
        <v>915</v>
      </c>
      <c r="B272">
        <v>9</v>
      </c>
      <c r="C272">
        <v>271</v>
      </c>
      <c r="D272" s="2">
        <f>property_count[[#This Row],[property_count]]/11257</f>
        <v>7.9950253175801718E-4</v>
      </c>
    </row>
    <row r="273" spans="1:4" x14ac:dyDescent="0.5">
      <c r="A273" s="1" t="s">
        <v>918</v>
      </c>
      <c r="B273">
        <v>9</v>
      </c>
      <c r="C273">
        <v>272</v>
      </c>
      <c r="D273" s="2">
        <f>property_count[[#This Row],[property_count]]/11257</f>
        <v>7.9950253175801718E-4</v>
      </c>
    </row>
    <row r="274" spans="1:4" x14ac:dyDescent="0.5">
      <c r="A274" s="1" t="s">
        <v>817</v>
      </c>
      <c r="B274">
        <v>9</v>
      </c>
      <c r="C274">
        <v>273</v>
      </c>
      <c r="D274" s="2">
        <f>property_count[[#This Row],[property_count]]/11257</f>
        <v>7.9950253175801718E-4</v>
      </c>
    </row>
    <row r="275" spans="1:4" x14ac:dyDescent="0.5">
      <c r="A275" s="1" t="s">
        <v>945</v>
      </c>
      <c r="B275">
        <v>9</v>
      </c>
      <c r="C275">
        <v>274</v>
      </c>
      <c r="D275" s="2">
        <f>property_count[[#This Row],[property_count]]/11257</f>
        <v>7.9950253175801718E-4</v>
      </c>
    </row>
    <row r="276" spans="1:4" x14ac:dyDescent="0.5">
      <c r="A276" s="1" t="s">
        <v>947</v>
      </c>
      <c r="B276">
        <v>9</v>
      </c>
      <c r="C276">
        <v>275</v>
      </c>
      <c r="D276" s="2">
        <f>property_count[[#This Row],[property_count]]/11257</f>
        <v>7.9950253175801718E-4</v>
      </c>
    </row>
    <row r="277" spans="1:4" x14ac:dyDescent="0.5">
      <c r="A277" s="1" t="s">
        <v>949</v>
      </c>
      <c r="B277">
        <v>9</v>
      </c>
      <c r="C277">
        <v>276</v>
      </c>
      <c r="D277" s="2">
        <f>property_count[[#This Row],[property_count]]/11257</f>
        <v>7.9950253175801718E-4</v>
      </c>
    </row>
    <row r="278" spans="1:4" x14ac:dyDescent="0.5">
      <c r="A278" s="1" t="s">
        <v>959</v>
      </c>
      <c r="B278">
        <v>9</v>
      </c>
      <c r="C278">
        <v>277</v>
      </c>
      <c r="D278" s="2">
        <f>property_count[[#This Row],[property_count]]/11257</f>
        <v>7.9950253175801718E-4</v>
      </c>
    </row>
    <row r="279" spans="1:4" x14ac:dyDescent="0.5">
      <c r="A279" s="1" t="s">
        <v>818</v>
      </c>
      <c r="B279">
        <v>9</v>
      </c>
      <c r="C279">
        <v>278</v>
      </c>
      <c r="D279" s="2">
        <f>property_count[[#This Row],[property_count]]/11257</f>
        <v>7.9950253175801718E-4</v>
      </c>
    </row>
    <row r="280" spans="1:4" x14ac:dyDescent="0.5">
      <c r="A280" s="1" t="s">
        <v>816</v>
      </c>
      <c r="B280">
        <v>9</v>
      </c>
      <c r="C280">
        <v>279</v>
      </c>
      <c r="D280" s="2">
        <f>property_count[[#This Row],[property_count]]/11257</f>
        <v>7.9950253175801718E-4</v>
      </c>
    </row>
    <row r="281" spans="1:4" x14ac:dyDescent="0.5">
      <c r="A281" s="1" t="s">
        <v>1001</v>
      </c>
      <c r="B281">
        <v>9</v>
      </c>
      <c r="C281">
        <v>280</v>
      </c>
      <c r="D281" s="2">
        <f>property_count[[#This Row],[property_count]]/11257</f>
        <v>7.9950253175801718E-4</v>
      </c>
    </row>
    <row r="282" spans="1:4" x14ac:dyDescent="0.5">
      <c r="A282" s="1" t="s">
        <v>577</v>
      </c>
      <c r="B282">
        <v>8</v>
      </c>
      <c r="C282">
        <v>281</v>
      </c>
      <c r="D282" s="2">
        <f>property_count[[#This Row],[property_count]]/11257</f>
        <v>7.1066891711823749E-4</v>
      </c>
    </row>
    <row r="283" spans="1:4" x14ac:dyDescent="0.5">
      <c r="A283" s="1" t="s">
        <v>574</v>
      </c>
      <c r="B283">
        <v>8</v>
      </c>
      <c r="C283">
        <v>282</v>
      </c>
      <c r="D283" s="2">
        <f>property_count[[#This Row],[property_count]]/11257</f>
        <v>7.1066891711823749E-4</v>
      </c>
    </row>
    <row r="284" spans="1:4" x14ac:dyDescent="0.5">
      <c r="A284" s="1" t="s">
        <v>578</v>
      </c>
      <c r="B284">
        <v>8</v>
      </c>
      <c r="C284">
        <v>283</v>
      </c>
      <c r="D284" s="2">
        <f>property_count[[#This Row],[property_count]]/11257</f>
        <v>7.1066891711823749E-4</v>
      </c>
    </row>
    <row r="285" spans="1:4" x14ac:dyDescent="0.5">
      <c r="A285" s="1" t="s">
        <v>575</v>
      </c>
      <c r="B285">
        <v>8</v>
      </c>
      <c r="C285">
        <v>284</v>
      </c>
      <c r="D285" s="2">
        <f>property_count[[#This Row],[property_count]]/11257</f>
        <v>7.1066891711823749E-4</v>
      </c>
    </row>
    <row r="286" spans="1:4" x14ac:dyDescent="0.5">
      <c r="A286" s="1" t="s">
        <v>576</v>
      </c>
      <c r="B286">
        <v>8</v>
      </c>
      <c r="C286">
        <v>285</v>
      </c>
      <c r="D286" s="2">
        <f>property_count[[#This Row],[property_count]]/11257</f>
        <v>7.1066891711823749E-4</v>
      </c>
    </row>
    <row r="287" spans="1:4" x14ac:dyDescent="0.5">
      <c r="A287" s="1" t="s">
        <v>820</v>
      </c>
      <c r="B287">
        <v>8</v>
      </c>
      <c r="C287">
        <v>286</v>
      </c>
      <c r="D287" s="2">
        <f>property_count[[#This Row],[property_count]]/11257</f>
        <v>7.1066891711823749E-4</v>
      </c>
    </row>
    <row r="288" spans="1:4" x14ac:dyDescent="0.5">
      <c r="A288" s="1" t="s">
        <v>928</v>
      </c>
      <c r="B288">
        <v>8</v>
      </c>
      <c r="C288">
        <v>287</v>
      </c>
      <c r="D288" s="2">
        <f>property_count[[#This Row],[property_count]]/11257</f>
        <v>7.1066891711823749E-4</v>
      </c>
    </row>
    <row r="289" spans="1:4" x14ac:dyDescent="0.5">
      <c r="A289" s="1" t="s">
        <v>819</v>
      </c>
      <c r="B289">
        <v>8</v>
      </c>
      <c r="C289">
        <v>288</v>
      </c>
      <c r="D289" s="2">
        <f>property_count[[#This Row],[property_count]]/11257</f>
        <v>7.1066891711823749E-4</v>
      </c>
    </row>
    <row r="290" spans="1:4" x14ac:dyDescent="0.5">
      <c r="A290" s="1" t="s">
        <v>944</v>
      </c>
      <c r="B290">
        <v>8</v>
      </c>
      <c r="C290">
        <v>289</v>
      </c>
      <c r="D290" s="2">
        <f>property_count[[#This Row],[property_count]]/11257</f>
        <v>7.1066891711823749E-4</v>
      </c>
    </row>
    <row r="291" spans="1:4" x14ac:dyDescent="0.5">
      <c r="A291" s="1" t="s">
        <v>963</v>
      </c>
      <c r="B291">
        <v>8</v>
      </c>
      <c r="C291">
        <v>290</v>
      </c>
      <c r="D291" s="2">
        <f>property_count[[#This Row],[property_count]]/11257</f>
        <v>7.1066891711823749E-4</v>
      </c>
    </row>
    <row r="292" spans="1:4" x14ac:dyDescent="0.5">
      <c r="A292" s="1" t="s">
        <v>989</v>
      </c>
      <c r="B292">
        <v>8</v>
      </c>
      <c r="C292">
        <v>291</v>
      </c>
      <c r="D292" s="2">
        <f>property_count[[#This Row],[property_count]]/11257</f>
        <v>7.1066891711823749E-4</v>
      </c>
    </row>
    <row r="293" spans="1:4" x14ac:dyDescent="0.5">
      <c r="A293" s="1" t="s">
        <v>852</v>
      </c>
      <c r="B293">
        <v>8</v>
      </c>
      <c r="C293">
        <v>292</v>
      </c>
      <c r="D293" s="2">
        <f>property_count[[#This Row],[property_count]]/11257</f>
        <v>7.1066891711823749E-4</v>
      </c>
    </row>
    <row r="294" spans="1:4" x14ac:dyDescent="0.5">
      <c r="A294" s="1" t="s">
        <v>889</v>
      </c>
      <c r="B294">
        <v>8</v>
      </c>
      <c r="C294">
        <v>293</v>
      </c>
      <c r="D294" s="2">
        <f>property_count[[#This Row],[property_count]]/11257</f>
        <v>7.1066891711823749E-4</v>
      </c>
    </row>
    <row r="295" spans="1:4" x14ac:dyDescent="0.5">
      <c r="A295" s="1" t="s">
        <v>890</v>
      </c>
      <c r="B295">
        <v>8</v>
      </c>
      <c r="C295">
        <v>294</v>
      </c>
      <c r="D295" s="2">
        <f>property_count[[#This Row],[property_count]]/11257</f>
        <v>7.1066891711823749E-4</v>
      </c>
    </row>
    <row r="296" spans="1:4" x14ac:dyDescent="0.5">
      <c r="A296" s="1" t="s">
        <v>1045</v>
      </c>
      <c r="B296">
        <v>8</v>
      </c>
      <c r="C296">
        <v>295</v>
      </c>
      <c r="D296" s="2">
        <f>property_count[[#This Row],[property_count]]/11257</f>
        <v>7.1066891711823749E-4</v>
      </c>
    </row>
    <row r="297" spans="1:4" x14ac:dyDescent="0.5">
      <c r="A297" s="1" t="s">
        <v>709</v>
      </c>
      <c r="B297">
        <v>7</v>
      </c>
      <c r="C297">
        <v>296</v>
      </c>
      <c r="D297" s="2">
        <f>property_count[[#This Row],[property_count]]/11257</f>
        <v>6.2183530247845781E-4</v>
      </c>
    </row>
    <row r="298" spans="1:4" x14ac:dyDescent="0.5">
      <c r="A298" s="1" t="s">
        <v>584</v>
      </c>
      <c r="B298">
        <v>7</v>
      </c>
      <c r="C298">
        <v>297</v>
      </c>
      <c r="D298" s="2">
        <f>property_count[[#This Row],[property_count]]/11257</f>
        <v>6.2183530247845781E-4</v>
      </c>
    </row>
    <row r="299" spans="1:4" x14ac:dyDescent="0.5">
      <c r="A299" s="1" t="s">
        <v>579</v>
      </c>
      <c r="B299">
        <v>7</v>
      </c>
      <c r="C299">
        <v>298</v>
      </c>
      <c r="D299" s="2">
        <f>property_count[[#This Row],[property_count]]/11257</f>
        <v>6.2183530247845781E-4</v>
      </c>
    </row>
    <row r="300" spans="1:4" x14ac:dyDescent="0.5">
      <c r="A300" s="1" t="s">
        <v>580</v>
      </c>
      <c r="B300">
        <v>7</v>
      </c>
      <c r="C300">
        <v>299</v>
      </c>
      <c r="D300" s="2">
        <f>property_count[[#This Row],[property_count]]/11257</f>
        <v>6.2183530247845781E-4</v>
      </c>
    </row>
    <row r="301" spans="1:4" x14ac:dyDescent="0.5">
      <c r="A301" s="1" t="s">
        <v>581</v>
      </c>
      <c r="B301">
        <v>7</v>
      </c>
      <c r="C301">
        <v>300</v>
      </c>
      <c r="D301" s="2">
        <f>property_count[[#This Row],[property_count]]/11257</f>
        <v>6.2183530247845781E-4</v>
      </c>
    </row>
    <row r="302" spans="1:4" x14ac:dyDescent="0.5">
      <c r="A302" s="1" t="s">
        <v>582</v>
      </c>
      <c r="B302">
        <v>7</v>
      </c>
      <c r="C302">
        <v>301</v>
      </c>
      <c r="D302" s="2">
        <f>property_count[[#This Row],[property_count]]/11257</f>
        <v>6.2183530247845781E-4</v>
      </c>
    </row>
    <row r="303" spans="1:4" x14ac:dyDescent="0.5">
      <c r="A303" s="1" t="s">
        <v>583</v>
      </c>
      <c r="B303">
        <v>7</v>
      </c>
      <c r="C303">
        <v>302</v>
      </c>
      <c r="D303" s="2">
        <f>property_count[[#This Row],[property_count]]/11257</f>
        <v>6.2183530247845781E-4</v>
      </c>
    </row>
    <row r="304" spans="1:4" x14ac:dyDescent="0.5">
      <c r="A304" s="1" t="s">
        <v>733</v>
      </c>
      <c r="B304">
        <v>7</v>
      </c>
      <c r="C304">
        <v>303</v>
      </c>
      <c r="D304" s="2">
        <f>property_count[[#This Row],[property_count]]/11257</f>
        <v>6.2183530247845781E-4</v>
      </c>
    </row>
    <row r="305" spans="1:4" x14ac:dyDescent="0.5">
      <c r="A305" s="1" t="s">
        <v>734</v>
      </c>
      <c r="B305">
        <v>7</v>
      </c>
      <c r="C305">
        <v>304</v>
      </c>
      <c r="D305" s="2">
        <f>property_count[[#This Row],[property_count]]/11257</f>
        <v>6.2183530247845781E-4</v>
      </c>
    </row>
    <row r="306" spans="1:4" x14ac:dyDescent="0.5">
      <c r="A306" s="1" t="s">
        <v>893</v>
      </c>
      <c r="B306">
        <v>7</v>
      </c>
      <c r="C306">
        <v>305</v>
      </c>
      <c r="D306" s="2">
        <f>property_count[[#This Row],[property_count]]/11257</f>
        <v>6.2183530247845781E-4</v>
      </c>
    </row>
    <row r="307" spans="1:4" x14ac:dyDescent="0.5">
      <c r="A307" s="1" t="s">
        <v>898</v>
      </c>
      <c r="B307">
        <v>7</v>
      </c>
      <c r="C307">
        <v>306</v>
      </c>
      <c r="D307" s="2">
        <f>property_count[[#This Row],[property_count]]/11257</f>
        <v>6.2183530247845781E-4</v>
      </c>
    </row>
    <row r="308" spans="1:4" x14ac:dyDescent="0.5">
      <c r="A308" s="1" t="s">
        <v>904</v>
      </c>
      <c r="B308">
        <v>7</v>
      </c>
      <c r="C308">
        <v>307</v>
      </c>
      <c r="D308" s="2">
        <f>property_count[[#This Row],[property_count]]/11257</f>
        <v>6.2183530247845781E-4</v>
      </c>
    </row>
    <row r="309" spans="1:4" x14ac:dyDescent="0.5">
      <c r="A309" s="1" t="s">
        <v>821</v>
      </c>
      <c r="B309">
        <v>7</v>
      </c>
      <c r="C309">
        <v>308</v>
      </c>
      <c r="D309" s="2">
        <f>property_count[[#This Row],[property_count]]/11257</f>
        <v>6.2183530247845781E-4</v>
      </c>
    </row>
    <row r="310" spans="1:4" x14ac:dyDescent="0.5">
      <c r="A310" s="1" t="s">
        <v>822</v>
      </c>
      <c r="B310">
        <v>7</v>
      </c>
      <c r="C310">
        <v>309</v>
      </c>
      <c r="D310" s="2">
        <f>property_count[[#This Row],[property_count]]/11257</f>
        <v>6.2183530247845781E-4</v>
      </c>
    </row>
    <row r="311" spans="1:4" x14ac:dyDescent="0.5">
      <c r="A311" s="1" t="s">
        <v>870</v>
      </c>
      <c r="B311">
        <v>7</v>
      </c>
      <c r="C311">
        <v>310</v>
      </c>
      <c r="D311" s="2">
        <f>property_count[[#This Row],[property_count]]/11257</f>
        <v>6.2183530247845781E-4</v>
      </c>
    </row>
    <row r="312" spans="1:4" x14ac:dyDescent="0.5">
      <c r="A312" s="1" t="s">
        <v>1065</v>
      </c>
      <c r="B312">
        <v>7</v>
      </c>
      <c r="C312">
        <v>311</v>
      </c>
      <c r="D312" s="2">
        <f>property_count[[#This Row],[property_count]]/11257</f>
        <v>6.2183530247845781E-4</v>
      </c>
    </row>
    <row r="313" spans="1:4" x14ac:dyDescent="0.5">
      <c r="A313" s="1" t="s">
        <v>513</v>
      </c>
      <c r="B313">
        <v>6</v>
      </c>
      <c r="C313">
        <v>312</v>
      </c>
      <c r="D313" s="2">
        <f>property_count[[#This Row],[property_count]]/11257</f>
        <v>5.3300168783867812E-4</v>
      </c>
    </row>
    <row r="314" spans="1:4" x14ac:dyDescent="0.5">
      <c r="A314" s="1" t="s">
        <v>585</v>
      </c>
      <c r="B314">
        <v>6</v>
      </c>
      <c r="C314">
        <v>313</v>
      </c>
      <c r="D314" s="2">
        <f>property_count[[#This Row],[property_count]]/11257</f>
        <v>5.3300168783867812E-4</v>
      </c>
    </row>
    <row r="315" spans="1:4" x14ac:dyDescent="0.5">
      <c r="A315" s="1" t="s">
        <v>586</v>
      </c>
      <c r="B315">
        <v>6</v>
      </c>
      <c r="C315">
        <v>314</v>
      </c>
      <c r="D315" s="2">
        <f>property_count[[#This Row],[property_count]]/11257</f>
        <v>5.3300168783867812E-4</v>
      </c>
    </row>
    <row r="316" spans="1:4" x14ac:dyDescent="0.5">
      <c r="A316" s="1" t="s">
        <v>587</v>
      </c>
      <c r="B316">
        <v>6</v>
      </c>
      <c r="C316">
        <v>315</v>
      </c>
      <c r="D316" s="2">
        <f>property_count[[#This Row],[property_count]]/11257</f>
        <v>5.3300168783867812E-4</v>
      </c>
    </row>
    <row r="317" spans="1:4" x14ac:dyDescent="0.5">
      <c r="A317" s="1" t="s">
        <v>588</v>
      </c>
      <c r="B317">
        <v>6</v>
      </c>
      <c r="C317">
        <v>316</v>
      </c>
      <c r="D317" s="2">
        <f>property_count[[#This Row],[property_count]]/11257</f>
        <v>5.3300168783867812E-4</v>
      </c>
    </row>
    <row r="318" spans="1:4" x14ac:dyDescent="0.5">
      <c r="A318" s="1" t="s">
        <v>589</v>
      </c>
      <c r="B318">
        <v>6</v>
      </c>
      <c r="C318">
        <v>317</v>
      </c>
      <c r="D318" s="2">
        <f>property_count[[#This Row],[property_count]]/11257</f>
        <v>5.3300168783867812E-4</v>
      </c>
    </row>
    <row r="319" spans="1:4" x14ac:dyDescent="0.5">
      <c r="A319" s="1" t="s">
        <v>735</v>
      </c>
      <c r="B319">
        <v>6</v>
      </c>
      <c r="C319">
        <v>318</v>
      </c>
      <c r="D319" s="2">
        <f>property_count[[#This Row],[property_count]]/11257</f>
        <v>5.3300168783867812E-4</v>
      </c>
    </row>
    <row r="320" spans="1:4" x14ac:dyDescent="0.5">
      <c r="A320" s="1" t="s">
        <v>924</v>
      </c>
      <c r="B320">
        <v>6</v>
      </c>
      <c r="C320">
        <v>319</v>
      </c>
      <c r="D320" s="2">
        <f>property_count[[#This Row],[property_count]]/11257</f>
        <v>5.3300168783867812E-4</v>
      </c>
    </row>
    <row r="321" spans="1:4" x14ac:dyDescent="0.5">
      <c r="A321" s="1" t="s">
        <v>958</v>
      </c>
      <c r="B321">
        <v>6</v>
      </c>
      <c r="C321">
        <v>320</v>
      </c>
      <c r="D321" s="2">
        <f>property_count[[#This Row],[property_count]]/11257</f>
        <v>5.3300168783867812E-4</v>
      </c>
    </row>
    <row r="322" spans="1:4" x14ac:dyDescent="0.5">
      <c r="A322" s="1" t="s">
        <v>977</v>
      </c>
      <c r="B322">
        <v>6</v>
      </c>
      <c r="C322">
        <v>321</v>
      </c>
      <c r="D322" s="2">
        <f>property_count[[#This Row],[property_count]]/11257</f>
        <v>5.3300168783867812E-4</v>
      </c>
    </row>
    <row r="323" spans="1:4" x14ac:dyDescent="0.5">
      <c r="A323" s="1" t="s">
        <v>1007</v>
      </c>
      <c r="B323">
        <v>6</v>
      </c>
      <c r="C323">
        <v>322</v>
      </c>
      <c r="D323" s="2">
        <f>property_count[[#This Row],[property_count]]/11257</f>
        <v>5.3300168783867812E-4</v>
      </c>
    </row>
    <row r="324" spans="1:4" x14ac:dyDescent="0.5">
      <c r="A324" s="1" t="s">
        <v>823</v>
      </c>
      <c r="B324">
        <v>6</v>
      </c>
      <c r="C324">
        <v>323</v>
      </c>
      <c r="D324" s="2">
        <f>property_count[[#This Row],[property_count]]/11257</f>
        <v>5.3300168783867812E-4</v>
      </c>
    </row>
    <row r="325" spans="1:4" x14ac:dyDescent="0.5">
      <c r="A325" s="1" t="s">
        <v>853</v>
      </c>
      <c r="B325">
        <v>6</v>
      </c>
      <c r="C325">
        <v>324</v>
      </c>
      <c r="D325" s="2">
        <f>property_count[[#This Row],[property_count]]/11257</f>
        <v>5.3300168783867812E-4</v>
      </c>
    </row>
    <row r="326" spans="1:4" x14ac:dyDescent="0.5">
      <c r="A326" s="1" t="s">
        <v>1056</v>
      </c>
      <c r="B326">
        <v>6</v>
      </c>
      <c r="C326">
        <v>325</v>
      </c>
      <c r="D326" s="2">
        <f>property_count[[#This Row],[property_count]]/11257</f>
        <v>5.3300168783867812E-4</v>
      </c>
    </row>
    <row r="327" spans="1:4" x14ac:dyDescent="0.5">
      <c r="A327" s="1" t="s">
        <v>592</v>
      </c>
      <c r="B327">
        <v>5</v>
      </c>
      <c r="C327">
        <v>326</v>
      </c>
      <c r="D327" s="2">
        <f>property_count[[#This Row],[property_count]]/11257</f>
        <v>4.4416807319889849E-4</v>
      </c>
    </row>
    <row r="328" spans="1:4" x14ac:dyDescent="0.5">
      <c r="A328" s="1" t="s">
        <v>590</v>
      </c>
      <c r="B328">
        <v>5</v>
      </c>
      <c r="C328">
        <v>327</v>
      </c>
      <c r="D328" s="2">
        <f>property_count[[#This Row],[property_count]]/11257</f>
        <v>4.4416807319889849E-4</v>
      </c>
    </row>
    <row r="329" spans="1:4" x14ac:dyDescent="0.5">
      <c r="A329" s="1" t="s">
        <v>591</v>
      </c>
      <c r="B329">
        <v>5</v>
      </c>
      <c r="C329">
        <v>328</v>
      </c>
      <c r="D329" s="2">
        <f>property_count[[#This Row],[property_count]]/11257</f>
        <v>4.4416807319889849E-4</v>
      </c>
    </row>
    <row r="330" spans="1:4" x14ac:dyDescent="0.5">
      <c r="A330" s="1" t="s">
        <v>736</v>
      </c>
      <c r="B330">
        <v>5</v>
      </c>
      <c r="C330">
        <v>329</v>
      </c>
      <c r="D330" s="2">
        <f>property_count[[#This Row],[property_count]]/11257</f>
        <v>4.4416807319889849E-4</v>
      </c>
    </row>
    <row r="331" spans="1:4" x14ac:dyDescent="0.5">
      <c r="A331" s="1" t="s">
        <v>909</v>
      </c>
      <c r="B331">
        <v>5</v>
      </c>
      <c r="C331">
        <v>330</v>
      </c>
      <c r="D331" s="2">
        <f>property_count[[#This Row],[property_count]]/11257</f>
        <v>4.4416807319889849E-4</v>
      </c>
    </row>
    <row r="332" spans="1:4" x14ac:dyDescent="0.5">
      <c r="A332" s="1" t="s">
        <v>824</v>
      </c>
      <c r="B332">
        <v>5</v>
      </c>
      <c r="C332">
        <v>331</v>
      </c>
      <c r="D332" s="2">
        <f>property_count[[#This Row],[property_count]]/11257</f>
        <v>4.4416807319889849E-4</v>
      </c>
    </row>
    <row r="333" spans="1:4" x14ac:dyDescent="0.5">
      <c r="A333" s="1" t="s">
        <v>942</v>
      </c>
      <c r="B333">
        <v>5</v>
      </c>
      <c r="C333">
        <v>332</v>
      </c>
      <c r="D333" s="2">
        <f>property_count[[#This Row],[property_count]]/11257</f>
        <v>4.4416807319889849E-4</v>
      </c>
    </row>
    <row r="334" spans="1:4" x14ac:dyDescent="0.5">
      <c r="A334" s="1" t="s">
        <v>957</v>
      </c>
      <c r="B334">
        <v>5</v>
      </c>
      <c r="C334">
        <v>333</v>
      </c>
      <c r="D334" s="2">
        <f>property_count[[#This Row],[property_count]]/11257</f>
        <v>4.4416807319889849E-4</v>
      </c>
    </row>
    <row r="335" spans="1:4" x14ac:dyDescent="0.5">
      <c r="A335" s="1" t="s">
        <v>984</v>
      </c>
      <c r="B335">
        <v>5</v>
      </c>
      <c r="C335">
        <v>334</v>
      </c>
      <c r="D335" s="2">
        <f>property_count[[#This Row],[property_count]]/11257</f>
        <v>4.4416807319889849E-4</v>
      </c>
    </row>
    <row r="336" spans="1:4" x14ac:dyDescent="0.5">
      <c r="A336" s="1" t="s">
        <v>826</v>
      </c>
      <c r="B336">
        <v>5</v>
      </c>
      <c r="C336">
        <v>335</v>
      </c>
      <c r="D336" s="2">
        <f>property_count[[#This Row],[property_count]]/11257</f>
        <v>4.4416807319889849E-4</v>
      </c>
    </row>
    <row r="337" spans="1:4" x14ac:dyDescent="0.5">
      <c r="A337" s="1" t="s">
        <v>825</v>
      </c>
      <c r="B337">
        <v>5</v>
      </c>
      <c r="C337">
        <v>336</v>
      </c>
      <c r="D337" s="2">
        <f>property_count[[#This Row],[property_count]]/11257</f>
        <v>4.4416807319889849E-4</v>
      </c>
    </row>
    <row r="338" spans="1:4" x14ac:dyDescent="0.5">
      <c r="A338" s="1" t="s">
        <v>827</v>
      </c>
      <c r="B338">
        <v>5</v>
      </c>
      <c r="C338">
        <v>337</v>
      </c>
      <c r="D338" s="2">
        <f>property_count[[#This Row],[property_count]]/11257</f>
        <v>4.4416807319889849E-4</v>
      </c>
    </row>
    <row r="339" spans="1:4" x14ac:dyDescent="0.5">
      <c r="A339" s="1" t="s">
        <v>1011</v>
      </c>
      <c r="B339">
        <v>5</v>
      </c>
      <c r="C339">
        <v>338</v>
      </c>
      <c r="D339" s="2">
        <f>property_count[[#This Row],[property_count]]/11257</f>
        <v>4.4416807319889849E-4</v>
      </c>
    </row>
    <row r="340" spans="1:4" x14ac:dyDescent="0.5">
      <c r="A340" s="1" t="s">
        <v>857</v>
      </c>
      <c r="B340">
        <v>5</v>
      </c>
      <c r="C340">
        <v>339</v>
      </c>
      <c r="D340" s="2">
        <f>property_count[[#This Row],[property_count]]/11257</f>
        <v>4.4416807319889849E-4</v>
      </c>
    </row>
    <row r="341" spans="1:4" x14ac:dyDescent="0.5">
      <c r="A341" s="1" t="s">
        <v>873</v>
      </c>
      <c r="B341">
        <v>5</v>
      </c>
      <c r="C341">
        <v>340</v>
      </c>
      <c r="D341" s="2">
        <f>property_count[[#This Row],[property_count]]/11257</f>
        <v>4.4416807319889849E-4</v>
      </c>
    </row>
    <row r="342" spans="1:4" x14ac:dyDescent="0.5">
      <c r="A342" s="1" t="s">
        <v>597</v>
      </c>
      <c r="B342">
        <v>4</v>
      </c>
      <c r="C342">
        <v>341</v>
      </c>
      <c r="D342" s="2">
        <f>property_count[[#This Row],[property_count]]/11257</f>
        <v>3.5533445855911875E-4</v>
      </c>
    </row>
    <row r="343" spans="1:4" x14ac:dyDescent="0.5">
      <c r="A343" s="1" t="s">
        <v>598</v>
      </c>
      <c r="B343">
        <v>4</v>
      </c>
      <c r="C343">
        <v>342</v>
      </c>
      <c r="D343" s="2">
        <f>property_count[[#This Row],[property_count]]/11257</f>
        <v>3.5533445855911875E-4</v>
      </c>
    </row>
    <row r="344" spans="1:4" x14ac:dyDescent="0.5">
      <c r="A344" s="1" t="s">
        <v>596</v>
      </c>
      <c r="B344">
        <v>4</v>
      </c>
      <c r="C344">
        <v>343</v>
      </c>
      <c r="D344" s="2">
        <f>property_count[[#This Row],[property_count]]/11257</f>
        <v>3.5533445855911875E-4</v>
      </c>
    </row>
    <row r="345" spans="1:4" x14ac:dyDescent="0.5">
      <c r="A345" s="1" t="s">
        <v>593</v>
      </c>
      <c r="B345">
        <v>4</v>
      </c>
      <c r="C345">
        <v>344</v>
      </c>
      <c r="D345" s="2">
        <f>property_count[[#This Row],[property_count]]/11257</f>
        <v>3.5533445855911875E-4</v>
      </c>
    </row>
    <row r="346" spans="1:4" x14ac:dyDescent="0.5">
      <c r="A346" s="1" t="s">
        <v>594</v>
      </c>
      <c r="B346">
        <v>4</v>
      </c>
      <c r="C346">
        <v>345</v>
      </c>
      <c r="D346" s="2">
        <f>property_count[[#This Row],[property_count]]/11257</f>
        <v>3.5533445855911875E-4</v>
      </c>
    </row>
    <row r="347" spans="1:4" x14ac:dyDescent="0.5">
      <c r="A347" s="1" t="s">
        <v>595</v>
      </c>
      <c r="B347">
        <v>4</v>
      </c>
      <c r="C347">
        <v>346</v>
      </c>
      <c r="D347" s="2">
        <f>property_count[[#This Row],[property_count]]/11257</f>
        <v>3.5533445855911875E-4</v>
      </c>
    </row>
    <row r="348" spans="1:4" x14ac:dyDescent="0.5">
      <c r="A348" s="1" t="s">
        <v>738</v>
      </c>
      <c r="B348">
        <v>4</v>
      </c>
      <c r="C348">
        <v>347</v>
      </c>
      <c r="D348" s="2">
        <f>property_count[[#This Row],[property_count]]/11257</f>
        <v>3.5533445855911875E-4</v>
      </c>
    </row>
    <row r="349" spans="1:4" x14ac:dyDescent="0.5">
      <c r="A349" s="1" t="s">
        <v>737</v>
      </c>
      <c r="B349">
        <v>4</v>
      </c>
      <c r="C349">
        <v>348</v>
      </c>
      <c r="D349" s="2">
        <f>property_count[[#This Row],[property_count]]/11257</f>
        <v>3.5533445855911875E-4</v>
      </c>
    </row>
    <row r="350" spans="1:4" x14ac:dyDescent="0.5">
      <c r="A350" s="1" t="s">
        <v>830</v>
      </c>
      <c r="B350">
        <v>4</v>
      </c>
      <c r="C350">
        <v>349</v>
      </c>
      <c r="D350" s="2">
        <f>property_count[[#This Row],[property_count]]/11257</f>
        <v>3.5533445855911875E-4</v>
      </c>
    </row>
    <row r="351" spans="1:4" x14ac:dyDescent="0.5">
      <c r="A351" s="1" t="s">
        <v>829</v>
      </c>
      <c r="B351">
        <v>4</v>
      </c>
      <c r="C351">
        <v>350</v>
      </c>
      <c r="D351" s="2">
        <f>property_count[[#This Row],[property_count]]/11257</f>
        <v>3.5533445855911875E-4</v>
      </c>
    </row>
    <row r="352" spans="1:4" x14ac:dyDescent="0.5">
      <c r="A352" s="1" t="s">
        <v>831</v>
      </c>
      <c r="B352">
        <v>4</v>
      </c>
      <c r="C352">
        <v>351</v>
      </c>
      <c r="D352" s="2">
        <f>property_count[[#This Row],[property_count]]/11257</f>
        <v>3.5533445855911875E-4</v>
      </c>
    </row>
    <row r="353" spans="1:4" x14ac:dyDescent="0.5">
      <c r="A353" s="1" t="s">
        <v>939</v>
      </c>
      <c r="B353">
        <v>4</v>
      </c>
      <c r="C353">
        <v>352</v>
      </c>
      <c r="D353" s="2">
        <f>property_count[[#This Row],[property_count]]/11257</f>
        <v>3.5533445855911875E-4</v>
      </c>
    </row>
    <row r="354" spans="1:4" x14ac:dyDescent="0.5">
      <c r="A354" s="1" t="s">
        <v>828</v>
      </c>
      <c r="B354">
        <v>4</v>
      </c>
      <c r="C354">
        <v>353</v>
      </c>
      <c r="D354" s="2">
        <f>property_count[[#This Row],[property_count]]/11257</f>
        <v>3.5533445855911875E-4</v>
      </c>
    </row>
    <row r="355" spans="1:4" x14ac:dyDescent="0.5">
      <c r="A355" s="1" t="s">
        <v>956</v>
      </c>
      <c r="B355">
        <v>4</v>
      </c>
      <c r="C355">
        <v>354</v>
      </c>
      <c r="D355" s="2">
        <f>property_count[[#This Row],[property_count]]/11257</f>
        <v>3.5533445855911875E-4</v>
      </c>
    </row>
    <row r="356" spans="1:4" x14ac:dyDescent="0.5">
      <c r="A356" s="1" t="s">
        <v>1015</v>
      </c>
      <c r="B356">
        <v>4</v>
      </c>
      <c r="C356">
        <v>355</v>
      </c>
      <c r="D356" s="2">
        <f>property_count[[#This Row],[property_count]]/11257</f>
        <v>3.5533445855911875E-4</v>
      </c>
    </row>
    <row r="357" spans="1:4" x14ac:dyDescent="0.5">
      <c r="A357" s="1" t="s">
        <v>854</v>
      </c>
      <c r="B357">
        <v>4</v>
      </c>
      <c r="C357">
        <v>356</v>
      </c>
      <c r="D357" s="2">
        <f>property_count[[#This Row],[property_count]]/11257</f>
        <v>3.5533445855911875E-4</v>
      </c>
    </row>
    <row r="358" spans="1:4" x14ac:dyDescent="0.5">
      <c r="A358" s="1" t="s">
        <v>856</v>
      </c>
      <c r="B358">
        <v>4</v>
      </c>
      <c r="C358">
        <v>357</v>
      </c>
      <c r="D358" s="2">
        <f>property_count[[#This Row],[property_count]]/11257</f>
        <v>3.5533445855911875E-4</v>
      </c>
    </row>
    <row r="359" spans="1:4" x14ac:dyDescent="0.5">
      <c r="A359" s="1" t="s">
        <v>868</v>
      </c>
      <c r="B359">
        <v>4</v>
      </c>
      <c r="C359">
        <v>358</v>
      </c>
      <c r="D359" s="2">
        <f>property_count[[#This Row],[property_count]]/11257</f>
        <v>3.5533445855911875E-4</v>
      </c>
    </row>
    <row r="360" spans="1:4" x14ac:dyDescent="0.5">
      <c r="A360" s="1" t="s">
        <v>1020</v>
      </c>
      <c r="B360">
        <v>4</v>
      </c>
      <c r="C360">
        <v>359</v>
      </c>
      <c r="D360" s="2">
        <f>property_count[[#This Row],[property_count]]/11257</f>
        <v>3.5533445855911875E-4</v>
      </c>
    </row>
    <row r="361" spans="1:4" x14ac:dyDescent="0.5">
      <c r="A361" s="1" t="s">
        <v>1028</v>
      </c>
      <c r="B361">
        <v>4</v>
      </c>
      <c r="C361">
        <v>360</v>
      </c>
      <c r="D361" s="2">
        <f>property_count[[#This Row],[property_count]]/11257</f>
        <v>3.5533445855911875E-4</v>
      </c>
    </row>
    <row r="362" spans="1:4" x14ac:dyDescent="0.5">
      <c r="A362" s="1" t="s">
        <v>1031</v>
      </c>
      <c r="B362">
        <v>4</v>
      </c>
      <c r="C362">
        <v>361</v>
      </c>
      <c r="D362" s="2">
        <f>property_count[[#This Row],[property_count]]/11257</f>
        <v>3.5533445855911875E-4</v>
      </c>
    </row>
    <row r="363" spans="1:4" x14ac:dyDescent="0.5">
      <c r="A363" s="1" t="s">
        <v>1046</v>
      </c>
      <c r="B363">
        <v>4</v>
      </c>
      <c r="C363">
        <v>362</v>
      </c>
      <c r="D363" s="2">
        <f>property_count[[#This Row],[property_count]]/11257</f>
        <v>3.5533445855911875E-4</v>
      </c>
    </row>
    <row r="364" spans="1:4" x14ac:dyDescent="0.5">
      <c r="A364" s="1" t="s">
        <v>1048</v>
      </c>
      <c r="B364">
        <v>4</v>
      </c>
      <c r="C364">
        <v>363</v>
      </c>
      <c r="D364" s="2">
        <f>property_count[[#This Row],[property_count]]/11257</f>
        <v>3.5533445855911875E-4</v>
      </c>
    </row>
    <row r="365" spans="1:4" x14ac:dyDescent="0.5">
      <c r="A365" s="1" t="s">
        <v>611</v>
      </c>
      <c r="B365">
        <v>3</v>
      </c>
      <c r="C365">
        <v>364</v>
      </c>
      <c r="D365" s="2">
        <f>property_count[[#This Row],[property_count]]/11257</f>
        <v>2.6650084391933906E-4</v>
      </c>
    </row>
    <row r="366" spans="1:4" x14ac:dyDescent="0.5">
      <c r="A366" s="1" t="s">
        <v>600</v>
      </c>
      <c r="B366">
        <v>3</v>
      </c>
      <c r="C366">
        <v>365</v>
      </c>
      <c r="D366" s="2">
        <f>property_count[[#This Row],[property_count]]/11257</f>
        <v>2.6650084391933906E-4</v>
      </c>
    </row>
    <row r="367" spans="1:4" x14ac:dyDescent="0.5">
      <c r="A367" s="1" t="s">
        <v>605</v>
      </c>
      <c r="B367">
        <v>3</v>
      </c>
      <c r="C367">
        <v>366</v>
      </c>
      <c r="D367" s="2">
        <f>property_count[[#This Row],[property_count]]/11257</f>
        <v>2.6650084391933906E-4</v>
      </c>
    </row>
    <row r="368" spans="1:4" x14ac:dyDescent="0.5">
      <c r="A368" s="1" t="s">
        <v>606</v>
      </c>
      <c r="B368">
        <v>3</v>
      </c>
      <c r="C368">
        <v>367</v>
      </c>
      <c r="D368" s="2">
        <f>property_count[[#This Row],[property_count]]/11257</f>
        <v>2.6650084391933906E-4</v>
      </c>
    </row>
    <row r="369" spans="1:4" x14ac:dyDescent="0.5">
      <c r="A369" s="1" t="s">
        <v>601</v>
      </c>
      <c r="B369">
        <v>3</v>
      </c>
      <c r="C369">
        <v>368</v>
      </c>
      <c r="D369" s="2">
        <f>property_count[[#This Row],[property_count]]/11257</f>
        <v>2.6650084391933906E-4</v>
      </c>
    </row>
    <row r="370" spans="1:4" x14ac:dyDescent="0.5">
      <c r="A370" s="1" t="s">
        <v>607</v>
      </c>
      <c r="B370">
        <v>3</v>
      </c>
      <c r="C370">
        <v>369</v>
      </c>
      <c r="D370" s="2">
        <f>property_count[[#This Row],[property_count]]/11257</f>
        <v>2.6650084391933906E-4</v>
      </c>
    </row>
    <row r="371" spans="1:4" x14ac:dyDescent="0.5">
      <c r="A371" s="1" t="s">
        <v>608</v>
      </c>
      <c r="B371">
        <v>3</v>
      </c>
      <c r="C371">
        <v>370</v>
      </c>
      <c r="D371" s="2">
        <f>property_count[[#This Row],[property_count]]/11257</f>
        <v>2.6650084391933906E-4</v>
      </c>
    </row>
    <row r="372" spans="1:4" x14ac:dyDescent="0.5">
      <c r="A372" s="1" t="s">
        <v>602</v>
      </c>
      <c r="B372">
        <v>3</v>
      </c>
      <c r="C372">
        <v>371</v>
      </c>
      <c r="D372" s="2">
        <f>property_count[[#This Row],[property_count]]/11257</f>
        <v>2.6650084391933906E-4</v>
      </c>
    </row>
    <row r="373" spans="1:4" x14ac:dyDescent="0.5">
      <c r="A373" s="1" t="s">
        <v>609</v>
      </c>
      <c r="B373">
        <v>3</v>
      </c>
      <c r="C373">
        <v>372</v>
      </c>
      <c r="D373" s="2">
        <f>property_count[[#This Row],[property_count]]/11257</f>
        <v>2.6650084391933906E-4</v>
      </c>
    </row>
    <row r="374" spans="1:4" x14ac:dyDescent="0.5">
      <c r="A374" s="1" t="s">
        <v>603</v>
      </c>
      <c r="B374">
        <v>3</v>
      </c>
      <c r="C374">
        <v>373</v>
      </c>
      <c r="D374" s="2">
        <f>property_count[[#This Row],[property_count]]/11257</f>
        <v>2.6650084391933906E-4</v>
      </c>
    </row>
    <row r="375" spans="1:4" x14ac:dyDescent="0.5">
      <c r="A375" s="1" t="s">
        <v>604</v>
      </c>
      <c r="B375">
        <v>3</v>
      </c>
      <c r="C375">
        <v>374</v>
      </c>
      <c r="D375" s="2">
        <f>property_count[[#This Row],[property_count]]/11257</f>
        <v>2.6650084391933906E-4</v>
      </c>
    </row>
    <row r="376" spans="1:4" x14ac:dyDescent="0.5">
      <c r="A376" s="1" t="s">
        <v>610</v>
      </c>
      <c r="B376">
        <v>3</v>
      </c>
      <c r="C376">
        <v>375</v>
      </c>
      <c r="D376" s="2">
        <f>property_count[[#This Row],[property_count]]/11257</f>
        <v>2.6650084391933906E-4</v>
      </c>
    </row>
    <row r="377" spans="1:4" x14ac:dyDescent="0.5">
      <c r="A377" s="1" t="s">
        <v>599</v>
      </c>
      <c r="B377">
        <v>3</v>
      </c>
      <c r="C377">
        <v>376</v>
      </c>
      <c r="D377" s="2">
        <f>property_count[[#This Row],[property_count]]/11257</f>
        <v>2.6650084391933906E-4</v>
      </c>
    </row>
    <row r="378" spans="1:4" x14ac:dyDescent="0.5">
      <c r="A378" s="1" t="s">
        <v>833</v>
      </c>
      <c r="B378">
        <v>3</v>
      </c>
      <c r="C378">
        <v>377</v>
      </c>
      <c r="D378" s="2">
        <f>property_count[[#This Row],[property_count]]/11257</f>
        <v>2.6650084391933906E-4</v>
      </c>
    </row>
    <row r="379" spans="1:4" x14ac:dyDescent="0.5">
      <c r="A379" s="1" t="s">
        <v>922</v>
      </c>
      <c r="B379">
        <v>3</v>
      </c>
      <c r="C379">
        <v>378</v>
      </c>
      <c r="D379" s="2">
        <f>property_count[[#This Row],[property_count]]/11257</f>
        <v>2.6650084391933906E-4</v>
      </c>
    </row>
    <row r="380" spans="1:4" x14ac:dyDescent="0.5">
      <c r="A380" s="1" t="s">
        <v>834</v>
      </c>
      <c r="B380">
        <v>3</v>
      </c>
      <c r="C380">
        <v>379</v>
      </c>
      <c r="D380" s="2">
        <f>property_count[[#This Row],[property_count]]/11257</f>
        <v>2.6650084391933906E-4</v>
      </c>
    </row>
    <row r="381" spans="1:4" x14ac:dyDescent="0.5">
      <c r="A381" s="1" t="s">
        <v>960</v>
      </c>
      <c r="B381">
        <v>3</v>
      </c>
      <c r="C381">
        <v>380</v>
      </c>
      <c r="D381" s="2">
        <f>property_count[[#This Row],[property_count]]/11257</f>
        <v>2.6650084391933906E-4</v>
      </c>
    </row>
    <row r="382" spans="1:4" x14ac:dyDescent="0.5">
      <c r="A382" s="1" t="s">
        <v>835</v>
      </c>
      <c r="B382">
        <v>3</v>
      </c>
      <c r="C382">
        <v>381</v>
      </c>
      <c r="D382" s="2">
        <f>property_count[[#This Row],[property_count]]/11257</f>
        <v>2.6650084391933906E-4</v>
      </c>
    </row>
    <row r="383" spans="1:4" x14ac:dyDescent="0.5">
      <c r="A383" s="1" t="s">
        <v>832</v>
      </c>
      <c r="B383">
        <v>3</v>
      </c>
      <c r="C383">
        <v>382</v>
      </c>
      <c r="D383" s="2">
        <f>property_count[[#This Row],[property_count]]/11257</f>
        <v>2.6650084391933906E-4</v>
      </c>
    </row>
    <row r="384" spans="1:4" x14ac:dyDescent="0.5">
      <c r="A384" s="1" t="s">
        <v>992</v>
      </c>
      <c r="B384">
        <v>3</v>
      </c>
      <c r="C384">
        <v>383</v>
      </c>
      <c r="D384" s="2">
        <f>property_count[[#This Row],[property_count]]/11257</f>
        <v>2.6650084391933906E-4</v>
      </c>
    </row>
    <row r="385" spans="1:4" x14ac:dyDescent="0.5">
      <c r="A385" s="1" t="s">
        <v>994</v>
      </c>
      <c r="B385">
        <v>3</v>
      </c>
      <c r="C385">
        <v>384</v>
      </c>
      <c r="D385" s="2">
        <f>property_count[[#This Row],[property_count]]/11257</f>
        <v>2.6650084391933906E-4</v>
      </c>
    </row>
    <row r="386" spans="1:4" x14ac:dyDescent="0.5">
      <c r="A386" s="1" t="s">
        <v>855</v>
      </c>
      <c r="B386">
        <v>3</v>
      </c>
      <c r="C386">
        <v>385</v>
      </c>
      <c r="D386" s="2">
        <f>property_count[[#This Row],[property_count]]/11257</f>
        <v>2.6650084391933906E-4</v>
      </c>
    </row>
    <row r="387" spans="1:4" x14ac:dyDescent="0.5">
      <c r="A387" s="1" t="s">
        <v>862</v>
      </c>
      <c r="B387">
        <v>3</v>
      </c>
      <c r="C387">
        <v>386</v>
      </c>
      <c r="D387" s="2">
        <f>property_count[[#This Row],[property_count]]/11257</f>
        <v>2.6650084391933906E-4</v>
      </c>
    </row>
    <row r="388" spans="1:4" x14ac:dyDescent="0.5">
      <c r="A388" s="1" t="s">
        <v>1021</v>
      </c>
      <c r="B388">
        <v>3</v>
      </c>
      <c r="C388">
        <v>387</v>
      </c>
      <c r="D388" s="2">
        <f>property_count[[#This Row],[property_count]]/11257</f>
        <v>2.6650084391933906E-4</v>
      </c>
    </row>
    <row r="389" spans="1:4" x14ac:dyDescent="0.5">
      <c r="A389" s="1" t="s">
        <v>1032</v>
      </c>
      <c r="B389">
        <v>3</v>
      </c>
      <c r="C389">
        <v>388</v>
      </c>
      <c r="D389" s="2">
        <f>property_count[[#This Row],[property_count]]/11257</f>
        <v>2.6650084391933906E-4</v>
      </c>
    </row>
    <row r="390" spans="1:4" x14ac:dyDescent="0.5">
      <c r="A390" s="1" t="s">
        <v>1036</v>
      </c>
      <c r="B390">
        <v>3</v>
      </c>
      <c r="C390">
        <v>389</v>
      </c>
      <c r="D390" s="2">
        <f>property_count[[#This Row],[property_count]]/11257</f>
        <v>2.6650084391933906E-4</v>
      </c>
    </row>
    <row r="391" spans="1:4" x14ac:dyDescent="0.5">
      <c r="A391" s="1" t="s">
        <v>1064</v>
      </c>
      <c r="B391">
        <v>3</v>
      </c>
      <c r="C391">
        <v>390</v>
      </c>
      <c r="D391" s="2">
        <f>property_count[[#This Row],[property_count]]/11257</f>
        <v>2.6650084391933906E-4</v>
      </c>
    </row>
    <row r="392" spans="1:4" x14ac:dyDescent="0.5">
      <c r="A392" s="1" t="s">
        <v>514</v>
      </c>
      <c r="B392">
        <v>2</v>
      </c>
      <c r="C392">
        <v>391</v>
      </c>
      <c r="D392" s="2">
        <f>property_count[[#This Row],[property_count]]/11257</f>
        <v>1.7766722927955937E-4</v>
      </c>
    </row>
    <row r="393" spans="1:4" x14ac:dyDescent="0.5">
      <c r="A393" s="1" t="s">
        <v>631</v>
      </c>
      <c r="B393">
        <v>2</v>
      </c>
      <c r="C393">
        <v>392</v>
      </c>
      <c r="D393" s="2">
        <f>property_count[[#This Row],[property_count]]/11257</f>
        <v>1.7766722927955937E-4</v>
      </c>
    </row>
    <row r="394" spans="1:4" x14ac:dyDescent="0.5">
      <c r="A394" s="1" t="s">
        <v>632</v>
      </c>
      <c r="B394">
        <v>2</v>
      </c>
      <c r="C394">
        <v>393</v>
      </c>
      <c r="D394" s="2">
        <f>property_count[[#This Row],[property_count]]/11257</f>
        <v>1.7766722927955937E-4</v>
      </c>
    </row>
    <row r="395" spans="1:4" x14ac:dyDescent="0.5">
      <c r="A395" s="1" t="s">
        <v>633</v>
      </c>
      <c r="B395">
        <v>2</v>
      </c>
      <c r="C395">
        <v>394</v>
      </c>
      <c r="D395" s="2">
        <f>property_count[[#This Row],[property_count]]/11257</f>
        <v>1.7766722927955937E-4</v>
      </c>
    </row>
    <row r="396" spans="1:4" x14ac:dyDescent="0.5">
      <c r="A396" s="1" t="s">
        <v>618</v>
      </c>
      <c r="B396">
        <v>2</v>
      </c>
      <c r="C396">
        <v>395</v>
      </c>
      <c r="D396" s="2">
        <f>property_count[[#This Row],[property_count]]/11257</f>
        <v>1.7766722927955937E-4</v>
      </c>
    </row>
    <row r="397" spans="1:4" x14ac:dyDescent="0.5">
      <c r="A397" s="1" t="s">
        <v>619</v>
      </c>
      <c r="B397">
        <v>2</v>
      </c>
      <c r="C397">
        <v>396</v>
      </c>
      <c r="D397" s="2">
        <f>property_count[[#This Row],[property_count]]/11257</f>
        <v>1.7766722927955937E-4</v>
      </c>
    </row>
    <row r="398" spans="1:4" x14ac:dyDescent="0.5">
      <c r="A398" s="1" t="s">
        <v>620</v>
      </c>
      <c r="B398">
        <v>2</v>
      </c>
      <c r="C398">
        <v>397</v>
      </c>
      <c r="D398" s="2">
        <f>property_count[[#This Row],[property_count]]/11257</f>
        <v>1.7766722927955937E-4</v>
      </c>
    </row>
    <row r="399" spans="1:4" x14ac:dyDescent="0.5">
      <c r="A399" s="1" t="s">
        <v>621</v>
      </c>
      <c r="B399">
        <v>2</v>
      </c>
      <c r="C399">
        <v>398</v>
      </c>
      <c r="D399" s="2">
        <f>property_count[[#This Row],[property_count]]/11257</f>
        <v>1.7766722927955937E-4</v>
      </c>
    </row>
    <row r="400" spans="1:4" x14ac:dyDescent="0.5">
      <c r="A400" s="1" t="s">
        <v>622</v>
      </c>
      <c r="B400">
        <v>2</v>
      </c>
      <c r="C400">
        <v>399</v>
      </c>
      <c r="D400" s="2">
        <f>property_count[[#This Row],[property_count]]/11257</f>
        <v>1.7766722927955937E-4</v>
      </c>
    </row>
    <row r="401" spans="1:4" x14ac:dyDescent="0.5">
      <c r="A401" s="1" t="s">
        <v>623</v>
      </c>
      <c r="B401">
        <v>2</v>
      </c>
      <c r="C401">
        <v>400</v>
      </c>
      <c r="D401" s="2">
        <f>property_count[[#This Row],[property_count]]/11257</f>
        <v>1.7766722927955937E-4</v>
      </c>
    </row>
    <row r="402" spans="1:4" x14ac:dyDescent="0.5">
      <c r="A402" s="1" t="s">
        <v>624</v>
      </c>
      <c r="B402">
        <v>2</v>
      </c>
      <c r="C402">
        <v>401</v>
      </c>
      <c r="D402" s="2">
        <f>property_count[[#This Row],[property_count]]/11257</f>
        <v>1.7766722927955937E-4</v>
      </c>
    </row>
    <row r="403" spans="1:4" x14ac:dyDescent="0.5">
      <c r="A403" s="1" t="s">
        <v>625</v>
      </c>
      <c r="B403">
        <v>2</v>
      </c>
      <c r="C403">
        <v>402</v>
      </c>
      <c r="D403" s="2">
        <f>property_count[[#This Row],[property_count]]/11257</f>
        <v>1.7766722927955937E-4</v>
      </c>
    </row>
    <row r="404" spans="1:4" x14ac:dyDescent="0.5">
      <c r="A404" s="1" t="s">
        <v>626</v>
      </c>
      <c r="B404">
        <v>2</v>
      </c>
      <c r="C404">
        <v>403</v>
      </c>
      <c r="D404" s="2">
        <f>property_count[[#This Row],[property_count]]/11257</f>
        <v>1.7766722927955937E-4</v>
      </c>
    </row>
    <row r="405" spans="1:4" x14ac:dyDescent="0.5">
      <c r="A405" s="1" t="s">
        <v>627</v>
      </c>
      <c r="B405">
        <v>2</v>
      </c>
      <c r="C405">
        <v>404</v>
      </c>
      <c r="D405" s="2">
        <f>property_count[[#This Row],[property_count]]/11257</f>
        <v>1.7766722927955937E-4</v>
      </c>
    </row>
    <row r="406" spans="1:4" x14ac:dyDescent="0.5">
      <c r="A406" s="1" t="s">
        <v>612</v>
      </c>
      <c r="B406">
        <v>2</v>
      </c>
      <c r="C406">
        <v>405</v>
      </c>
      <c r="D406" s="2">
        <f>property_count[[#This Row],[property_count]]/11257</f>
        <v>1.7766722927955937E-4</v>
      </c>
    </row>
    <row r="407" spans="1:4" x14ac:dyDescent="0.5">
      <c r="A407" s="1" t="s">
        <v>613</v>
      </c>
      <c r="B407">
        <v>2</v>
      </c>
      <c r="C407">
        <v>406</v>
      </c>
      <c r="D407" s="2">
        <f>property_count[[#This Row],[property_count]]/11257</f>
        <v>1.7766722927955937E-4</v>
      </c>
    </row>
    <row r="408" spans="1:4" x14ac:dyDescent="0.5">
      <c r="A408" s="1" t="s">
        <v>628</v>
      </c>
      <c r="B408">
        <v>2</v>
      </c>
      <c r="C408">
        <v>407</v>
      </c>
      <c r="D408" s="2">
        <f>property_count[[#This Row],[property_count]]/11257</f>
        <v>1.7766722927955937E-4</v>
      </c>
    </row>
    <row r="409" spans="1:4" x14ac:dyDescent="0.5">
      <c r="A409" s="1" t="s">
        <v>614</v>
      </c>
      <c r="B409">
        <v>2</v>
      </c>
      <c r="C409">
        <v>408</v>
      </c>
      <c r="D409" s="2">
        <f>property_count[[#This Row],[property_count]]/11257</f>
        <v>1.7766722927955937E-4</v>
      </c>
    </row>
    <row r="410" spans="1:4" x14ac:dyDescent="0.5">
      <c r="A410" s="1" t="s">
        <v>615</v>
      </c>
      <c r="B410">
        <v>2</v>
      </c>
      <c r="C410">
        <v>409</v>
      </c>
      <c r="D410" s="2">
        <f>property_count[[#This Row],[property_count]]/11257</f>
        <v>1.7766722927955937E-4</v>
      </c>
    </row>
    <row r="411" spans="1:4" x14ac:dyDescent="0.5">
      <c r="A411" s="1" t="s">
        <v>629</v>
      </c>
      <c r="B411">
        <v>2</v>
      </c>
      <c r="C411">
        <v>410</v>
      </c>
      <c r="D411" s="2">
        <f>property_count[[#This Row],[property_count]]/11257</f>
        <v>1.7766722927955937E-4</v>
      </c>
    </row>
    <row r="412" spans="1:4" x14ac:dyDescent="0.5">
      <c r="A412" s="1" t="s">
        <v>616</v>
      </c>
      <c r="B412">
        <v>2</v>
      </c>
      <c r="C412">
        <v>411</v>
      </c>
      <c r="D412" s="2">
        <f>property_count[[#This Row],[property_count]]/11257</f>
        <v>1.7766722927955937E-4</v>
      </c>
    </row>
    <row r="413" spans="1:4" x14ac:dyDescent="0.5">
      <c r="A413" s="1" t="s">
        <v>630</v>
      </c>
      <c r="B413">
        <v>2</v>
      </c>
      <c r="C413">
        <v>412</v>
      </c>
      <c r="D413" s="2">
        <f>property_count[[#This Row],[property_count]]/11257</f>
        <v>1.7766722927955937E-4</v>
      </c>
    </row>
    <row r="414" spans="1:4" x14ac:dyDescent="0.5">
      <c r="A414" s="1" t="s">
        <v>617</v>
      </c>
      <c r="B414">
        <v>2</v>
      </c>
      <c r="C414">
        <v>413</v>
      </c>
      <c r="D414" s="2">
        <f>property_count[[#This Row],[property_count]]/11257</f>
        <v>1.7766722927955937E-4</v>
      </c>
    </row>
    <row r="415" spans="1:4" x14ac:dyDescent="0.5">
      <c r="A415" s="1" t="s">
        <v>739</v>
      </c>
      <c r="B415">
        <v>2</v>
      </c>
      <c r="C415">
        <v>414</v>
      </c>
      <c r="D415" s="2">
        <f>property_count[[#This Row],[property_count]]/11257</f>
        <v>1.7766722927955937E-4</v>
      </c>
    </row>
    <row r="416" spans="1:4" x14ac:dyDescent="0.5">
      <c r="A416" s="1" t="s">
        <v>740</v>
      </c>
      <c r="B416">
        <v>2</v>
      </c>
      <c r="C416">
        <v>415</v>
      </c>
      <c r="D416" s="2">
        <f>property_count[[#This Row],[property_count]]/11257</f>
        <v>1.7766722927955937E-4</v>
      </c>
    </row>
    <row r="417" spans="1:4" x14ac:dyDescent="0.5">
      <c r="A417" s="1" t="s">
        <v>741</v>
      </c>
      <c r="B417">
        <v>2</v>
      </c>
      <c r="C417">
        <v>416</v>
      </c>
      <c r="D417" s="2">
        <f>property_count[[#This Row],[property_count]]/11257</f>
        <v>1.7766722927955937E-4</v>
      </c>
    </row>
    <row r="418" spans="1:4" x14ac:dyDescent="0.5">
      <c r="A418" s="1" t="s">
        <v>748</v>
      </c>
      <c r="B418">
        <v>2</v>
      </c>
      <c r="C418">
        <v>417</v>
      </c>
      <c r="D418" s="2">
        <f>property_count[[#This Row],[property_count]]/11257</f>
        <v>1.7766722927955937E-4</v>
      </c>
    </row>
    <row r="419" spans="1:4" x14ac:dyDescent="0.5">
      <c r="A419" s="1" t="s">
        <v>742</v>
      </c>
      <c r="B419">
        <v>2</v>
      </c>
      <c r="C419">
        <v>418</v>
      </c>
      <c r="D419" s="2">
        <f>property_count[[#This Row],[property_count]]/11257</f>
        <v>1.7766722927955937E-4</v>
      </c>
    </row>
    <row r="420" spans="1:4" x14ac:dyDescent="0.5">
      <c r="A420" s="1" t="s">
        <v>743</v>
      </c>
      <c r="B420">
        <v>2</v>
      </c>
      <c r="C420">
        <v>419</v>
      </c>
      <c r="D420" s="2">
        <f>property_count[[#This Row],[property_count]]/11257</f>
        <v>1.7766722927955937E-4</v>
      </c>
    </row>
    <row r="421" spans="1:4" x14ac:dyDescent="0.5">
      <c r="A421" s="1" t="s">
        <v>749</v>
      </c>
      <c r="B421">
        <v>2</v>
      </c>
      <c r="C421">
        <v>420</v>
      </c>
      <c r="D421" s="2">
        <f>property_count[[#This Row],[property_count]]/11257</f>
        <v>1.7766722927955937E-4</v>
      </c>
    </row>
    <row r="422" spans="1:4" x14ac:dyDescent="0.5">
      <c r="A422" s="1" t="s">
        <v>744</v>
      </c>
      <c r="B422">
        <v>2</v>
      </c>
      <c r="C422">
        <v>421</v>
      </c>
      <c r="D422" s="2">
        <f>property_count[[#This Row],[property_count]]/11257</f>
        <v>1.7766722927955937E-4</v>
      </c>
    </row>
    <row r="423" spans="1:4" x14ac:dyDescent="0.5">
      <c r="A423" s="1" t="s">
        <v>745</v>
      </c>
      <c r="B423">
        <v>2</v>
      </c>
      <c r="C423">
        <v>422</v>
      </c>
      <c r="D423" s="2">
        <f>property_count[[#This Row],[property_count]]/11257</f>
        <v>1.7766722927955937E-4</v>
      </c>
    </row>
    <row r="424" spans="1:4" x14ac:dyDescent="0.5">
      <c r="A424" s="1" t="s">
        <v>746</v>
      </c>
      <c r="B424">
        <v>2</v>
      </c>
      <c r="C424">
        <v>423</v>
      </c>
      <c r="D424" s="2">
        <f>property_count[[#This Row],[property_count]]/11257</f>
        <v>1.7766722927955937E-4</v>
      </c>
    </row>
    <row r="425" spans="1:4" x14ac:dyDescent="0.5">
      <c r="A425" s="1" t="s">
        <v>747</v>
      </c>
      <c r="B425">
        <v>2</v>
      </c>
      <c r="C425">
        <v>424</v>
      </c>
      <c r="D425" s="2">
        <f>property_count[[#This Row],[property_count]]/11257</f>
        <v>1.7766722927955937E-4</v>
      </c>
    </row>
    <row r="426" spans="1:4" x14ac:dyDescent="0.5">
      <c r="A426" s="1" t="s">
        <v>892</v>
      </c>
      <c r="B426">
        <v>2</v>
      </c>
      <c r="C426">
        <v>425</v>
      </c>
      <c r="D426" s="2">
        <f>property_count[[#This Row],[property_count]]/11257</f>
        <v>1.7766722927955937E-4</v>
      </c>
    </row>
    <row r="427" spans="1:4" x14ac:dyDescent="0.5">
      <c r="A427" s="1" t="s">
        <v>896</v>
      </c>
      <c r="B427">
        <v>2</v>
      </c>
      <c r="C427">
        <v>426</v>
      </c>
      <c r="D427" s="2">
        <f>property_count[[#This Row],[property_count]]/11257</f>
        <v>1.7766722927955937E-4</v>
      </c>
    </row>
    <row r="428" spans="1:4" x14ac:dyDescent="0.5">
      <c r="A428" s="1" t="s">
        <v>897</v>
      </c>
      <c r="B428">
        <v>2</v>
      </c>
      <c r="C428">
        <v>427</v>
      </c>
      <c r="D428" s="2">
        <f>property_count[[#This Row],[property_count]]/11257</f>
        <v>1.7766722927955937E-4</v>
      </c>
    </row>
    <row r="429" spans="1:4" x14ac:dyDescent="0.5">
      <c r="A429" s="1" t="s">
        <v>836</v>
      </c>
      <c r="B429">
        <v>2</v>
      </c>
      <c r="C429">
        <v>428</v>
      </c>
      <c r="D429" s="2">
        <f>property_count[[#This Row],[property_count]]/11257</f>
        <v>1.7766722927955937E-4</v>
      </c>
    </row>
    <row r="430" spans="1:4" x14ac:dyDescent="0.5">
      <c r="A430" s="1" t="s">
        <v>907</v>
      </c>
      <c r="B430">
        <v>2</v>
      </c>
      <c r="C430">
        <v>429</v>
      </c>
      <c r="D430" s="2">
        <f>property_count[[#This Row],[property_count]]/11257</f>
        <v>1.7766722927955937E-4</v>
      </c>
    </row>
    <row r="431" spans="1:4" x14ac:dyDescent="0.5">
      <c r="A431" s="1" t="s">
        <v>842</v>
      </c>
      <c r="B431">
        <v>2</v>
      </c>
      <c r="C431">
        <v>430</v>
      </c>
      <c r="D431" s="2">
        <f>property_count[[#This Row],[property_count]]/11257</f>
        <v>1.7766722927955937E-4</v>
      </c>
    </row>
    <row r="432" spans="1:4" x14ac:dyDescent="0.5">
      <c r="A432" s="1" t="s">
        <v>953</v>
      </c>
      <c r="B432">
        <v>2</v>
      </c>
      <c r="C432">
        <v>431</v>
      </c>
      <c r="D432" s="2">
        <f>property_count[[#This Row],[property_count]]/11257</f>
        <v>1.7766722927955937E-4</v>
      </c>
    </row>
    <row r="433" spans="1:4" x14ac:dyDescent="0.5">
      <c r="A433" s="1" t="s">
        <v>837</v>
      </c>
      <c r="B433">
        <v>2</v>
      </c>
      <c r="C433">
        <v>432</v>
      </c>
      <c r="D433" s="2">
        <f>property_count[[#This Row],[property_count]]/11257</f>
        <v>1.7766722927955937E-4</v>
      </c>
    </row>
    <row r="434" spans="1:4" x14ac:dyDescent="0.5">
      <c r="A434" s="1" t="s">
        <v>961</v>
      </c>
      <c r="B434">
        <v>2</v>
      </c>
      <c r="C434">
        <v>433</v>
      </c>
      <c r="D434" s="2">
        <f>property_count[[#This Row],[property_count]]/11257</f>
        <v>1.7766722927955937E-4</v>
      </c>
    </row>
    <row r="435" spans="1:4" x14ac:dyDescent="0.5">
      <c r="A435" s="1" t="s">
        <v>970</v>
      </c>
      <c r="B435">
        <v>2</v>
      </c>
      <c r="C435">
        <v>434</v>
      </c>
      <c r="D435" s="2">
        <f>property_count[[#This Row],[property_count]]/11257</f>
        <v>1.7766722927955937E-4</v>
      </c>
    </row>
    <row r="436" spans="1:4" x14ac:dyDescent="0.5">
      <c r="A436" s="1" t="s">
        <v>972</v>
      </c>
      <c r="B436">
        <v>2</v>
      </c>
      <c r="C436">
        <v>435</v>
      </c>
      <c r="D436" s="2">
        <f>property_count[[#This Row],[property_count]]/11257</f>
        <v>1.7766722927955937E-4</v>
      </c>
    </row>
    <row r="437" spans="1:4" x14ac:dyDescent="0.5">
      <c r="A437" s="1" t="s">
        <v>840</v>
      </c>
      <c r="B437">
        <v>2</v>
      </c>
      <c r="C437">
        <v>436</v>
      </c>
      <c r="D437" s="2">
        <f>property_count[[#This Row],[property_count]]/11257</f>
        <v>1.7766722927955937E-4</v>
      </c>
    </row>
    <row r="438" spans="1:4" x14ac:dyDescent="0.5">
      <c r="A438" s="1" t="s">
        <v>980</v>
      </c>
      <c r="B438">
        <v>2</v>
      </c>
      <c r="C438">
        <v>437</v>
      </c>
      <c r="D438" s="2">
        <f>property_count[[#This Row],[property_count]]/11257</f>
        <v>1.7766722927955937E-4</v>
      </c>
    </row>
    <row r="439" spans="1:4" x14ac:dyDescent="0.5">
      <c r="A439" s="1" t="s">
        <v>841</v>
      </c>
      <c r="B439">
        <v>2</v>
      </c>
      <c r="C439">
        <v>438</v>
      </c>
      <c r="D439" s="2">
        <f>property_count[[#This Row],[property_count]]/11257</f>
        <v>1.7766722927955937E-4</v>
      </c>
    </row>
    <row r="440" spans="1:4" x14ac:dyDescent="0.5">
      <c r="A440" s="1" t="s">
        <v>838</v>
      </c>
      <c r="B440">
        <v>2</v>
      </c>
      <c r="C440">
        <v>439</v>
      </c>
      <c r="D440" s="2">
        <f>property_count[[#This Row],[property_count]]/11257</f>
        <v>1.7766722927955937E-4</v>
      </c>
    </row>
    <row r="441" spans="1:4" x14ac:dyDescent="0.5">
      <c r="A441" s="1" t="s">
        <v>990</v>
      </c>
      <c r="B441">
        <v>2</v>
      </c>
      <c r="C441">
        <v>440</v>
      </c>
      <c r="D441" s="2">
        <f>property_count[[#This Row],[property_count]]/11257</f>
        <v>1.7766722927955937E-4</v>
      </c>
    </row>
    <row r="442" spans="1:4" x14ac:dyDescent="0.5">
      <c r="A442" s="1" t="s">
        <v>993</v>
      </c>
      <c r="B442">
        <v>2</v>
      </c>
      <c r="C442">
        <v>441</v>
      </c>
      <c r="D442" s="2">
        <f>property_count[[#This Row],[property_count]]/11257</f>
        <v>1.7766722927955937E-4</v>
      </c>
    </row>
    <row r="443" spans="1:4" x14ac:dyDescent="0.5">
      <c r="A443" s="1" t="s">
        <v>1005</v>
      </c>
      <c r="B443">
        <v>2</v>
      </c>
      <c r="C443">
        <v>442</v>
      </c>
      <c r="D443" s="2">
        <f>property_count[[#This Row],[property_count]]/11257</f>
        <v>1.7766722927955937E-4</v>
      </c>
    </row>
    <row r="444" spans="1:4" x14ac:dyDescent="0.5">
      <c r="A444" s="1" t="s">
        <v>1010</v>
      </c>
      <c r="B444">
        <v>2</v>
      </c>
      <c r="C444">
        <v>443</v>
      </c>
      <c r="D444" s="2">
        <f>property_count[[#This Row],[property_count]]/11257</f>
        <v>1.7766722927955937E-4</v>
      </c>
    </row>
    <row r="445" spans="1:4" x14ac:dyDescent="0.5">
      <c r="A445" s="1" t="s">
        <v>843</v>
      </c>
      <c r="B445">
        <v>2</v>
      </c>
      <c r="C445">
        <v>444</v>
      </c>
      <c r="D445" s="2">
        <f>property_count[[#This Row],[property_count]]/11257</f>
        <v>1.7766722927955937E-4</v>
      </c>
    </row>
    <row r="446" spans="1:4" x14ac:dyDescent="0.5">
      <c r="A446" s="1" t="s">
        <v>839</v>
      </c>
      <c r="B446">
        <v>2</v>
      </c>
      <c r="C446">
        <v>445</v>
      </c>
      <c r="D446" s="2">
        <f>property_count[[#This Row],[property_count]]/11257</f>
        <v>1.7766722927955937E-4</v>
      </c>
    </row>
    <row r="447" spans="1:4" x14ac:dyDescent="0.5">
      <c r="A447" s="1" t="s">
        <v>691</v>
      </c>
      <c r="B447">
        <v>2</v>
      </c>
      <c r="C447">
        <v>446</v>
      </c>
      <c r="D447" s="2">
        <f>property_count[[#This Row],[property_count]]/11257</f>
        <v>1.7766722927955937E-4</v>
      </c>
    </row>
    <row r="448" spans="1:4" x14ac:dyDescent="0.5">
      <c r="A448" s="1" t="s">
        <v>692</v>
      </c>
      <c r="B448">
        <v>2</v>
      </c>
      <c r="C448">
        <v>447</v>
      </c>
      <c r="D448" s="2">
        <f>property_count[[#This Row],[property_count]]/11257</f>
        <v>1.7766722927955937E-4</v>
      </c>
    </row>
    <row r="449" spans="1:4" x14ac:dyDescent="0.5">
      <c r="A449" s="1" t="s">
        <v>1050</v>
      </c>
      <c r="B449">
        <v>2</v>
      </c>
      <c r="C449">
        <v>448</v>
      </c>
      <c r="D449" s="2">
        <f>property_count[[#This Row],[property_count]]/11257</f>
        <v>1.7766722927955937E-4</v>
      </c>
    </row>
    <row r="450" spans="1:4" x14ac:dyDescent="0.5">
      <c r="A450" s="1" t="s">
        <v>1058</v>
      </c>
      <c r="B450">
        <v>2</v>
      </c>
      <c r="C450">
        <v>449</v>
      </c>
      <c r="D450" s="2">
        <f>property_count[[#This Row],[property_count]]/11257</f>
        <v>1.7766722927955937E-4</v>
      </c>
    </row>
    <row r="451" spans="1:4" x14ac:dyDescent="0.5">
      <c r="A451" s="1" t="s">
        <v>1063</v>
      </c>
      <c r="B451">
        <v>2</v>
      </c>
      <c r="C451">
        <v>450</v>
      </c>
      <c r="D451" s="2">
        <f>property_count[[#This Row],[property_count]]/11257</f>
        <v>1.7766722927955937E-4</v>
      </c>
    </row>
    <row r="452" spans="1:4" x14ac:dyDescent="0.5">
      <c r="A452" s="1" t="s">
        <v>515</v>
      </c>
      <c r="B452">
        <v>1</v>
      </c>
      <c r="C452">
        <v>451</v>
      </c>
      <c r="D452" s="2">
        <f>property_count[[#This Row],[property_count]]/11257</f>
        <v>8.8833614639779687E-5</v>
      </c>
    </row>
    <row r="453" spans="1:4" x14ac:dyDescent="0.5">
      <c r="A453" s="1" t="s">
        <v>516</v>
      </c>
      <c r="B453">
        <v>1</v>
      </c>
      <c r="C453">
        <v>452</v>
      </c>
      <c r="D453" s="2">
        <f>property_count[[#This Row],[property_count]]/11257</f>
        <v>8.8833614639779687E-5</v>
      </c>
    </row>
    <row r="454" spans="1:4" x14ac:dyDescent="0.5">
      <c r="A454" s="1" t="s">
        <v>681</v>
      </c>
      <c r="B454">
        <v>1</v>
      </c>
      <c r="C454">
        <v>453</v>
      </c>
      <c r="D454" s="2">
        <f>property_count[[#This Row],[property_count]]/11257</f>
        <v>8.8833614639779687E-5</v>
      </c>
    </row>
    <row r="455" spans="1:4" x14ac:dyDescent="0.5">
      <c r="A455" s="1" t="s">
        <v>644</v>
      </c>
      <c r="B455">
        <v>1</v>
      </c>
      <c r="C455">
        <v>454</v>
      </c>
      <c r="D455" s="2">
        <f>property_count[[#This Row],[property_count]]/11257</f>
        <v>8.8833614639779687E-5</v>
      </c>
    </row>
    <row r="456" spans="1:4" x14ac:dyDescent="0.5">
      <c r="A456" s="1" t="s">
        <v>645</v>
      </c>
      <c r="B456">
        <v>1</v>
      </c>
      <c r="C456">
        <v>455</v>
      </c>
      <c r="D456" s="2">
        <f>property_count[[#This Row],[property_count]]/11257</f>
        <v>8.8833614639779687E-5</v>
      </c>
    </row>
    <row r="457" spans="1:4" x14ac:dyDescent="0.5">
      <c r="A457" s="1" t="s">
        <v>646</v>
      </c>
      <c r="B457">
        <v>1</v>
      </c>
      <c r="C457">
        <v>456</v>
      </c>
      <c r="D457" s="2">
        <f>property_count[[#This Row],[property_count]]/11257</f>
        <v>8.8833614639779687E-5</v>
      </c>
    </row>
    <row r="458" spans="1:4" x14ac:dyDescent="0.5">
      <c r="A458" s="1" t="s">
        <v>682</v>
      </c>
      <c r="B458">
        <v>1</v>
      </c>
      <c r="C458">
        <v>457</v>
      </c>
      <c r="D458" s="2">
        <f>property_count[[#This Row],[property_count]]/11257</f>
        <v>8.8833614639779687E-5</v>
      </c>
    </row>
    <row r="459" spans="1:4" x14ac:dyDescent="0.5">
      <c r="A459" s="1" t="s">
        <v>683</v>
      </c>
      <c r="B459">
        <v>1</v>
      </c>
      <c r="C459">
        <v>458</v>
      </c>
      <c r="D459" s="2">
        <f>property_count[[#This Row],[property_count]]/11257</f>
        <v>8.8833614639779687E-5</v>
      </c>
    </row>
    <row r="460" spans="1:4" x14ac:dyDescent="0.5">
      <c r="A460" s="1" t="s">
        <v>684</v>
      </c>
      <c r="B460">
        <v>1</v>
      </c>
      <c r="C460">
        <v>459</v>
      </c>
      <c r="D460" s="2">
        <f>property_count[[#This Row],[property_count]]/11257</f>
        <v>8.8833614639779687E-5</v>
      </c>
    </row>
    <row r="461" spans="1:4" x14ac:dyDescent="0.5">
      <c r="A461" s="1" t="s">
        <v>685</v>
      </c>
      <c r="B461">
        <v>1</v>
      </c>
      <c r="C461">
        <v>460</v>
      </c>
      <c r="D461" s="2">
        <f>property_count[[#This Row],[property_count]]/11257</f>
        <v>8.8833614639779687E-5</v>
      </c>
    </row>
    <row r="462" spans="1:4" x14ac:dyDescent="0.5">
      <c r="A462" s="1" t="s">
        <v>686</v>
      </c>
      <c r="B462">
        <v>1</v>
      </c>
      <c r="C462">
        <v>461</v>
      </c>
      <c r="D462" s="2">
        <f>property_count[[#This Row],[property_count]]/11257</f>
        <v>8.8833614639779687E-5</v>
      </c>
    </row>
    <row r="463" spans="1:4" x14ac:dyDescent="0.5">
      <c r="A463" s="1" t="s">
        <v>647</v>
      </c>
      <c r="B463">
        <v>1</v>
      </c>
      <c r="C463">
        <v>462</v>
      </c>
      <c r="D463" s="2">
        <f>property_count[[#This Row],[property_count]]/11257</f>
        <v>8.8833614639779687E-5</v>
      </c>
    </row>
    <row r="464" spans="1:4" x14ac:dyDescent="0.5">
      <c r="A464" s="1" t="s">
        <v>687</v>
      </c>
      <c r="B464">
        <v>1</v>
      </c>
      <c r="C464">
        <v>463</v>
      </c>
      <c r="D464" s="2">
        <f>property_count[[#This Row],[property_count]]/11257</f>
        <v>8.8833614639779687E-5</v>
      </c>
    </row>
    <row r="465" spans="1:4" x14ac:dyDescent="0.5">
      <c r="A465" s="1" t="s">
        <v>648</v>
      </c>
      <c r="B465">
        <v>1</v>
      </c>
      <c r="C465">
        <v>464</v>
      </c>
      <c r="D465" s="2">
        <f>property_count[[#This Row],[property_count]]/11257</f>
        <v>8.8833614639779687E-5</v>
      </c>
    </row>
    <row r="466" spans="1:4" x14ac:dyDescent="0.5">
      <c r="A466" s="1" t="s">
        <v>649</v>
      </c>
      <c r="B466">
        <v>1</v>
      </c>
      <c r="C466">
        <v>465</v>
      </c>
      <c r="D466" s="2">
        <f>property_count[[#This Row],[property_count]]/11257</f>
        <v>8.8833614639779687E-5</v>
      </c>
    </row>
    <row r="467" spans="1:4" x14ac:dyDescent="0.5">
      <c r="A467" s="1" t="s">
        <v>650</v>
      </c>
      <c r="B467">
        <v>1</v>
      </c>
      <c r="C467">
        <v>466</v>
      </c>
      <c r="D467" s="2">
        <f>property_count[[#This Row],[property_count]]/11257</f>
        <v>8.8833614639779687E-5</v>
      </c>
    </row>
    <row r="468" spans="1:4" x14ac:dyDescent="0.5">
      <c r="A468" s="1" t="s">
        <v>651</v>
      </c>
      <c r="B468">
        <v>1</v>
      </c>
      <c r="C468">
        <v>467</v>
      </c>
      <c r="D468" s="2">
        <f>property_count[[#This Row],[property_count]]/11257</f>
        <v>8.8833614639779687E-5</v>
      </c>
    </row>
    <row r="469" spans="1:4" x14ac:dyDescent="0.5">
      <c r="A469" s="1" t="s">
        <v>652</v>
      </c>
      <c r="B469">
        <v>1</v>
      </c>
      <c r="C469">
        <v>468</v>
      </c>
      <c r="D469" s="2">
        <f>property_count[[#This Row],[property_count]]/11257</f>
        <v>8.8833614639779687E-5</v>
      </c>
    </row>
    <row r="470" spans="1:4" x14ac:dyDescent="0.5">
      <c r="A470" s="1" t="s">
        <v>653</v>
      </c>
      <c r="B470">
        <v>1</v>
      </c>
      <c r="C470">
        <v>469</v>
      </c>
      <c r="D470" s="2">
        <f>property_count[[#This Row],[property_count]]/11257</f>
        <v>8.8833614639779687E-5</v>
      </c>
    </row>
    <row r="471" spans="1:4" x14ac:dyDescent="0.5">
      <c r="A471" s="1" t="s">
        <v>654</v>
      </c>
      <c r="B471">
        <v>1</v>
      </c>
      <c r="C471">
        <v>470</v>
      </c>
      <c r="D471" s="2">
        <f>property_count[[#This Row],[property_count]]/11257</f>
        <v>8.8833614639779687E-5</v>
      </c>
    </row>
    <row r="472" spans="1:4" x14ac:dyDescent="0.5">
      <c r="A472" s="1" t="s">
        <v>655</v>
      </c>
      <c r="B472">
        <v>1</v>
      </c>
      <c r="C472">
        <v>471</v>
      </c>
      <c r="D472" s="2">
        <f>property_count[[#This Row],[property_count]]/11257</f>
        <v>8.8833614639779687E-5</v>
      </c>
    </row>
    <row r="473" spans="1:4" x14ac:dyDescent="0.5">
      <c r="A473" s="1" t="s">
        <v>656</v>
      </c>
      <c r="B473">
        <v>1</v>
      </c>
      <c r="C473">
        <v>472</v>
      </c>
      <c r="D473" s="2">
        <f>property_count[[#This Row],[property_count]]/11257</f>
        <v>8.8833614639779687E-5</v>
      </c>
    </row>
    <row r="474" spans="1:4" x14ac:dyDescent="0.5">
      <c r="A474" s="1" t="s">
        <v>657</v>
      </c>
      <c r="B474">
        <v>1</v>
      </c>
      <c r="C474">
        <v>473</v>
      </c>
      <c r="D474" s="2">
        <f>property_count[[#This Row],[property_count]]/11257</f>
        <v>8.8833614639779687E-5</v>
      </c>
    </row>
    <row r="475" spans="1:4" x14ac:dyDescent="0.5">
      <c r="A475" s="1" t="s">
        <v>688</v>
      </c>
      <c r="B475">
        <v>1</v>
      </c>
      <c r="C475">
        <v>474</v>
      </c>
      <c r="D475" s="2">
        <f>property_count[[#This Row],[property_count]]/11257</f>
        <v>8.8833614639779687E-5</v>
      </c>
    </row>
    <row r="476" spans="1:4" x14ac:dyDescent="0.5">
      <c r="A476" s="1" t="s">
        <v>658</v>
      </c>
      <c r="B476">
        <v>1</v>
      </c>
      <c r="C476">
        <v>475</v>
      </c>
      <c r="D476" s="2">
        <f>property_count[[#This Row],[property_count]]/11257</f>
        <v>8.8833614639779687E-5</v>
      </c>
    </row>
    <row r="477" spans="1:4" x14ac:dyDescent="0.5">
      <c r="A477" s="1" t="s">
        <v>659</v>
      </c>
      <c r="B477">
        <v>1</v>
      </c>
      <c r="C477">
        <v>476</v>
      </c>
      <c r="D477" s="2">
        <f>property_count[[#This Row],[property_count]]/11257</f>
        <v>8.8833614639779687E-5</v>
      </c>
    </row>
    <row r="478" spans="1:4" x14ac:dyDescent="0.5">
      <c r="A478" s="1" t="s">
        <v>660</v>
      </c>
      <c r="B478">
        <v>1</v>
      </c>
      <c r="C478">
        <v>477</v>
      </c>
      <c r="D478" s="2">
        <f>property_count[[#This Row],[property_count]]/11257</f>
        <v>8.8833614639779687E-5</v>
      </c>
    </row>
    <row r="479" spans="1:4" x14ac:dyDescent="0.5">
      <c r="A479" s="1" t="s">
        <v>689</v>
      </c>
      <c r="B479">
        <v>1</v>
      </c>
      <c r="C479">
        <v>478</v>
      </c>
      <c r="D479" s="2">
        <f>property_count[[#This Row],[property_count]]/11257</f>
        <v>8.8833614639779687E-5</v>
      </c>
    </row>
    <row r="480" spans="1:4" x14ac:dyDescent="0.5">
      <c r="A480" s="1" t="s">
        <v>661</v>
      </c>
      <c r="B480">
        <v>1</v>
      </c>
      <c r="C480">
        <v>479</v>
      </c>
      <c r="D480" s="2">
        <f>property_count[[#This Row],[property_count]]/11257</f>
        <v>8.8833614639779687E-5</v>
      </c>
    </row>
    <row r="481" spans="1:4" x14ac:dyDescent="0.5">
      <c r="A481" s="1" t="s">
        <v>662</v>
      </c>
      <c r="B481">
        <v>1</v>
      </c>
      <c r="C481">
        <v>480</v>
      </c>
      <c r="D481" s="2">
        <f>property_count[[#This Row],[property_count]]/11257</f>
        <v>8.8833614639779687E-5</v>
      </c>
    </row>
    <row r="482" spans="1:4" x14ac:dyDescent="0.5">
      <c r="A482" s="1" t="s">
        <v>663</v>
      </c>
      <c r="B482">
        <v>1</v>
      </c>
      <c r="C482">
        <v>481</v>
      </c>
      <c r="D482" s="2">
        <f>property_count[[#This Row],[property_count]]/11257</f>
        <v>8.8833614639779687E-5</v>
      </c>
    </row>
    <row r="483" spans="1:4" x14ac:dyDescent="0.5">
      <c r="A483" s="1" t="s">
        <v>664</v>
      </c>
      <c r="B483">
        <v>1</v>
      </c>
      <c r="C483">
        <v>482</v>
      </c>
      <c r="D483" s="2">
        <f>property_count[[#This Row],[property_count]]/11257</f>
        <v>8.8833614639779687E-5</v>
      </c>
    </row>
    <row r="484" spans="1:4" x14ac:dyDescent="0.5">
      <c r="A484" s="1" t="s">
        <v>665</v>
      </c>
      <c r="B484">
        <v>1</v>
      </c>
      <c r="C484">
        <v>483</v>
      </c>
      <c r="D484" s="2">
        <f>property_count[[#This Row],[property_count]]/11257</f>
        <v>8.8833614639779687E-5</v>
      </c>
    </row>
    <row r="485" spans="1:4" x14ac:dyDescent="0.5">
      <c r="A485" s="1" t="s">
        <v>666</v>
      </c>
      <c r="B485">
        <v>1</v>
      </c>
      <c r="C485">
        <v>484</v>
      </c>
      <c r="D485" s="2">
        <f>property_count[[#This Row],[property_count]]/11257</f>
        <v>8.8833614639779687E-5</v>
      </c>
    </row>
    <row r="486" spans="1:4" x14ac:dyDescent="0.5">
      <c r="A486" s="1" t="s">
        <v>667</v>
      </c>
      <c r="B486">
        <v>1</v>
      </c>
      <c r="C486">
        <v>485</v>
      </c>
      <c r="D486" s="2">
        <f>property_count[[#This Row],[property_count]]/11257</f>
        <v>8.8833614639779687E-5</v>
      </c>
    </row>
    <row r="487" spans="1:4" x14ac:dyDescent="0.5">
      <c r="A487" s="1" t="s">
        <v>668</v>
      </c>
      <c r="B487">
        <v>1</v>
      </c>
      <c r="C487">
        <v>486</v>
      </c>
      <c r="D487" s="2">
        <f>property_count[[#This Row],[property_count]]/11257</f>
        <v>8.8833614639779687E-5</v>
      </c>
    </row>
    <row r="488" spans="1:4" x14ac:dyDescent="0.5">
      <c r="A488" s="1" t="s">
        <v>669</v>
      </c>
      <c r="B488">
        <v>1</v>
      </c>
      <c r="C488">
        <v>487</v>
      </c>
      <c r="D488" s="2">
        <f>property_count[[#This Row],[property_count]]/11257</f>
        <v>8.8833614639779687E-5</v>
      </c>
    </row>
    <row r="489" spans="1:4" x14ac:dyDescent="0.5">
      <c r="A489" s="1" t="s">
        <v>670</v>
      </c>
      <c r="B489">
        <v>1</v>
      </c>
      <c r="C489">
        <v>488</v>
      </c>
      <c r="D489" s="2">
        <f>property_count[[#This Row],[property_count]]/11257</f>
        <v>8.8833614639779687E-5</v>
      </c>
    </row>
    <row r="490" spans="1:4" x14ac:dyDescent="0.5">
      <c r="A490" s="1" t="s">
        <v>671</v>
      </c>
      <c r="B490">
        <v>1</v>
      </c>
      <c r="C490">
        <v>489</v>
      </c>
      <c r="D490" s="2">
        <f>property_count[[#This Row],[property_count]]/11257</f>
        <v>8.8833614639779687E-5</v>
      </c>
    </row>
    <row r="491" spans="1:4" x14ac:dyDescent="0.5">
      <c r="A491" s="1" t="s">
        <v>634</v>
      </c>
      <c r="B491">
        <v>1</v>
      </c>
      <c r="C491">
        <v>490</v>
      </c>
      <c r="D491" s="2">
        <f>property_count[[#This Row],[property_count]]/11257</f>
        <v>8.8833614639779687E-5</v>
      </c>
    </row>
    <row r="492" spans="1:4" x14ac:dyDescent="0.5">
      <c r="A492" s="1" t="s">
        <v>672</v>
      </c>
      <c r="B492">
        <v>1</v>
      </c>
      <c r="C492">
        <v>491</v>
      </c>
      <c r="D492" s="2">
        <f>property_count[[#This Row],[property_count]]/11257</f>
        <v>8.8833614639779687E-5</v>
      </c>
    </row>
    <row r="493" spans="1:4" x14ac:dyDescent="0.5">
      <c r="A493" s="1" t="s">
        <v>673</v>
      </c>
      <c r="B493">
        <v>1</v>
      </c>
      <c r="C493">
        <v>492</v>
      </c>
      <c r="D493" s="2">
        <f>property_count[[#This Row],[property_count]]/11257</f>
        <v>8.8833614639779687E-5</v>
      </c>
    </row>
    <row r="494" spans="1:4" x14ac:dyDescent="0.5">
      <c r="A494" s="1" t="s">
        <v>674</v>
      </c>
      <c r="B494">
        <v>1</v>
      </c>
      <c r="C494">
        <v>493</v>
      </c>
      <c r="D494" s="2">
        <f>property_count[[#This Row],[property_count]]/11257</f>
        <v>8.8833614639779687E-5</v>
      </c>
    </row>
    <row r="495" spans="1:4" x14ac:dyDescent="0.5">
      <c r="A495" s="1" t="s">
        <v>635</v>
      </c>
      <c r="B495">
        <v>1</v>
      </c>
      <c r="C495">
        <v>494</v>
      </c>
      <c r="D495" s="2">
        <f>property_count[[#This Row],[property_count]]/11257</f>
        <v>8.8833614639779687E-5</v>
      </c>
    </row>
    <row r="496" spans="1:4" x14ac:dyDescent="0.5">
      <c r="A496" s="1" t="s">
        <v>675</v>
      </c>
      <c r="B496">
        <v>1</v>
      </c>
      <c r="C496">
        <v>495</v>
      </c>
      <c r="D496" s="2">
        <f>property_count[[#This Row],[property_count]]/11257</f>
        <v>8.8833614639779687E-5</v>
      </c>
    </row>
    <row r="497" spans="1:4" x14ac:dyDescent="0.5">
      <c r="A497" s="1" t="s">
        <v>676</v>
      </c>
      <c r="B497">
        <v>1</v>
      </c>
      <c r="C497">
        <v>496</v>
      </c>
      <c r="D497" s="2">
        <f>property_count[[#This Row],[property_count]]/11257</f>
        <v>8.8833614639779687E-5</v>
      </c>
    </row>
    <row r="498" spans="1:4" x14ac:dyDescent="0.5">
      <c r="A498" s="1" t="s">
        <v>636</v>
      </c>
      <c r="B498">
        <v>1</v>
      </c>
      <c r="C498">
        <v>497</v>
      </c>
      <c r="D498" s="2">
        <f>property_count[[#This Row],[property_count]]/11257</f>
        <v>8.8833614639779687E-5</v>
      </c>
    </row>
    <row r="499" spans="1:4" x14ac:dyDescent="0.5">
      <c r="A499" s="1" t="s">
        <v>637</v>
      </c>
      <c r="B499">
        <v>1</v>
      </c>
      <c r="C499">
        <v>498</v>
      </c>
      <c r="D499" s="2">
        <f>property_count[[#This Row],[property_count]]/11257</f>
        <v>8.8833614639779687E-5</v>
      </c>
    </row>
    <row r="500" spans="1:4" x14ac:dyDescent="0.5">
      <c r="A500" s="1" t="s">
        <v>638</v>
      </c>
      <c r="B500">
        <v>1</v>
      </c>
      <c r="C500">
        <v>499</v>
      </c>
      <c r="D500" s="2">
        <f>property_count[[#This Row],[property_count]]/11257</f>
        <v>8.8833614639779687E-5</v>
      </c>
    </row>
    <row r="501" spans="1:4" x14ac:dyDescent="0.5">
      <c r="A501" s="1" t="s">
        <v>677</v>
      </c>
      <c r="B501">
        <v>1</v>
      </c>
      <c r="C501">
        <v>500</v>
      </c>
      <c r="D501" s="2">
        <f>property_count[[#This Row],[property_count]]/11257</f>
        <v>8.8833614639779687E-5</v>
      </c>
    </row>
    <row r="502" spans="1:4" x14ac:dyDescent="0.5">
      <c r="A502" s="1" t="s">
        <v>678</v>
      </c>
      <c r="B502">
        <v>1</v>
      </c>
      <c r="C502">
        <v>501</v>
      </c>
      <c r="D502" s="2">
        <f>property_count[[#This Row],[property_count]]/11257</f>
        <v>8.8833614639779687E-5</v>
      </c>
    </row>
    <row r="503" spans="1:4" x14ac:dyDescent="0.5">
      <c r="A503" s="1" t="s">
        <v>639</v>
      </c>
      <c r="B503">
        <v>1</v>
      </c>
      <c r="C503">
        <v>502</v>
      </c>
      <c r="D503" s="2">
        <f>property_count[[#This Row],[property_count]]/11257</f>
        <v>8.8833614639779687E-5</v>
      </c>
    </row>
    <row r="504" spans="1:4" x14ac:dyDescent="0.5">
      <c r="A504" s="1" t="s">
        <v>679</v>
      </c>
      <c r="B504">
        <v>1</v>
      </c>
      <c r="C504">
        <v>503</v>
      </c>
      <c r="D504" s="2">
        <f>property_count[[#This Row],[property_count]]/11257</f>
        <v>8.8833614639779687E-5</v>
      </c>
    </row>
    <row r="505" spans="1:4" x14ac:dyDescent="0.5">
      <c r="A505" s="1" t="s">
        <v>640</v>
      </c>
      <c r="B505">
        <v>1</v>
      </c>
      <c r="C505">
        <v>504</v>
      </c>
      <c r="D505" s="2">
        <f>property_count[[#This Row],[property_count]]/11257</f>
        <v>8.8833614639779687E-5</v>
      </c>
    </row>
    <row r="506" spans="1:4" x14ac:dyDescent="0.5">
      <c r="A506" s="1" t="s">
        <v>641</v>
      </c>
      <c r="B506">
        <v>1</v>
      </c>
      <c r="C506">
        <v>505</v>
      </c>
      <c r="D506" s="2">
        <f>property_count[[#This Row],[property_count]]/11257</f>
        <v>8.8833614639779687E-5</v>
      </c>
    </row>
    <row r="507" spans="1:4" x14ac:dyDescent="0.5">
      <c r="A507" s="1" t="s">
        <v>642</v>
      </c>
      <c r="B507">
        <v>1</v>
      </c>
      <c r="C507">
        <v>506</v>
      </c>
      <c r="D507" s="2">
        <f>property_count[[#This Row],[property_count]]/11257</f>
        <v>8.8833614639779687E-5</v>
      </c>
    </row>
    <row r="508" spans="1:4" x14ac:dyDescent="0.5">
      <c r="A508" s="1" t="s">
        <v>643</v>
      </c>
      <c r="B508">
        <v>1</v>
      </c>
      <c r="C508">
        <v>507</v>
      </c>
      <c r="D508" s="2">
        <f>property_count[[#This Row],[property_count]]/11257</f>
        <v>8.8833614639779687E-5</v>
      </c>
    </row>
    <row r="509" spans="1:4" x14ac:dyDescent="0.5">
      <c r="A509" s="1" t="s">
        <v>680</v>
      </c>
      <c r="B509">
        <v>1</v>
      </c>
      <c r="C509">
        <v>508</v>
      </c>
      <c r="D509" s="2">
        <f>property_count[[#This Row],[property_count]]/11257</f>
        <v>8.8833614639779687E-5</v>
      </c>
    </row>
    <row r="510" spans="1:4" x14ac:dyDescent="0.5">
      <c r="A510" s="1" t="s">
        <v>758</v>
      </c>
      <c r="B510">
        <v>1</v>
      </c>
      <c r="C510">
        <v>509</v>
      </c>
      <c r="D510" s="2">
        <f>property_count[[#This Row],[property_count]]/11257</f>
        <v>8.8833614639779687E-5</v>
      </c>
    </row>
    <row r="511" spans="1:4" x14ac:dyDescent="0.5">
      <c r="A511" s="1" t="s">
        <v>759</v>
      </c>
      <c r="B511">
        <v>1</v>
      </c>
      <c r="C511">
        <v>510</v>
      </c>
      <c r="D511" s="2">
        <f>property_count[[#This Row],[property_count]]/11257</f>
        <v>8.8833614639779687E-5</v>
      </c>
    </row>
    <row r="512" spans="1:4" x14ac:dyDescent="0.5">
      <c r="A512" s="1" t="s">
        <v>750</v>
      </c>
      <c r="B512">
        <v>1</v>
      </c>
      <c r="C512">
        <v>511</v>
      </c>
      <c r="D512" s="2">
        <f>property_count[[#This Row],[property_count]]/11257</f>
        <v>8.8833614639779687E-5</v>
      </c>
    </row>
    <row r="513" spans="1:4" x14ac:dyDescent="0.5">
      <c r="A513" s="1" t="s">
        <v>760</v>
      </c>
      <c r="B513">
        <v>1</v>
      </c>
      <c r="C513">
        <v>512</v>
      </c>
      <c r="D513" s="2">
        <f>property_count[[#This Row],[property_count]]/11257</f>
        <v>8.8833614639779687E-5</v>
      </c>
    </row>
    <row r="514" spans="1:4" x14ac:dyDescent="0.5">
      <c r="A514" s="1" t="s">
        <v>761</v>
      </c>
      <c r="B514">
        <v>1</v>
      </c>
      <c r="C514">
        <v>513</v>
      </c>
      <c r="D514" s="2">
        <f>property_count[[#This Row],[property_count]]/11257</f>
        <v>8.8833614639779687E-5</v>
      </c>
    </row>
    <row r="515" spans="1:4" x14ac:dyDescent="0.5">
      <c r="A515" s="1" t="s">
        <v>751</v>
      </c>
      <c r="B515">
        <v>1</v>
      </c>
      <c r="C515">
        <v>514</v>
      </c>
      <c r="D515" s="2">
        <f>property_count[[#This Row],[property_count]]/11257</f>
        <v>8.8833614639779687E-5</v>
      </c>
    </row>
    <row r="516" spans="1:4" x14ac:dyDescent="0.5">
      <c r="A516" s="1" t="s">
        <v>762</v>
      </c>
      <c r="B516">
        <v>1</v>
      </c>
      <c r="C516">
        <v>515</v>
      </c>
      <c r="D516" s="2">
        <f>property_count[[#This Row],[property_count]]/11257</f>
        <v>8.8833614639779687E-5</v>
      </c>
    </row>
    <row r="517" spans="1:4" x14ac:dyDescent="0.5">
      <c r="A517" s="1" t="s">
        <v>752</v>
      </c>
      <c r="B517">
        <v>1</v>
      </c>
      <c r="C517">
        <v>516</v>
      </c>
      <c r="D517" s="2">
        <f>property_count[[#This Row],[property_count]]/11257</f>
        <v>8.8833614639779687E-5</v>
      </c>
    </row>
    <row r="518" spans="1:4" x14ac:dyDescent="0.5">
      <c r="A518" s="1" t="s">
        <v>763</v>
      </c>
      <c r="B518">
        <v>1</v>
      </c>
      <c r="C518">
        <v>517</v>
      </c>
      <c r="D518" s="2">
        <f>property_count[[#This Row],[property_count]]/11257</f>
        <v>8.8833614639779687E-5</v>
      </c>
    </row>
    <row r="519" spans="1:4" x14ac:dyDescent="0.5">
      <c r="A519" s="1" t="s">
        <v>753</v>
      </c>
      <c r="B519">
        <v>1</v>
      </c>
      <c r="C519">
        <v>518</v>
      </c>
      <c r="D519" s="2">
        <f>property_count[[#This Row],[property_count]]/11257</f>
        <v>8.8833614639779687E-5</v>
      </c>
    </row>
    <row r="520" spans="1:4" x14ac:dyDescent="0.5">
      <c r="A520" s="1" t="s">
        <v>754</v>
      </c>
      <c r="B520">
        <v>1</v>
      </c>
      <c r="C520">
        <v>519</v>
      </c>
      <c r="D520" s="2">
        <f>property_count[[#This Row],[property_count]]/11257</f>
        <v>8.8833614639779687E-5</v>
      </c>
    </row>
    <row r="521" spans="1:4" x14ac:dyDescent="0.5">
      <c r="A521" s="1" t="s">
        <v>755</v>
      </c>
      <c r="B521">
        <v>1</v>
      </c>
      <c r="C521">
        <v>520</v>
      </c>
      <c r="D521" s="2">
        <f>property_count[[#This Row],[property_count]]/11257</f>
        <v>8.8833614639779687E-5</v>
      </c>
    </row>
    <row r="522" spans="1:4" x14ac:dyDescent="0.5">
      <c r="A522" s="1" t="s">
        <v>756</v>
      </c>
      <c r="B522">
        <v>1</v>
      </c>
      <c r="C522">
        <v>521</v>
      </c>
      <c r="D522" s="2">
        <f>property_count[[#This Row],[property_count]]/11257</f>
        <v>8.8833614639779687E-5</v>
      </c>
    </row>
    <row r="523" spans="1:4" x14ac:dyDescent="0.5">
      <c r="A523" s="1" t="s">
        <v>757</v>
      </c>
      <c r="B523">
        <v>1</v>
      </c>
      <c r="C523">
        <v>522</v>
      </c>
      <c r="D523" s="2">
        <f>property_count[[#This Row],[property_count]]/11257</f>
        <v>8.8833614639779687E-5</v>
      </c>
    </row>
    <row r="524" spans="1:4" x14ac:dyDescent="0.5">
      <c r="A524" s="1" t="s">
        <v>903</v>
      </c>
      <c r="B524">
        <v>1</v>
      </c>
      <c r="C524">
        <v>523</v>
      </c>
      <c r="D524" s="2">
        <f>property_count[[#This Row],[property_count]]/11257</f>
        <v>8.8833614639779687E-5</v>
      </c>
    </row>
    <row r="525" spans="1:4" x14ac:dyDescent="0.5">
      <c r="A525" s="1" t="s">
        <v>906</v>
      </c>
      <c r="B525">
        <v>1</v>
      </c>
      <c r="C525">
        <v>524</v>
      </c>
      <c r="D525" s="2">
        <f>property_count[[#This Row],[property_count]]/11257</f>
        <v>8.8833614639779687E-5</v>
      </c>
    </row>
    <row r="526" spans="1:4" x14ac:dyDescent="0.5">
      <c r="A526" s="1" t="s">
        <v>913</v>
      </c>
      <c r="B526">
        <v>1</v>
      </c>
      <c r="C526">
        <v>525</v>
      </c>
      <c r="D526" s="2">
        <f>property_count[[#This Row],[property_count]]/11257</f>
        <v>8.8833614639779687E-5</v>
      </c>
    </row>
    <row r="527" spans="1:4" x14ac:dyDescent="0.5">
      <c r="A527" s="1" t="s">
        <v>938</v>
      </c>
      <c r="B527">
        <v>1</v>
      </c>
      <c r="C527">
        <v>526</v>
      </c>
      <c r="D527" s="2">
        <f>property_count[[#This Row],[property_count]]/11257</f>
        <v>8.8833614639779687E-5</v>
      </c>
    </row>
    <row r="528" spans="1:4" x14ac:dyDescent="0.5">
      <c r="A528" s="1" t="s">
        <v>848</v>
      </c>
      <c r="B528">
        <v>1</v>
      </c>
      <c r="C528">
        <v>527</v>
      </c>
      <c r="D528" s="2">
        <f>property_count[[#This Row],[property_count]]/11257</f>
        <v>8.8833614639779687E-5</v>
      </c>
    </row>
    <row r="529" spans="1:4" x14ac:dyDescent="0.5">
      <c r="A529" s="1" t="s">
        <v>940</v>
      </c>
      <c r="B529">
        <v>1</v>
      </c>
      <c r="C529">
        <v>528</v>
      </c>
      <c r="D529" s="2">
        <f>property_count[[#This Row],[property_count]]/11257</f>
        <v>8.8833614639779687E-5</v>
      </c>
    </row>
    <row r="530" spans="1:4" x14ac:dyDescent="0.5">
      <c r="A530" s="1" t="s">
        <v>845</v>
      </c>
      <c r="B530">
        <v>1</v>
      </c>
      <c r="C530">
        <v>529</v>
      </c>
      <c r="D530" s="2">
        <f>property_count[[#This Row],[property_count]]/11257</f>
        <v>8.8833614639779687E-5</v>
      </c>
    </row>
    <row r="531" spans="1:4" x14ac:dyDescent="0.5">
      <c r="A531" s="1" t="s">
        <v>844</v>
      </c>
      <c r="B531">
        <v>1</v>
      </c>
      <c r="C531">
        <v>530</v>
      </c>
      <c r="D531" s="2">
        <f>property_count[[#This Row],[property_count]]/11257</f>
        <v>8.8833614639779687E-5</v>
      </c>
    </row>
    <row r="532" spans="1:4" x14ac:dyDescent="0.5">
      <c r="A532" s="1" t="s">
        <v>951</v>
      </c>
      <c r="B532">
        <v>1</v>
      </c>
      <c r="C532">
        <v>531</v>
      </c>
      <c r="D532" s="2">
        <f>property_count[[#This Row],[property_count]]/11257</f>
        <v>8.8833614639779687E-5</v>
      </c>
    </row>
    <row r="533" spans="1:4" x14ac:dyDescent="0.5">
      <c r="A533" s="1" t="s">
        <v>966</v>
      </c>
      <c r="B533">
        <v>1</v>
      </c>
      <c r="C533">
        <v>532</v>
      </c>
      <c r="D533" s="2">
        <f>property_count[[#This Row],[property_count]]/11257</f>
        <v>8.8833614639779687E-5</v>
      </c>
    </row>
    <row r="534" spans="1:4" x14ac:dyDescent="0.5">
      <c r="A534" s="1" t="s">
        <v>969</v>
      </c>
      <c r="B534">
        <v>1</v>
      </c>
      <c r="C534">
        <v>533</v>
      </c>
      <c r="D534" s="2">
        <f>property_count[[#This Row],[property_count]]/11257</f>
        <v>8.8833614639779687E-5</v>
      </c>
    </row>
    <row r="535" spans="1:4" x14ac:dyDescent="0.5">
      <c r="A535" s="1" t="s">
        <v>971</v>
      </c>
      <c r="B535">
        <v>1</v>
      </c>
      <c r="C535">
        <v>534</v>
      </c>
      <c r="D535" s="2">
        <f>property_count[[#This Row],[property_count]]/11257</f>
        <v>8.8833614639779687E-5</v>
      </c>
    </row>
    <row r="536" spans="1:4" x14ac:dyDescent="0.5">
      <c r="A536" s="1" t="s">
        <v>973</v>
      </c>
      <c r="B536">
        <v>1</v>
      </c>
      <c r="C536">
        <v>535</v>
      </c>
      <c r="D536" s="2">
        <f>property_count[[#This Row],[property_count]]/11257</f>
        <v>8.8833614639779687E-5</v>
      </c>
    </row>
    <row r="537" spans="1:4" x14ac:dyDescent="0.5">
      <c r="A537" s="1" t="s">
        <v>974</v>
      </c>
      <c r="B537">
        <v>1</v>
      </c>
      <c r="C537">
        <v>536</v>
      </c>
      <c r="D537" s="2">
        <f>property_count[[#This Row],[property_count]]/11257</f>
        <v>8.8833614639779687E-5</v>
      </c>
    </row>
    <row r="538" spans="1:4" x14ac:dyDescent="0.5">
      <c r="A538" s="1" t="s">
        <v>849</v>
      </c>
      <c r="B538">
        <v>1</v>
      </c>
      <c r="C538">
        <v>537</v>
      </c>
      <c r="D538" s="2">
        <f>property_count[[#This Row],[property_count]]/11257</f>
        <v>8.8833614639779687E-5</v>
      </c>
    </row>
    <row r="539" spans="1:4" x14ac:dyDescent="0.5">
      <c r="A539" s="1" t="s">
        <v>998</v>
      </c>
      <c r="B539">
        <v>1</v>
      </c>
      <c r="C539">
        <v>538</v>
      </c>
      <c r="D539" s="2">
        <f>property_count[[#This Row],[property_count]]/11257</f>
        <v>8.8833614639779687E-5</v>
      </c>
    </row>
    <row r="540" spans="1:4" x14ac:dyDescent="0.5">
      <c r="A540" s="1" t="s">
        <v>846</v>
      </c>
      <c r="B540">
        <v>1</v>
      </c>
      <c r="C540">
        <v>539</v>
      </c>
      <c r="D540" s="2">
        <f>property_count[[#This Row],[property_count]]/11257</f>
        <v>8.8833614639779687E-5</v>
      </c>
    </row>
    <row r="541" spans="1:4" x14ac:dyDescent="0.5">
      <c r="A541" s="1" t="s">
        <v>847</v>
      </c>
      <c r="B541">
        <v>1</v>
      </c>
      <c r="C541">
        <v>540</v>
      </c>
      <c r="D541" s="2">
        <f>property_count[[#This Row],[property_count]]/11257</f>
        <v>8.8833614639779687E-5</v>
      </c>
    </row>
    <row r="542" spans="1:4" x14ac:dyDescent="0.5">
      <c r="A542" s="1" t="s">
        <v>858</v>
      </c>
      <c r="B542">
        <v>1</v>
      </c>
      <c r="C542">
        <v>541</v>
      </c>
      <c r="D542" s="2">
        <f>property_count[[#This Row],[property_count]]/11257</f>
        <v>8.8833614639779687E-5</v>
      </c>
    </row>
    <row r="543" spans="1:4" x14ac:dyDescent="0.5">
      <c r="A543" s="1" t="s">
        <v>859</v>
      </c>
      <c r="B543">
        <v>1</v>
      </c>
      <c r="C543">
        <v>542</v>
      </c>
      <c r="D543" s="2">
        <f>property_count[[#This Row],[property_count]]/11257</f>
        <v>8.8833614639779687E-5</v>
      </c>
    </row>
    <row r="544" spans="1:4" x14ac:dyDescent="0.5">
      <c r="A544" s="1" t="s">
        <v>860</v>
      </c>
      <c r="B544">
        <v>1</v>
      </c>
      <c r="C544">
        <v>543</v>
      </c>
      <c r="D544" s="2">
        <f>property_count[[#This Row],[property_count]]/11257</f>
        <v>8.8833614639779687E-5</v>
      </c>
    </row>
    <row r="545" spans="1:4" x14ac:dyDescent="0.5">
      <c r="A545" s="1" t="s">
        <v>863</v>
      </c>
      <c r="B545">
        <v>1</v>
      </c>
      <c r="C545">
        <v>544</v>
      </c>
      <c r="D545" s="2">
        <f>property_count[[#This Row],[property_count]]/11257</f>
        <v>8.8833614639779687E-5</v>
      </c>
    </row>
    <row r="546" spans="1:4" x14ac:dyDescent="0.5">
      <c r="A546" s="1" t="s">
        <v>864</v>
      </c>
      <c r="B546">
        <v>1</v>
      </c>
      <c r="C546">
        <v>545</v>
      </c>
      <c r="D546" s="2">
        <f>property_count[[#This Row],[property_count]]/11257</f>
        <v>8.8833614639779687E-5</v>
      </c>
    </row>
    <row r="547" spans="1:4" x14ac:dyDescent="0.5">
      <c r="A547" s="1" t="s">
        <v>865</v>
      </c>
      <c r="B547">
        <v>1</v>
      </c>
      <c r="C547">
        <v>546</v>
      </c>
      <c r="D547" s="2">
        <f>property_count[[#This Row],[property_count]]/11257</f>
        <v>8.8833614639779687E-5</v>
      </c>
    </row>
    <row r="548" spans="1:4" x14ac:dyDescent="0.5">
      <c r="A548" s="1" t="s">
        <v>866</v>
      </c>
      <c r="B548">
        <v>1</v>
      </c>
      <c r="C548">
        <v>547</v>
      </c>
      <c r="D548" s="2">
        <f>property_count[[#This Row],[property_count]]/11257</f>
        <v>8.8833614639779687E-5</v>
      </c>
    </row>
    <row r="549" spans="1:4" x14ac:dyDescent="0.5">
      <c r="A549" s="1" t="s">
        <v>867</v>
      </c>
      <c r="B549">
        <v>1</v>
      </c>
      <c r="C549">
        <v>548</v>
      </c>
      <c r="D549" s="2">
        <f>property_count[[#This Row],[property_count]]/11257</f>
        <v>8.8833614639779687E-5</v>
      </c>
    </row>
    <row r="550" spans="1:4" x14ac:dyDescent="0.5">
      <c r="A550" s="1" t="s">
        <v>871</v>
      </c>
      <c r="B550">
        <v>1</v>
      </c>
      <c r="C550">
        <v>549</v>
      </c>
      <c r="D550" s="2">
        <f>property_count[[#This Row],[property_count]]/11257</f>
        <v>8.8833614639779687E-5</v>
      </c>
    </row>
    <row r="551" spans="1:4" x14ac:dyDescent="0.5">
      <c r="A551" s="1" t="s">
        <v>875</v>
      </c>
      <c r="B551">
        <v>1</v>
      </c>
      <c r="C551">
        <v>550</v>
      </c>
      <c r="D551" s="2">
        <f>property_count[[#This Row],[property_count]]/11257</f>
        <v>8.8833614639779687E-5</v>
      </c>
    </row>
    <row r="552" spans="1:4" x14ac:dyDescent="0.5">
      <c r="A552" s="1" t="s">
        <v>878</v>
      </c>
      <c r="B552">
        <v>1</v>
      </c>
      <c r="C552">
        <v>551</v>
      </c>
      <c r="D552" s="2">
        <f>property_count[[#This Row],[property_count]]/11257</f>
        <v>8.8833614639779687E-5</v>
      </c>
    </row>
    <row r="553" spans="1:4" x14ac:dyDescent="0.5">
      <c r="A553" s="1" t="s">
        <v>880</v>
      </c>
      <c r="B553">
        <v>1</v>
      </c>
      <c r="C553">
        <v>552</v>
      </c>
      <c r="D553" s="2">
        <f>property_count[[#This Row],[property_count]]/11257</f>
        <v>8.8833614639779687E-5</v>
      </c>
    </row>
    <row r="554" spans="1:4" x14ac:dyDescent="0.5">
      <c r="A554" s="1" t="s">
        <v>693</v>
      </c>
      <c r="B554">
        <v>1</v>
      </c>
      <c r="C554">
        <v>553</v>
      </c>
      <c r="D554" s="2">
        <f>property_count[[#This Row],[property_count]]/11257</f>
        <v>8.8833614639779687E-5</v>
      </c>
    </row>
    <row r="555" spans="1:4" x14ac:dyDescent="0.5">
      <c r="A555" s="1" t="s">
        <v>1024</v>
      </c>
      <c r="B555">
        <v>1</v>
      </c>
      <c r="C555">
        <v>554</v>
      </c>
      <c r="D555" s="2">
        <f>property_count[[#This Row],[property_count]]/11257</f>
        <v>8.8833614639779687E-5</v>
      </c>
    </row>
    <row r="556" spans="1:4" x14ac:dyDescent="0.5">
      <c r="A556" s="1" t="s">
        <v>1034</v>
      </c>
      <c r="B556">
        <v>1</v>
      </c>
      <c r="C556">
        <v>555</v>
      </c>
      <c r="D556" s="2">
        <f>property_count[[#This Row],[property_count]]/11257</f>
        <v>8.8833614639779687E-5</v>
      </c>
    </row>
    <row r="557" spans="1:4" x14ac:dyDescent="0.5">
      <c r="A557" s="1" t="s">
        <v>1037</v>
      </c>
      <c r="B557">
        <v>1</v>
      </c>
      <c r="C557">
        <v>556</v>
      </c>
      <c r="D557" s="2">
        <f>property_count[[#This Row],[property_count]]/11257</f>
        <v>8.8833614639779687E-5</v>
      </c>
    </row>
    <row r="558" spans="1:4" x14ac:dyDescent="0.5">
      <c r="A558" s="1" t="s">
        <v>1039</v>
      </c>
      <c r="B558">
        <v>1</v>
      </c>
      <c r="C558">
        <v>557</v>
      </c>
      <c r="D558" s="2">
        <f>property_count[[#This Row],[property_count]]/11257</f>
        <v>8.8833614639779687E-5</v>
      </c>
    </row>
    <row r="559" spans="1:4" x14ac:dyDescent="0.5">
      <c r="A559" s="1" t="s">
        <v>1047</v>
      </c>
      <c r="B559">
        <v>1</v>
      </c>
      <c r="C559">
        <v>558</v>
      </c>
      <c r="D559" s="2">
        <f>property_count[[#This Row],[property_count]]/11257</f>
        <v>8.8833614639779687E-5</v>
      </c>
    </row>
    <row r="560" spans="1:4" x14ac:dyDescent="0.5">
      <c r="A560" s="1" t="s">
        <v>1057</v>
      </c>
      <c r="B560">
        <v>1</v>
      </c>
      <c r="C560">
        <v>559</v>
      </c>
      <c r="D560" s="2">
        <f>property_count[[#This Row],[property_count]]/11257</f>
        <v>8.8833614639779687E-5</v>
      </c>
    </row>
    <row r="561" spans="1:4" x14ac:dyDescent="0.5">
      <c r="A561" s="1" t="s">
        <v>1061</v>
      </c>
      <c r="B561">
        <v>1</v>
      </c>
      <c r="C561">
        <v>560</v>
      </c>
      <c r="D561" s="2">
        <f>property_count[[#This Row],[property_count]]/11257</f>
        <v>8.8833614639779687E-5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8C98-5967-7447-987D-516FFCD2CCF6}">
  <dimension ref="A1:J65"/>
  <sheetViews>
    <sheetView workbookViewId="0">
      <selection activeCell="J2" sqref="J2"/>
    </sheetView>
  </sheetViews>
  <sheetFormatPr defaultColWidth="11" defaultRowHeight="15.75" x14ac:dyDescent="0.5"/>
  <cols>
    <col min="1" max="1" width="22" bestFit="1" customWidth="1"/>
    <col min="2" max="2" width="28.8125" bestFit="1" customWidth="1"/>
    <col min="3" max="3" width="12.1875" bestFit="1" customWidth="1"/>
    <col min="4" max="4" width="12.5" style="2" bestFit="1" customWidth="1"/>
    <col min="5" max="6" width="12.1875" bestFit="1" customWidth="1"/>
    <col min="7" max="7" width="12.6875" bestFit="1" customWidth="1"/>
    <col min="10" max="10" width="11" style="2"/>
  </cols>
  <sheetData>
    <row r="1" spans="1:10" x14ac:dyDescent="0.5">
      <c r="A1" t="s">
        <v>2</v>
      </c>
      <c r="B1" t="s">
        <v>3</v>
      </c>
      <c r="C1" t="s">
        <v>4</v>
      </c>
      <c r="D1" s="2" t="s">
        <v>5</v>
      </c>
      <c r="E1" t="s">
        <v>6</v>
      </c>
      <c r="F1" t="s">
        <v>7</v>
      </c>
      <c r="G1" t="s">
        <v>1078</v>
      </c>
      <c r="H1" t="s">
        <v>1077</v>
      </c>
      <c r="I1" t="s">
        <v>1079</v>
      </c>
      <c r="J1" s="2" t="s">
        <v>1080</v>
      </c>
    </row>
    <row r="2" spans="1:10" x14ac:dyDescent="0.5">
      <c r="A2" s="1" t="s">
        <v>1068</v>
      </c>
      <c r="B2" s="1" t="s">
        <v>61</v>
      </c>
      <c r="C2">
        <v>0.212134672</v>
      </c>
      <c r="D2" s="2">
        <v>0.81836874599999998</v>
      </c>
      <c r="E2">
        <v>0.25921648800000002</v>
      </c>
      <c r="F2">
        <v>0.97744052699999995</v>
      </c>
      <c r="G2">
        <v>2388</v>
      </c>
      <c r="H2">
        <f>_xlfn.XLOOKUP(amen_rules[[#This Row],[antecedent]],reviews_count[review_level],reviews_count[review_count])</f>
        <v>2918</v>
      </c>
      <c r="I2">
        <f>_xlfn.XLOOKUP(amen_rules[[#This Row],[consequent]],amen_count!A:A,amen_count!B:B)</f>
        <v>9425</v>
      </c>
      <c r="J2" s="2">
        <f>amen_rules[[#This Row],[group occurrences]]/amen_rules[[#This Row],[total occurrences]]</f>
        <v>0.25336870026525199</v>
      </c>
    </row>
    <row r="3" spans="1:10" x14ac:dyDescent="0.5">
      <c r="A3" s="1" t="s">
        <v>1068</v>
      </c>
      <c r="B3" s="1" t="s">
        <v>14</v>
      </c>
      <c r="C3">
        <v>0.23887359</v>
      </c>
      <c r="D3" s="2">
        <v>0.92152159</v>
      </c>
      <c r="E3">
        <v>0.25921648800000002</v>
      </c>
      <c r="F3">
        <v>1.0259686029999999</v>
      </c>
      <c r="G3">
        <v>2689</v>
      </c>
      <c r="H3">
        <f>_xlfn.XLOOKUP(amen_rules[[#This Row],[antecedent]],reviews_count[review_level],reviews_count[review_count])</f>
        <v>2918</v>
      </c>
      <c r="I3">
        <f>_xlfn.XLOOKUP(amen_rules[[#This Row],[consequent]],amen_count!A:A,amen_count!B:B)</f>
        <v>10111</v>
      </c>
      <c r="J3" s="2">
        <f>amen_rules[[#This Row],[group occurrences]]/amen_rules[[#This Row],[total occurrences]]</f>
        <v>0.26594797745030163</v>
      </c>
    </row>
    <row r="4" spans="1:10" x14ac:dyDescent="0.5">
      <c r="A4" s="1" t="s">
        <v>1068</v>
      </c>
      <c r="B4" s="1" t="s">
        <v>15</v>
      </c>
      <c r="C4">
        <v>0.225193213</v>
      </c>
      <c r="D4" s="2">
        <v>0.86874571599999995</v>
      </c>
      <c r="E4">
        <v>0.25921648800000002</v>
      </c>
      <c r="F4">
        <v>0.99133000800000004</v>
      </c>
      <c r="G4">
        <v>2535</v>
      </c>
      <c r="H4">
        <f>_xlfn.XLOOKUP(amen_rules[[#This Row],[antecedent]],reviews_count[review_level],reviews_count[review_count])</f>
        <v>2918</v>
      </c>
      <c r="I4">
        <f>_xlfn.XLOOKUP(amen_rules[[#This Row],[consequent]],amen_count!A:A,amen_count!B:B)</f>
        <v>9865</v>
      </c>
      <c r="J4" s="2">
        <f>amen_rules[[#This Row],[group occurrences]]/amen_rules[[#This Row],[total occurrences]]</f>
        <v>0.25696908261530665</v>
      </c>
    </row>
    <row r="5" spans="1:10" x14ac:dyDescent="0.5">
      <c r="A5" s="1" t="s">
        <v>1068</v>
      </c>
      <c r="B5" s="1" t="s">
        <v>58</v>
      </c>
      <c r="C5">
        <v>0.23896242300000001</v>
      </c>
      <c r="D5" s="2">
        <v>0.921864291</v>
      </c>
      <c r="E5">
        <v>0.25921648800000002</v>
      </c>
      <c r="F5">
        <v>1.00575948</v>
      </c>
      <c r="G5">
        <v>2690</v>
      </c>
      <c r="H5">
        <f>_xlfn.XLOOKUP(amen_rules[[#This Row],[antecedent]],reviews_count[review_level],reviews_count[review_count])</f>
        <v>2918</v>
      </c>
      <c r="I5">
        <f>_xlfn.XLOOKUP(amen_rules[[#This Row],[consequent]],amen_count!A:A,amen_count!B:B)</f>
        <v>10318</v>
      </c>
      <c r="J5" s="2">
        <f>amen_rules[[#This Row],[group occurrences]]/amen_rules[[#This Row],[total occurrences]]</f>
        <v>0.26070943981391742</v>
      </c>
    </row>
    <row r="6" spans="1:10" x14ac:dyDescent="0.5">
      <c r="A6" s="1" t="s">
        <v>1068</v>
      </c>
      <c r="B6" s="1" t="s">
        <v>59</v>
      </c>
      <c r="C6">
        <v>0.23194456799999999</v>
      </c>
      <c r="D6" s="2">
        <v>0.894790953</v>
      </c>
      <c r="E6">
        <v>0.25921648800000002</v>
      </c>
      <c r="F6">
        <v>0.99072113299999998</v>
      </c>
      <c r="G6">
        <v>2611</v>
      </c>
      <c r="H6">
        <f>_xlfn.XLOOKUP(amen_rules[[#This Row],[antecedent]],reviews_count[review_level],reviews_count[review_count])</f>
        <v>2918</v>
      </c>
      <c r="I6">
        <f>_xlfn.XLOOKUP(amen_rules[[#This Row],[consequent]],amen_count!A:A,amen_count!B:B)</f>
        <v>10167</v>
      </c>
      <c r="J6" s="2">
        <f>amen_rules[[#This Row],[group occurrences]]/amen_rules[[#This Row],[total occurrences]]</f>
        <v>0.25681125209009542</v>
      </c>
    </row>
    <row r="7" spans="1:10" x14ac:dyDescent="0.5">
      <c r="A7" s="1" t="s">
        <v>1068</v>
      </c>
      <c r="B7" s="1" t="s">
        <v>57</v>
      </c>
      <c r="C7">
        <v>0.23736341799999999</v>
      </c>
      <c r="D7" s="2">
        <v>0.91569568199999996</v>
      </c>
      <c r="E7">
        <v>0.25921648800000002</v>
      </c>
      <c r="F7">
        <v>0.98735500899999995</v>
      </c>
      <c r="G7">
        <v>2672</v>
      </c>
      <c r="H7">
        <f>_xlfn.XLOOKUP(amen_rules[[#This Row],[antecedent]],reviews_count[review_level],reviews_count[review_count])</f>
        <v>2918</v>
      </c>
      <c r="I7">
        <f>_xlfn.XLOOKUP(amen_rules[[#This Row],[consequent]],amen_count!A:A,amen_count!B:B)</f>
        <v>10440</v>
      </c>
      <c r="J7" s="2">
        <f>amen_rules[[#This Row],[group occurrences]]/amen_rules[[#This Row],[total occurrences]]</f>
        <v>0.25593869731800767</v>
      </c>
    </row>
    <row r="8" spans="1:10" x14ac:dyDescent="0.5">
      <c r="A8" s="1" t="s">
        <v>1068</v>
      </c>
      <c r="B8" s="1" t="s">
        <v>13</v>
      </c>
      <c r="C8">
        <v>0.242338101</v>
      </c>
      <c r="D8" s="2">
        <v>0.93488690900000004</v>
      </c>
      <c r="E8">
        <v>0.25921648800000002</v>
      </c>
      <c r="F8">
        <v>0.98190165399999996</v>
      </c>
      <c r="G8">
        <v>2728</v>
      </c>
      <c r="H8">
        <f>_xlfn.XLOOKUP(amen_rules[[#This Row],[antecedent]],reviews_count[review_level],reviews_count[review_count])</f>
        <v>2918</v>
      </c>
      <c r="I8">
        <f>_xlfn.XLOOKUP(amen_rules[[#This Row],[consequent]],amen_count!A:A,amen_count!B:B)</f>
        <v>10718</v>
      </c>
      <c r="J8" s="2">
        <f>amen_rules[[#This Row],[group occurrences]]/amen_rules[[#This Row],[total occurrences]]</f>
        <v>0.25452509796603845</v>
      </c>
    </row>
    <row r="9" spans="1:10" x14ac:dyDescent="0.5">
      <c r="A9" s="1" t="s">
        <v>1068</v>
      </c>
      <c r="B9" s="1" t="s">
        <v>12</v>
      </c>
      <c r="C9">
        <v>0.25184329799999999</v>
      </c>
      <c r="D9" s="2">
        <v>0.97155586000000005</v>
      </c>
      <c r="E9">
        <v>0.25921648800000002</v>
      </c>
      <c r="F9">
        <v>0.99943382199999997</v>
      </c>
      <c r="G9">
        <v>2835</v>
      </c>
      <c r="H9">
        <f>_xlfn.XLOOKUP(amen_rules[[#This Row],[antecedent]],reviews_count[review_level],reviews_count[review_count])</f>
        <v>2918</v>
      </c>
      <c r="I9">
        <f>_xlfn.XLOOKUP(amen_rules[[#This Row],[consequent]],amen_count!A:A,amen_count!B:B)</f>
        <v>10943</v>
      </c>
      <c r="J9" s="2">
        <f>amen_rules[[#This Row],[group occurrences]]/amen_rules[[#This Row],[total occurrences]]</f>
        <v>0.25906972493831676</v>
      </c>
    </row>
    <row r="10" spans="1:10" x14ac:dyDescent="0.5">
      <c r="A10" s="1" t="s">
        <v>1068</v>
      </c>
      <c r="B10" s="1" t="s">
        <v>11</v>
      </c>
      <c r="C10">
        <v>0.25477480699999999</v>
      </c>
      <c r="D10" s="2">
        <v>0.982864976</v>
      </c>
      <c r="E10">
        <v>0.25921648800000002</v>
      </c>
      <c r="F10">
        <v>0.99721595600000001</v>
      </c>
      <c r="G10">
        <v>2868</v>
      </c>
      <c r="H10">
        <f>_xlfn.XLOOKUP(amen_rules[[#This Row],[antecedent]],reviews_count[review_level],reviews_count[review_count])</f>
        <v>2918</v>
      </c>
      <c r="I10">
        <f>_xlfn.XLOOKUP(amen_rules[[#This Row],[consequent]],amen_count!A:A,amen_count!B:B)</f>
        <v>11095</v>
      </c>
      <c r="J10" s="2">
        <f>amen_rules[[#This Row],[group occurrences]]/amen_rules[[#This Row],[total occurrences]]</f>
        <v>0.25849481748535375</v>
      </c>
    </row>
    <row r="11" spans="1:10" x14ac:dyDescent="0.5">
      <c r="A11" s="1" t="s">
        <v>1069</v>
      </c>
      <c r="B11" s="1" t="s">
        <v>64</v>
      </c>
      <c r="C11">
        <v>0.46833081599999998</v>
      </c>
      <c r="D11" s="2">
        <v>0.801703163</v>
      </c>
      <c r="E11">
        <v>0.58416984999999999</v>
      </c>
      <c r="F11">
        <v>1.126406953</v>
      </c>
      <c r="G11">
        <v>5272</v>
      </c>
      <c r="H11">
        <f>_xlfn.XLOOKUP(amen_rules[[#This Row],[antecedent]],reviews_count[review_level],reviews_count[review_count])</f>
        <v>6576</v>
      </c>
      <c r="I11">
        <f>_xlfn.XLOOKUP(amen_rules[[#This Row],[consequent]],amen_count!A:A,amen_count!B:B)</f>
        <v>8012</v>
      </c>
      <c r="J11" s="2">
        <f>amen_rules[[#This Row],[group occurrences]]/amen_rules[[#This Row],[total occurrences]]</f>
        <v>0.6580129805292062</v>
      </c>
    </row>
    <row r="12" spans="1:10" x14ac:dyDescent="0.5">
      <c r="A12" s="1" t="s">
        <v>1069</v>
      </c>
      <c r="B12" s="1" t="s">
        <v>19</v>
      </c>
      <c r="C12">
        <v>0.46779781500000001</v>
      </c>
      <c r="D12" s="2">
        <v>0.80079075399999999</v>
      </c>
      <c r="E12">
        <v>0.58416984999999999</v>
      </c>
      <c r="F12">
        <v>1.1273763779999999</v>
      </c>
      <c r="G12">
        <v>5266</v>
      </c>
      <c r="H12">
        <f>_xlfn.XLOOKUP(amen_rules[[#This Row],[antecedent]],reviews_count[review_level],reviews_count[review_count])</f>
        <v>6576</v>
      </c>
      <c r="I12">
        <f>_xlfn.XLOOKUP(amen_rules[[#This Row],[consequent]],amen_count!A:A,amen_count!B:B)</f>
        <v>7996</v>
      </c>
      <c r="J12" s="2">
        <f>amen_rules[[#This Row],[group occurrences]]/amen_rules[[#This Row],[total occurrences]]</f>
        <v>0.65857928964482237</v>
      </c>
    </row>
    <row r="13" spans="1:10" x14ac:dyDescent="0.5">
      <c r="A13" s="1" t="s">
        <v>1069</v>
      </c>
      <c r="B13" s="1" t="s">
        <v>16</v>
      </c>
      <c r="C13">
        <v>0.47748067900000002</v>
      </c>
      <c r="D13" s="2">
        <v>0.81736618000000005</v>
      </c>
      <c r="E13">
        <v>0.58416984999999999</v>
      </c>
      <c r="F13">
        <v>1.0426165540000001</v>
      </c>
      <c r="G13">
        <v>5375</v>
      </c>
      <c r="H13">
        <f>_xlfn.XLOOKUP(amen_rules[[#This Row],[antecedent]],reviews_count[review_level],reviews_count[review_count])</f>
        <v>6576</v>
      </c>
      <c r="I13">
        <f>_xlfn.XLOOKUP(amen_rules[[#This Row],[consequent]],amen_count!A:A,amen_count!B:B)</f>
        <v>8825</v>
      </c>
      <c r="J13" s="2">
        <f>amen_rules[[#This Row],[group occurrences]]/amen_rules[[#This Row],[total occurrences]]</f>
        <v>0.60906515580736542</v>
      </c>
    </row>
    <row r="14" spans="1:10" x14ac:dyDescent="0.5">
      <c r="A14" s="1" t="s">
        <v>1069</v>
      </c>
      <c r="B14" s="1" t="s">
        <v>62</v>
      </c>
      <c r="C14">
        <v>0.49009505199999998</v>
      </c>
      <c r="D14" s="2">
        <v>0.83895985399999995</v>
      </c>
      <c r="E14">
        <v>0.58416984999999999</v>
      </c>
      <c r="F14">
        <v>1.05995186</v>
      </c>
      <c r="G14">
        <v>5517</v>
      </c>
      <c r="H14">
        <f>_xlfn.XLOOKUP(amen_rules[[#This Row],[antecedent]],reviews_count[review_level],reviews_count[review_count])</f>
        <v>6576</v>
      </c>
      <c r="I14">
        <f>_xlfn.XLOOKUP(amen_rules[[#This Row],[consequent]],amen_count!A:A,amen_count!B:B)</f>
        <v>8910</v>
      </c>
      <c r="J14" s="2">
        <f>amen_rules[[#This Row],[group occurrences]]/amen_rules[[#This Row],[total occurrences]]</f>
        <v>0.61919191919191918</v>
      </c>
    </row>
    <row r="15" spans="1:10" x14ac:dyDescent="0.5">
      <c r="A15" s="1" t="s">
        <v>1069</v>
      </c>
      <c r="B15" s="1" t="s">
        <v>61</v>
      </c>
      <c r="C15">
        <v>0.50501909899999997</v>
      </c>
      <c r="D15" s="2">
        <v>0.86450729900000001</v>
      </c>
      <c r="E15">
        <v>0.58416984999999999</v>
      </c>
      <c r="F15">
        <v>1.032547339</v>
      </c>
      <c r="G15">
        <v>5685</v>
      </c>
      <c r="H15">
        <f>_xlfn.XLOOKUP(amen_rules[[#This Row],[antecedent]],reviews_count[review_level],reviews_count[review_count])</f>
        <v>6576</v>
      </c>
      <c r="I15">
        <f>_xlfn.XLOOKUP(amen_rules[[#This Row],[consequent]],amen_count!A:A,amen_count!B:B)</f>
        <v>9425</v>
      </c>
      <c r="J15" s="2">
        <f>amen_rules[[#This Row],[group occurrences]]/amen_rules[[#This Row],[total occurrences]]</f>
        <v>0.60318302387267908</v>
      </c>
    </row>
    <row r="16" spans="1:10" x14ac:dyDescent="0.5">
      <c r="A16" s="1" t="s">
        <v>1069</v>
      </c>
      <c r="B16" s="1" t="s">
        <v>60</v>
      </c>
      <c r="C16">
        <v>0.52367415799999995</v>
      </c>
      <c r="D16" s="2">
        <v>0.896441606</v>
      </c>
      <c r="E16">
        <v>0.58416984999999999</v>
      </c>
      <c r="F16">
        <v>1.058336986</v>
      </c>
      <c r="G16">
        <v>5895</v>
      </c>
      <c r="H16">
        <f>_xlfn.XLOOKUP(amen_rules[[#This Row],[antecedent]],reviews_count[review_level],reviews_count[review_count])</f>
        <v>6576</v>
      </c>
      <c r="I16">
        <f>_xlfn.XLOOKUP(amen_rules[[#This Row],[consequent]],amen_count!A:A,amen_count!B:B)</f>
        <v>9535</v>
      </c>
      <c r="J16" s="2">
        <f>amen_rules[[#This Row],[group occurrences]]/amen_rules[[#This Row],[total occurrences]]</f>
        <v>0.61824855794441536</v>
      </c>
    </row>
    <row r="17" spans="1:10" x14ac:dyDescent="0.5">
      <c r="A17" s="1" t="s">
        <v>1069</v>
      </c>
      <c r="B17" s="1" t="s">
        <v>14</v>
      </c>
      <c r="C17">
        <v>0.52331882399999996</v>
      </c>
      <c r="D17" s="2">
        <v>0.89583333300000001</v>
      </c>
      <c r="E17">
        <v>0.58416984999999999</v>
      </c>
      <c r="F17">
        <v>0.99736879000000001</v>
      </c>
      <c r="G17">
        <v>5891</v>
      </c>
      <c r="H17">
        <f>_xlfn.XLOOKUP(amen_rules[[#This Row],[antecedent]],reviews_count[review_level],reviews_count[review_count])</f>
        <v>6576</v>
      </c>
      <c r="I17">
        <f>_xlfn.XLOOKUP(amen_rules[[#This Row],[consequent]],amen_count!A:A,amen_count!B:B)</f>
        <v>10111</v>
      </c>
      <c r="J17" s="2">
        <f>amen_rules[[#This Row],[group occurrences]]/amen_rules[[#This Row],[total occurrences]]</f>
        <v>0.58263277618435372</v>
      </c>
    </row>
    <row r="18" spans="1:10" x14ac:dyDescent="0.5">
      <c r="A18" s="1" t="s">
        <v>1069</v>
      </c>
      <c r="B18" s="1" t="s">
        <v>15</v>
      </c>
      <c r="C18">
        <v>0.52287465600000005</v>
      </c>
      <c r="D18" s="2">
        <v>0.89507299299999998</v>
      </c>
      <c r="E18">
        <v>0.58416984999999999</v>
      </c>
      <c r="F18">
        <v>1.0213721920000001</v>
      </c>
      <c r="G18">
        <v>5886</v>
      </c>
      <c r="H18">
        <f>_xlfn.XLOOKUP(amen_rules[[#This Row],[antecedent]],reviews_count[review_level],reviews_count[review_count])</f>
        <v>6576</v>
      </c>
      <c r="I18">
        <f>_xlfn.XLOOKUP(amen_rules[[#This Row],[consequent]],amen_count!A:A,amen_count!B:B)</f>
        <v>9865</v>
      </c>
      <c r="J18" s="2">
        <f>amen_rules[[#This Row],[group occurrences]]/amen_rules[[#This Row],[total occurrences]]</f>
        <v>0.59665484034465277</v>
      </c>
    </row>
    <row r="19" spans="1:10" x14ac:dyDescent="0.5">
      <c r="A19" s="1" t="s">
        <v>1069</v>
      </c>
      <c r="B19" s="1" t="s">
        <v>58</v>
      </c>
      <c r="C19">
        <v>0.52998134500000005</v>
      </c>
      <c r="D19" s="2">
        <v>0.90723844300000001</v>
      </c>
      <c r="E19">
        <v>0.58416984999999999</v>
      </c>
      <c r="F19">
        <v>0.98980259299999995</v>
      </c>
      <c r="G19">
        <v>5966</v>
      </c>
      <c r="H19">
        <f>_xlfn.XLOOKUP(amen_rules[[#This Row],[antecedent]],reviews_count[review_level],reviews_count[review_count])</f>
        <v>6576</v>
      </c>
      <c r="I19">
        <f>_xlfn.XLOOKUP(amen_rules[[#This Row],[consequent]],amen_count!A:A,amen_count!B:B)</f>
        <v>10318</v>
      </c>
      <c r="J19" s="2">
        <f>amen_rules[[#This Row],[group occurrences]]/amen_rules[[#This Row],[total occurrences]]</f>
        <v>0.57821283194417528</v>
      </c>
    </row>
    <row r="20" spans="1:10" x14ac:dyDescent="0.5">
      <c r="A20" s="1" t="s">
        <v>1069</v>
      </c>
      <c r="B20" s="1" t="s">
        <v>59</v>
      </c>
      <c r="C20">
        <v>0.53833170500000005</v>
      </c>
      <c r="D20" s="2">
        <v>0.92153284700000004</v>
      </c>
      <c r="E20">
        <v>0.58416984999999999</v>
      </c>
      <c r="F20">
        <v>1.020330014</v>
      </c>
      <c r="G20">
        <v>6060</v>
      </c>
      <c r="H20">
        <f>_xlfn.XLOOKUP(amen_rules[[#This Row],[antecedent]],reviews_count[review_level],reviews_count[review_count])</f>
        <v>6576</v>
      </c>
      <c r="I20">
        <f>_xlfn.XLOOKUP(amen_rules[[#This Row],[consequent]],amen_count!A:A,amen_count!B:B)</f>
        <v>10167</v>
      </c>
      <c r="J20" s="2">
        <f>amen_rules[[#This Row],[group occurrences]]/amen_rules[[#This Row],[total occurrences]]</f>
        <v>0.59604603127766298</v>
      </c>
    </row>
    <row r="21" spans="1:10" x14ac:dyDescent="0.5">
      <c r="A21" s="1" t="s">
        <v>1069</v>
      </c>
      <c r="B21" s="1" t="s">
        <v>57</v>
      </c>
      <c r="C21">
        <v>0.55121257899999998</v>
      </c>
      <c r="D21" s="2">
        <v>0.94358272499999996</v>
      </c>
      <c r="E21">
        <v>0.58416984999999999</v>
      </c>
      <c r="F21">
        <v>1.0174243999999999</v>
      </c>
      <c r="G21">
        <v>6205</v>
      </c>
      <c r="H21">
        <f>_xlfn.XLOOKUP(amen_rules[[#This Row],[antecedent]],reviews_count[review_level],reviews_count[review_count])</f>
        <v>6576</v>
      </c>
      <c r="I21">
        <f>_xlfn.XLOOKUP(amen_rules[[#This Row],[consequent]],amen_count!A:A,amen_count!B:B)</f>
        <v>10440</v>
      </c>
      <c r="J21" s="2">
        <f>amen_rules[[#This Row],[group occurrences]]/amen_rules[[#This Row],[total occurrences]]</f>
        <v>0.59434865900383138</v>
      </c>
    </row>
    <row r="22" spans="1:10" x14ac:dyDescent="0.5">
      <c r="A22" s="1" t="s">
        <v>1069</v>
      </c>
      <c r="B22" s="1" t="s">
        <v>13</v>
      </c>
      <c r="C22">
        <v>0.56578129200000005</v>
      </c>
      <c r="D22" s="2">
        <v>0.96852189799999999</v>
      </c>
      <c r="E22">
        <v>0.58416984999999999</v>
      </c>
      <c r="F22">
        <v>1.017228121</v>
      </c>
      <c r="G22">
        <v>6369</v>
      </c>
      <c r="H22">
        <f>_xlfn.XLOOKUP(amen_rules[[#This Row],[antecedent]],reviews_count[review_level],reviews_count[review_count])</f>
        <v>6576</v>
      </c>
      <c r="I22">
        <f>_xlfn.XLOOKUP(amen_rules[[#This Row],[consequent]],amen_count!A:A,amen_count!B:B)</f>
        <v>10718</v>
      </c>
      <c r="J22" s="2">
        <f>amen_rules[[#This Row],[group occurrences]]/amen_rules[[#This Row],[total occurrences]]</f>
        <v>0.59423399888038808</v>
      </c>
    </row>
    <row r="23" spans="1:10" x14ac:dyDescent="0.5">
      <c r="A23" s="1" t="s">
        <v>1069</v>
      </c>
      <c r="B23" s="1" t="s">
        <v>12</v>
      </c>
      <c r="C23">
        <v>0.57208847799999996</v>
      </c>
      <c r="D23" s="2">
        <v>0.979318735</v>
      </c>
      <c r="E23">
        <v>0.58416984999999999</v>
      </c>
      <c r="F23">
        <v>1.0074194460000001</v>
      </c>
      <c r="G23">
        <v>6440</v>
      </c>
      <c r="H23">
        <f>_xlfn.XLOOKUP(amen_rules[[#This Row],[antecedent]],reviews_count[review_level],reviews_count[review_count])</f>
        <v>6576</v>
      </c>
      <c r="I23">
        <f>_xlfn.XLOOKUP(amen_rules[[#This Row],[consequent]],amen_count!A:A,amen_count!B:B)</f>
        <v>10943</v>
      </c>
      <c r="J23" s="2">
        <f>amen_rules[[#This Row],[group occurrences]]/amen_rules[[#This Row],[total occurrences]]</f>
        <v>0.58850406652654663</v>
      </c>
    </row>
    <row r="24" spans="1:10" x14ac:dyDescent="0.5">
      <c r="A24" s="1" t="s">
        <v>1069</v>
      </c>
      <c r="B24" s="1" t="s">
        <v>11</v>
      </c>
      <c r="C24">
        <v>0.57937283500000003</v>
      </c>
      <c r="D24" s="2">
        <v>0.99178832100000003</v>
      </c>
      <c r="E24">
        <v>0.58416984999999999</v>
      </c>
      <c r="F24">
        <v>1.0062695930000001</v>
      </c>
      <c r="G24">
        <v>6522</v>
      </c>
      <c r="H24">
        <f>_xlfn.XLOOKUP(amen_rules[[#This Row],[antecedent]],reviews_count[review_level],reviews_count[review_count])</f>
        <v>6576</v>
      </c>
      <c r="I24">
        <f>_xlfn.XLOOKUP(amen_rules[[#This Row],[consequent]],amen_count!A:A,amen_count!B:B)</f>
        <v>11095</v>
      </c>
      <c r="J24" s="2">
        <f>amen_rules[[#This Row],[group occurrences]]/amen_rules[[#This Row],[total occurrences]]</f>
        <v>0.58783235691753044</v>
      </c>
    </row>
    <row r="25" spans="1:10" x14ac:dyDescent="0.5">
      <c r="A25" s="1" t="s">
        <v>1070</v>
      </c>
      <c r="B25" s="1" t="s">
        <v>14</v>
      </c>
      <c r="C25">
        <v>0.10500133</v>
      </c>
      <c r="D25" s="2">
        <v>0.87490747999999996</v>
      </c>
      <c r="E25">
        <v>0.12001421</v>
      </c>
      <c r="F25">
        <v>0.97407116000000005</v>
      </c>
      <c r="G25">
        <v>1182</v>
      </c>
      <c r="H25">
        <f>_xlfn.XLOOKUP(amen_rules[[#This Row],[antecedent]],reviews_count[review_level],reviews_count[review_count])</f>
        <v>1351</v>
      </c>
      <c r="I25">
        <f>_xlfn.XLOOKUP(amen_rules[[#This Row],[consequent]],amen_count!A:A,amen_count!B:B)</f>
        <v>10111</v>
      </c>
      <c r="J25" s="2">
        <f>amen_rules[[#This Row],[group occurrences]]/amen_rules[[#This Row],[total occurrences]]</f>
        <v>0.11690238354267629</v>
      </c>
    </row>
    <row r="26" spans="1:10" x14ac:dyDescent="0.5">
      <c r="A26" s="1" t="s">
        <v>1070</v>
      </c>
      <c r="B26" s="1" t="s">
        <v>15</v>
      </c>
      <c r="C26">
        <v>9.7805810000000007E-2</v>
      </c>
      <c r="D26" s="2">
        <v>0.81495189000000001</v>
      </c>
      <c r="E26">
        <v>0.12001421</v>
      </c>
      <c r="F26">
        <v>0.92994560999999998</v>
      </c>
      <c r="G26">
        <v>1101</v>
      </c>
      <c r="H26">
        <f>_xlfn.XLOOKUP(amen_rules[[#This Row],[antecedent]],reviews_count[review_level],reviews_count[review_count])</f>
        <v>1351</v>
      </c>
      <c r="I26">
        <f>_xlfn.XLOOKUP(amen_rules[[#This Row],[consequent]],amen_count!A:A,amen_count!B:B)</f>
        <v>9865</v>
      </c>
      <c r="J26" s="2">
        <f>amen_rules[[#This Row],[group occurrences]]/amen_rules[[#This Row],[total occurrences]]</f>
        <v>0.1116066903193107</v>
      </c>
    </row>
    <row r="27" spans="1:10" x14ac:dyDescent="0.5">
      <c r="A27" s="1" t="s">
        <v>1070</v>
      </c>
      <c r="B27" s="1" t="s">
        <v>58</v>
      </c>
      <c r="C27">
        <v>0.11264101999999999</v>
      </c>
      <c r="D27" s="2">
        <v>0.93856402999999999</v>
      </c>
      <c r="E27">
        <v>0.12001421</v>
      </c>
      <c r="F27">
        <v>1.02397899</v>
      </c>
      <c r="G27">
        <v>1268</v>
      </c>
      <c r="H27">
        <f>_xlfn.XLOOKUP(amen_rules[[#This Row],[antecedent]],reviews_count[review_level],reviews_count[review_count])</f>
        <v>1351</v>
      </c>
      <c r="I27">
        <f>_xlfn.XLOOKUP(amen_rules[[#This Row],[consequent]],amen_count!A:A,amen_count!B:B)</f>
        <v>10318</v>
      </c>
      <c r="J27" s="2">
        <f>amen_rules[[#This Row],[group occurrences]]/amen_rules[[#This Row],[total occurrences]]</f>
        <v>0.12289203333979454</v>
      </c>
    </row>
    <row r="28" spans="1:10" x14ac:dyDescent="0.5">
      <c r="A28" s="1" t="s">
        <v>1070</v>
      </c>
      <c r="B28" s="1" t="s">
        <v>59</v>
      </c>
      <c r="C28">
        <v>0.10366883</v>
      </c>
      <c r="D28" s="2">
        <v>0.86380458999999998</v>
      </c>
      <c r="E28">
        <v>0.12001421</v>
      </c>
      <c r="F28">
        <v>0.95641273000000004</v>
      </c>
      <c r="G28">
        <v>1167</v>
      </c>
      <c r="H28">
        <f>_xlfn.XLOOKUP(amen_rules[[#This Row],[antecedent]],reviews_count[review_level],reviews_count[review_count])</f>
        <v>1351</v>
      </c>
      <c r="I28">
        <f>_xlfn.XLOOKUP(amen_rules[[#This Row],[consequent]],amen_count!A:A,amen_count!B:B)</f>
        <v>10167</v>
      </c>
      <c r="J28" s="2">
        <f>amen_rules[[#This Row],[group occurrences]]/amen_rules[[#This Row],[total occurrences]]</f>
        <v>0.1147831218648569</v>
      </c>
    </row>
    <row r="29" spans="1:10" x14ac:dyDescent="0.5">
      <c r="A29" s="1" t="s">
        <v>1070</v>
      </c>
      <c r="B29" s="1" t="s">
        <v>57</v>
      </c>
      <c r="C29">
        <v>0.10633384</v>
      </c>
      <c r="D29" s="2">
        <v>0.88601036</v>
      </c>
      <c r="E29">
        <v>0.12001421</v>
      </c>
      <c r="F29">
        <v>0.95534660999999998</v>
      </c>
      <c r="G29">
        <v>1197</v>
      </c>
      <c r="H29">
        <f>_xlfn.XLOOKUP(amen_rules[[#This Row],[antecedent]],reviews_count[review_level],reviews_count[review_count])</f>
        <v>1351</v>
      </c>
      <c r="I29">
        <f>_xlfn.XLOOKUP(amen_rules[[#This Row],[consequent]],amen_count!A:A,amen_count!B:B)</f>
        <v>10440</v>
      </c>
      <c r="J29" s="2">
        <f>amen_rules[[#This Row],[group occurrences]]/amen_rules[[#This Row],[total occurrences]]</f>
        <v>0.1146551724137931</v>
      </c>
    </row>
    <row r="30" spans="1:10" x14ac:dyDescent="0.5">
      <c r="A30" s="1" t="s">
        <v>1070</v>
      </c>
      <c r="B30" s="1" t="s">
        <v>13</v>
      </c>
      <c r="C30">
        <v>0.11139735000000001</v>
      </c>
      <c r="D30" s="2">
        <v>0.92820133000000005</v>
      </c>
      <c r="E30">
        <v>0.12001421</v>
      </c>
      <c r="F30">
        <v>0.97487986999999998</v>
      </c>
      <c r="G30">
        <v>1254</v>
      </c>
      <c r="H30">
        <f>_xlfn.XLOOKUP(amen_rules[[#This Row],[antecedent]],reviews_count[review_level],reviews_count[review_count])</f>
        <v>1351</v>
      </c>
      <c r="I30">
        <f>_xlfn.XLOOKUP(amen_rules[[#This Row],[consequent]],amen_count!A:A,amen_count!B:B)</f>
        <v>10718</v>
      </c>
      <c r="J30" s="2">
        <f>amen_rules[[#This Row],[group occurrences]]/amen_rules[[#This Row],[total occurrences]]</f>
        <v>0.11699944019406605</v>
      </c>
    </row>
    <row r="31" spans="1:10" x14ac:dyDescent="0.5">
      <c r="A31" s="1" t="s">
        <v>1070</v>
      </c>
      <c r="B31" s="1" t="s">
        <v>12</v>
      </c>
      <c r="C31">
        <v>0.11406236</v>
      </c>
      <c r="D31" s="2">
        <v>0.95040711</v>
      </c>
      <c r="E31">
        <v>0.12001421</v>
      </c>
      <c r="F31">
        <v>0.97767822000000004</v>
      </c>
      <c r="G31">
        <v>1284</v>
      </c>
      <c r="H31">
        <f>_xlfn.XLOOKUP(amen_rules[[#This Row],[antecedent]],reviews_count[review_level],reviews_count[review_count])</f>
        <v>1351</v>
      </c>
      <c r="I31">
        <f>_xlfn.XLOOKUP(amen_rules[[#This Row],[consequent]],amen_count!A:A,amen_count!B:B)</f>
        <v>10943</v>
      </c>
      <c r="J31" s="2">
        <f>amen_rules[[#This Row],[group occurrences]]/amen_rules[[#This Row],[total occurrences]]</f>
        <v>0.11733528282920588</v>
      </c>
    </row>
    <row r="32" spans="1:10" x14ac:dyDescent="0.5">
      <c r="A32" s="1" t="s">
        <v>1070</v>
      </c>
      <c r="B32" s="1" t="s">
        <v>11</v>
      </c>
      <c r="C32">
        <v>0.1173492</v>
      </c>
      <c r="D32" s="2">
        <v>0.97779422999999999</v>
      </c>
      <c r="E32">
        <v>0.12001421</v>
      </c>
      <c r="F32">
        <v>0.99207117</v>
      </c>
      <c r="G32">
        <v>1321</v>
      </c>
      <c r="H32">
        <f>_xlfn.XLOOKUP(amen_rules[[#This Row],[antecedent]],reviews_count[review_level],reviews_count[review_count])</f>
        <v>1351</v>
      </c>
      <c r="I32">
        <f>_xlfn.XLOOKUP(amen_rules[[#This Row],[consequent]],amen_count!A:A,amen_count!B:B)</f>
        <v>11095</v>
      </c>
      <c r="J32" s="2">
        <f>amen_rules[[#This Row],[group occurrences]]/amen_rules[[#This Row],[total occurrences]]</f>
        <v>0.11906264082920234</v>
      </c>
    </row>
    <row r="33" spans="1:10" x14ac:dyDescent="0.5">
      <c r="A33" s="1" t="s">
        <v>1071</v>
      </c>
      <c r="B33" s="1" t="s">
        <v>14</v>
      </c>
      <c r="C33">
        <v>1.19037E-2</v>
      </c>
      <c r="D33" s="2">
        <v>0.83750000000000002</v>
      </c>
      <c r="E33">
        <v>1.4213379999999999E-2</v>
      </c>
      <c r="F33">
        <v>0.93242385000000005</v>
      </c>
      <c r="G33">
        <v>134</v>
      </c>
      <c r="H33">
        <f>_xlfn.XLOOKUP(amen_rules[[#This Row],[antecedent]],reviews_count[review_level],reviews_count[review_count])</f>
        <v>160</v>
      </c>
      <c r="I33">
        <f>_xlfn.XLOOKUP(amen_rules[[#This Row],[consequent]],amen_count!A:A,amen_count!B:B)</f>
        <v>10111</v>
      </c>
      <c r="J33" s="2">
        <f>amen_rules[[#This Row],[group occurrences]]/amen_rules[[#This Row],[total occurrences]]</f>
        <v>1.3252892888932846E-2</v>
      </c>
    </row>
    <row r="34" spans="1:10" x14ac:dyDescent="0.5">
      <c r="A34" s="1" t="s">
        <v>1071</v>
      </c>
      <c r="B34" s="1" t="s">
        <v>58</v>
      </c>
      <c r="C34">
        <v>1.3502709999999999E-2</v>
      </c>
      <c r="D34" s="2">
        <v>0.95</v>
      </c>
      <c r="E34">
        <v>1.4213379999999999E-2</v>
      </c>
      <c r="F34">
        <v>1.03645571</v>
      </c>
      <c r="G34">
        <v>152</v>
      </c>
      <c r="H34">
        <f>_xlfn.XLOOKUP(amen_rules[[#This Row],[antecedent]],reviews_count[review_level],reviews_count[review_count])</f>
        <v>160</v>
      </c>
      <c r="I34">
        <f>_xlfn.XLOOKUP(amen_rules[[#This Row],[consequent]],amen_count!A:A,amen_count!B:B)</f>
        <v>10318</v>
      </c>
      <c r="J34" s="2">
        <f>amen_rules[[#This Row],[group occurrences]]/amen_rules[[#This Row],[total occurrences]]</f>
        <v>1.4731537119596821E-2</v>
      </c>
    </row>
    <row r="35" spans="1:10" x14ac:dyDescent="0.5">
      <c r="A35" s="1" t="s">
        <v>1071</v>
      </c>
      <c r="B35" s="1" t="s">
        <v>59</v>
      </c>
      <c r="C35">
        <v>1.1548370000000001E-2</v>
      </c>
      <c r="D35" s="2">
        <v>0.8125</v>
      </c>
      <c r="E35">
        <v>1.4213379999999999E-2</v>
      </c>
      <c r="F35">
        <v>0.89960779999999996</v>
      </c>
      <c r="G35">
        <v>130</v>
      </c>
      <c r="H35">
        <f>_xlfn.XLOOKUP(amen_rules[[#This Row],[antecedent]],reviews_count[review_level],reviews_count[review_count])</f>
        <v>160</v>
      </c>
      <c r="I35">
        <f>_xlfn.XLOOKUP(amen_rules[[#This Row],[consequent]],amen_count!A:A,amen_count!B:B)</f>
        <v>10167</v>
      </c>
      <c r="J35" s="2">
        <f>amen_rules[[#This Row],[group occurrences]]/amen_rules[[#This Row],[total occurrences]]</f>
        <v>1.2786466017507622E-2</v>
      </c>
    </row>
    <row r="36" spans="1:10" x14ac:dyDescent="0.5">
      <c r="A36" s="1" t="s">
        <v>1071</v>
      </c>
      <c r="B36" s="1" t="s">
        <v>57</v>
      </c>
      <c r="C36">
        <v>1.2969710000000001E-2</v>
      </c>
      <c r="D36" s="2">
        <v>0.91249999999999998</v>
      </c>
      <c r="E36">
        <v>1.4213379999999999E-2</v>
      </c>
      <c r="F36">
        <v>0.98390924000000002</v>
      </c>
      <c r="G36">
        <v>146</v>
      </c>
      <c r="H36">
        <f>_xlfn.XLOOKUP(amen_rules[[#This Row],[antecedent]],reviews_count[review_level],reviews_count[review_count])</f>
        <v>160</v>
      </c>
      <c r="I36">
        <f>_xlfn.XLOOKUP(amen_rules[[#This Row],[consequent]],amen_count!A:A,amen_count!B:B)</f>
        <v>10440</v>
      </c>
      <c r="J36" s="2">
        <f>amen_rules[[#This Row],[group occurrences]]/amen_rules[[#This Row],[total occurrences]]</f>
        <v>1.3984674329501916E-2</v>
      </c>
    </row>
    <row r="37" spans="1:10" x14ac:dyDescent="0.5">
      <c r="A37" s="1" t="s">
        <v>1071</v>
      </c>
      <c r="B37" s="1" t="s">
        <v>13</v>
      </c>
      <c r="C37">
        <v>1.305854E-2</v>
      </c>
      <c r="D37" s="2">
        <v>0.91874999999999996</v>
      </c>
      <c r="E37">
        <v>1.4213379999999999E-2</v>
      </c>
      <c r="F37">
        <v>0.96495323</v>
      </c>
      <c r="G37">
        <v>147</v>
      </c>
      <c r="H37">
        <f>_xlfn.XLOOKUP(amen_rules[[#This Row],[antecedent]],reviews_count[review_level],reviews_count[review_count])</f>
        <v>160</v>
      </c>
      <c r="I37">
        <f>_xlfn.XLOOKUP(amen_rules[[#This Row],[consequent]],amen_count!A:A,amen_count!B:B)</f>
        <v>10718</v>
      </c>
      <c r="J37" s="2">
        <f>amen_rules[[#This Row],[group occurrences]]/amen_rules[[#This Row],[total occurrences]]</f>
        <v>1.3715245381601045E-2</v>
      </c>
    </row>
    <row r="38" spans="1:10" x14ac:dyDescent="0.5">
      <c r="A38" s="1" t="s">
        <v>1071</v>
      </c>
      <c r="B38" s="1" t="s">
        <v>12</v>
      </c>
      <c r="C38">
        <v>1.332504E-2</v>
      </c>
      <c r="D38" s="2">
        <v>0.9375</v>
      </c>
      <c r="E38">
        <v>1.4213379999999999E-2</v>
      </c>
      <c r="F38">
        <v>0.96440075999999997</v>
      </c>
      <c r="G38">
        <v>150</v>
      </c>
      <c r="H38">
        <f>_xlfn.XLOOKUP(amen_rules[[#This Row],[antecedent]],reviews_count[review_level],reviews_count[review_count])</f>
        <v>160</v>
      </c>
      <c r="I38">
        <f>_xlfn.XLOOKUP(amen_rules[[#This Row],[consequent]],amen_count!A:A,amen_count!B:B)</f>
        <v>10943</v>
      </c>
      <c r="J38" s="2">
        <f>amen_rules[[#This Row],[group occurrences]]/amen_rules[[#This Row],[total occurrences]]</f>
        <v>1.3707392853879192E-2</v>
      </c>
    </row>
    <row r="39" spans="1:10" x14ac:dyDescent="0.5">
      <c r="A39" s="1" t="s">
        <v>1071</v>
      </c>
      <c r="B39" s="1" t="s">
        <v>11</v>
      </c>
      <c r="C39">
        <v>1.323621E-2</v>
      </c>
      <c r="D39" s="2">
        <v>0.93125000000000002</v>
      </c>
      <c r="E39">
        <v>1.4213379999999999E-2</v>
      </c>
      <c r="F39">
        <v>0.94484734000000004</v>
      </c>
      <c r="G39">
        <v>149</v>
      </c>
      <c r="H39">
        <f>_xlfn.XLOOKUP(amen_rules[[#This Row],[antecedent]],reviews_count[review_level],reviews_count[review_count])</f>
        <v>160</v>
      </c>
      <c r="I39">
        <f>_xlfn.XLOOKUP(amen_rules[[#This Row],[consequent]],amen_count!A:A,amen_count!B:B)</f>
        <v>11095</v>
      </c>
      <c r="J39" s="2">
        <f>amen_rules[[#This Row],[group occurrences]]/amen_rules[[#This Row],[total occurrences]]</f>
        <v>1.3429472735466427E-2</v>
      </c>
    </row>
    <row r="40" spans="1:10" x14ac:dyDescent="0.5">
      <c r="A40" s="1" t="s">
        <v>1072</v>
      </c>
      <c r="B40" s="1" t="s">
        <v>14</v>
      </c>
      <c r="C40">
        <v>1.1992539999999999E-2</v>
      </c>
      <c r="D40" s="2">
        <v>0.83850932</v>
      </c>
      <c r="E40">
        <v>1.4302209999999999E-2</v>
      </c>
      <c r="F40">
        <v>0.93354756000000005</v>
      </c>
      <c r="G40">
        <v>135</v>
      </c>
      <c r="H40">
        <f>_xlfn.XLOOKUP(amen_rules[[#This Row],[antecedent]],reviews_count[review_level],reviews_count[review_count])</f>
        <v>161</v>
      </c>
      <c r="I40">
        <f>_xlfn.XLOOKUP(amen_rules[[#This Row],[consequent]],amen_count!A:A,amen_count!B:B)</f>
        <v>10111</v>
      </c>
      <c r="J40" s="2">
        <f>amen_rules[[#This Row],[group occurrences]]/amen_rules[[#This Row],[total occurrences]]</f>
        <v>1.3351795074671151E-2</v>
      </c>
    </row>
    <row r="41" spans="1:10" x14ac:dyDescent="0.5">
      <c r="A41" s="1" t="s">
        <v>1072</v>
      </c>
      <c r="B41" s="1" t="s">
        <v>15</v>
      </c>
      <c r="C41">
        <v>1.2170210000000001E-2</v>
      </c>
      <c r="D41" s="2">
        <v>0.85093167999999997</v>
      </c>
      <c r="E41">
        <v>1.4302209999999999E-2</v>
      </c>
      <c r="F41">
        <v>0.97100231999999997</v>
      </c>
      <c r="G41">
        <v>137</v>
      </c>
      <c r="H41">
        <f>_xlfn.XLOOKUP(amen_rules[[#This Row],[antecedent]],reviews_count[review_level],reviews_count[review_count])</f>
        <v>161</v>
      </c>
      <c r="I41">
        <f>_xlfn.XLOOKUP(amen_rules[[#This Row],[consequent]],amen_count!A:A,amen_count!B:B)</f>
        <v>9865</v>
      </c>
      <c r="J41" s="2">
        <f>amen_rules[[#This Row],[group occurrences]]/amen_rules[[#This Row],[total occurrences]]</f>
        <v>1.3887480993411049E-2</v>
      </c>
    </row>
    <row r="42" spans="1:10" x14ac:dyDescent="0.5">
      <c r="A42" s="1" t="s">
        <v>1072</v>
      </c>
      <c r="B42" s="1" t="s">
        <v>58</v>
      </c>
      <c r="C42">
        <v>1.3591539999999999E-2</v>
      </c>
      <c r="D42" s="2">
        <v>0.95031056000000003</v>
      </c>
      <c r="E42">
        <v>1.4302209999999999E-2</v>
      </c>
      <c r="F42">
        <v>1.0367945300000001</v>
      </c>
      <c r="G42">
        <v>153</v>
      </c>
      <c r="H42">
        <f>_xlfn.XLOOKUP(amen_rules[[#This Row],[antecedent]],reviews_count[review_level],reviews_count[review_count])</f>
        <v>161</v>
      </c>
      <c r="I42">
        <f>_xlfn.XLOOKUP(amen_rules[[#This Row],[consequent]],amen_count!A:A,amen_count!B:B)</f>
        <v>10318</v>
      </c>
      <c r="J42" s="2">
        <f>amen_rules[[#This Row],[group occurrences]]/amen_rules[[#This Row],[total occurrences]]</f>
        <v>1.4828455126962589E-2</v>
      </c>
    </row>
    <row r="43" spans="1:10" x14ac:dyDescent="0.5">
      <c r="A43" s="1" t="s">
        <v>1072</v>
      </c>
      <c r="B43" s="1" t="s">
        <v>57</v>
      </c>
      <c r="C43">
        <v>1.2259040000000001E-2</v>
      </c>
      <c r="D43" s="2">
        <v>0.85714285999999995</v>
      </c>
      <c r="E43">
        <v>1.4302209999999999E-2</v>
      </c>
      <c r="F43">
        <v>0.92422002999999997</v>
      </c>
      <c r="G43">
        <v>138</v>
      </c>
      <c r="H43">
        <f>_xlfn.XLOOKUP(amen_rules[[#This Row],[antecedent]],reviews_count[review_level],reviews_count[review_count])</f>
        <v>161</v>
      </c>
      <c r="I43">
        <f>_xlfn.XLOOKUP(amen_rules[[#This Row],[consequent]],amen_count!A:A,amen_count!B:B)</f>
        <v>10440</v>
      </c>
      <c r="J43" s="2">
        <f>amen_rules[[#This Row],[group occurrences]]/amen_rules[[#This Row],[total occurrences]]</f>
        <v>1.3218390804597701E-2</v>
      </c>
    </row>
    <row r="44" spans="1:10" x14ac:dyDescent="0.5">
      <c r="A44" s="1" t="s">
        <v>1072</v>
      </c>
      <c r="B44" s="1" t="s">
        <v>13</v>
      </c>
      <c r="C44">
        <v>1.2259040000000001E-2</v>
      </c>
      <c r="D44" s="2">
        <v>0.85714285999999995</v>
      </c>
      <c r="E44">
        <v>1.4302209999999999E-2</v>
      </c>
      <c r="F44">
        <v>0.90024791000000004</v>
      </c>
      <c r="G44">
        <v>138</v>
      </c>
      <c r="H44">
        <f>_xlfn.XLOOKUP(amen_rules[[#This Row],[antecedent]],reviews_count[review_level],reviews_count[review_count])</f>
        <v>161</v>
      </c>
      <c r="I44">
        <f>_xlfn.XLOOKUP(amen_rules[[#This Row],[consequent]],amen_count!A:A,amen_count!B:B)</f>
        <v>10718</v>
      </c>
      <c r="J44" s="2">
        <f>amen_rules[[#This Row],[group occurrences]]/amen_rules[[#This Row],[total occurrences]]</f>
        <v>1.2875536480686695E-2</v>
      </c>
    </row>
    <row r="45" spans="1:10" x14ac:dyDescent="0.5">
      <c r="A45" s="1" t="s">
        <v>1072</v>
      </c>
      <c r="B45" s="1" t="s">
        <v>12</v>
      </c>
      <c r="C45">
        <v>1.323621E-2</v>
      </c>
      <c r="D45" s="2">
        <v>0.92546583999999998</v>
      </c>
      <c r="E45">
        <v>1.4302209999999999E-2</v>
      </c>
      <c r="F45">
        <v>0.95202129000000002</v>
      </c>
      <c r="G45">
        <v>149</v>
      </c>
      <c r="H45">
        <f>_xlfn.XLOOKUP(amen_rules[[#This Row],[antecedent]],reviews_count[review_level],reviews_count[review_count])</f>
        <v>161</v>
      </c>
      <c r="I45">
        <f>_xlfn.XLOOKUP(amen_rules[[#This Row],[consequent]],amen_count!A:A,amen_count!B:B)</f>
        <v>10943</v>
      </c>
      <c r="J45" s="2">
        <f>amen_rules[[#This Row],[group occurrences]]/amen_rules[[#This Row],[total occurrences]]</f>
        <v>1.3616010234853331E-2</v>
      </c>
    </row>
    <row r="46" spans="1:10" x14ac:dyDescent="0.5">
      <c r="A46" s="1" t="s">
        <v>1072</v>
      </c>
      <c r="B46" s="1" t="s">
        <v>11</v>
      </c>
      <c r="C46">
        <v>1.341388E-2</v>
      </c>
      <c r="D46" s="2">
        <v>0.93788819999999995</v>
      </c>
      <c r="E46">
        <v>1.4302209999999999E-2</v>
      </c>
      <c r="F46">
        <v>0.95158246999999996</v>
      </c>
      <c r="G46">
        <v>151</v>
      </c>
      <c r="H46">
        <f>_xlfn.XLOOKUP(amen_rules[[#This Row],[antecedent]],reviews_count[review_level],reviews_count[review_count])</f>
        <v>161</v>
      </c>
      <c r="I46">
        <f>_xlfn.XLOOKUP(amen_rules[[#This Row],[consequent]],amen_count!A:A,amen_count!B:B)</f>
        <v>11095</v>
      </c>
      <c r="J46" s="2">
        <f>amen_rules[[#This Row],[group occurrences]]/amen_rules[[#This Row],[total occurrences]]</f>
        <v>1.3609734114465975E-2</v>
      </c>
    </row>
    <row r="47" spans="1:10" x14ac:dyDescent="0.5">
      <c r="A47" s="1" t="s">
        <v>1073</v>
      </c>
      <c r="B47" s="1" t="s">
        <v>15</v>
      </c>
      <c r="C47">
        <v>1.1548400000000001E-3</v>
      </c>
      <c r="D47" s="2">
        <v>1</v>
      </c>
      <c r="E47">
        <v>1.1548400000000001E-3</v>
      </c>
      <c r="F47">
        <v>1.1411049200000001</v>
      </c>
      <c r="G47">
        <v>13</v>
      </c>
      <c r="H47">
        <f>_xlfn.XLOOKUP(amen_rules[[#This Row],[antecedent]],reviews_count[review_level],reviews_count[review_count])</f>
        <v>13</v>
      </c>
      <c r="I47">
        <f>_xlfn.XLOOKUP(amen_rules[[#This Row],[consequent]],amen_count!A:A,amen_count!B:B)</f>
        <v>9865</v>
      </c>
      <c r="J47" s="2">
        <f>amen_rules[[#This Row],[group occurrences]]/amen_rules[[#This Row],[total occurrences]]</f>
        <v>1.3177901672579827E-3</v>
      </c>
    </row>
    <row r="48" spans="1:10" x14ac:dyDescent="0.5">
      <c r="A48" s="1" t="s">
        <v>1073</v>
      </c>
      <c r="B48" s="1" t="s">
        <v>58</v>
      </c>
      <c r="C48">
        <v>1.1548400000000001E-3</v>
      </c>
      <c r="D48" s="2">
        <v>1</v>
      </c>
      <c r="E48">
        <v>1.1548400000000001E-3</v>
      </c>
      <c r="F48">
        <v>1.0910060100000001</v>
      </c>
      <c r="G48">
        <v>13</v>
      </c>
      <c r="H48">
        <f>_xlfn.XLOOKUP(amen_rules[[#This Row],[antecedent]],reviews_count[review_level],reviews_count[review_count])</f>
        <v>13</v>
      </c>
      <c r="I48">
        <f>_xlfn.XLOOKUP(amen_rules[[#This Row],[consequent]],amen_count!A:A,amen_count!B:B)</f>
        <v>10318</v>
      </c>
      <c r="J48" s="2">
        <f>amen_rules[[#This Row],[group occurrences]]/amen_rules[[#This Row],[total occurrences]]</f>
        <v>1.2599340957549913E-3</v>
      </c>
    </row>
    <row r="49" spans="1:10" x14ac:dyDescent="0.5">
      <c r="A49" s="1" t="s">
        <v>1073</v>
      </c>
      <c r="B49" s="1" t="s">
        <v>59</v>
      </c>
      <c r="C49">
        <v>1.0660000000000001E-3</v>
      </c>
      <c r="D49" s="2">
        <v>0.92307691999999997</v>
      </c>
      <c r="E49">
        <v>1.1548400000000001E-3</v>
      </c>
      <c r="F49">
        <v>1.0220396300000001</v>
      </c>
      <c r="G49">
        <v>12</v>
      </c>
      <c r="H49">
        <f>_xlfn.XLOOKUP(amen_rules[[#This Row],[antecedent]],reviews_count[review_level],reviews_count[review_count])</f>
        <v>13</v>
      </c>
      <c r="I49">
        <f>_xlfn.XLOOKUP(amen_rules[[#This Row],[consequent]],amen_count!A:A,amen_count!B:B)</f>
        <v>10167</v>
      </c>
      <c r="J49" s="2">
        <f>amen_rules[[#This Row],[group occurrences]]/amen_rules[[#This Row],[total occurrences]]</f>
        <v>1.1802891708468574E-3</v>
      </c>
    </row>
    <row r="50" spans="1:10" x14ac:dyDescent="0.5">
      <c r="A50" s="1" t="s">
        <v>1073</v>
      </c>
      <c r="B50" s="1" t="s">
        <v>57</v>
      </c>
      <c r="C50">
        <v>1.1548400000000001E-3</v>
      </c>
      <c r="D50" s="2">
        <v>1</v>
      </c>
      <c r="E50">
        <v>1.1548400000000001E-3</v>
      </c>
      <c r="F50">
        <v>1.0782567000000001</v>
      </c>
      <c r="G50">
        <v>13</v>
      </c>
      <c r="H50">
        <f>_xlfn.XLOOKUP(amen_rules[[#This Row],[antecedent]],reviews_count[review_level],reviews_count[review_count])</f>
        <v>13</v>
      </c>
      <c r="I50">
        <f>_xlfn.XLOOKUP(amen_rules[[#This Row],[consequent]],amen_count!A:A,amen_count!B:B)</f>
        <v>10440</v>
      </c>
      <c r="J50" s="2">
        <f>amen_rules[[#This Row],[group occurrences]]/amen_rules[[#This Row],[total occurrences]]</f>
        <v>1.2452107279693487E-3</v>
      </c>
    </row>
    <row r="51" spans="1:10" x14ac:dyDescent="0.5">
      <c r="A51" s="1" t="s">
        <v>1073</v>
      </c>
      <c r="B51" s="1" t="s">
        <v>13</v>
      </c>
      <c r="C51">
        <v>1.0660000000000001E-3</v>
      </c>
      <c r="D51" s="2">
        <v>0.92307691999999997</v>
      </c>
      <c r="E51">
        <v>1.1548400000000001E-3</v>
      </c>
      <c r="F51">
        <v>0.96949775000000005</v>
      </c>
      <c r="G51">
        <v>12</v>
      </c>
      <c r="H51">
        <f>_xlfn.XLOOKUP(amen_rules[[#This Row],[antecedent]],reviews_count[review_level],reviews_count[review_count])</f>
        <v>13</v>
      </c>
      <c r="I51">
        <f>_xlfn.XLOOKUP(amen_rules[[#This Row],[consequent]],amen_count!A:A,amen_count!B:B)</f>
        <v>10718</v>
      </c>
      <c r="J51" s="2">
        <f>amen_rules[[#This Row],[group occurrences]]/amen_rules[[#This Row],[total occurrences]]</f>
        <v>1.1196118678857996E-3</v>
      </c>
    </row>
    <row r="52" spans="1:10" x14ac:dyDescent="0.5">
      <c r="A52" s="1" t="s">
        <v>1073</v>
      </c>
      <c r="B52" s="1" t="s">
        <v>11</v>
      </c>
      <c r="C52">
        <v>1.0660000000000001E-3</v>
      </c>
      <c r="D52" s="2">
        <v>0.92307691999999997</v>
      </c>
      <c r="E52">
        <v>1.1548400000000001E-3</v>
      </c>
      <c r="F52">
        <v>0.93655493000000001</v>
      </c>
      <c r="G52">
        <v>12</v>
      </c>
      <c r="H52">
        <f>_xlfn.XLOOKUP(amen_rules[[#This Row],[antecedent]],reviews_count[review_level],reviews_count[review_count])</f>
        <v>13</v>
      </c>
      <c r="I52">
        <f>_xlfn.XLOOKUP(amen_rules[[#This Row],[consequent]],amen_count!A:A,amen_count!B:B)</f>
        <v>11095</v>
      </c>
      <c r="J52" s="2">
        <f>amen_rules[[#This Row],[group occurrences]]/amen_rules[[#This Row],[total occurrences]]</f>
        <v>1.081568273997296E-3</v>
      </c>
    </row>
    <row r="53" spans="1:10" x14ac:dyDescent="0.5">
      <c r="A53" s="1" t="s">
        <v>1074</v>
      </c>
      <c r="B53" s="1" t="s">
        <v>14</v>
      </c>
      <c r="C53">
        <v>2.7538419999999998E-3</v>
      </c>
      <c r="D53" s="2">
        <v>0.93939393900000001</v>
      </c>
      <c r="E53">
        <v>2.9315090000000001E-3</v>
      </c>
      <c r="F53">
        <v>1.0458666379999999</v>
      </c>
      <c r="G53">
        <v>31</v>
      </c>
      <c r="H53">
        <f>_xlfn.XLOOKUP(amen_rules[[#This Row],[antecedent]],reviews_count[review_level],reviews_count[review_count])</f>
        <v>33</v>
      </c>
      <c r="I53">
        <f>_xlfn.XLOOKUP(amen_rules[[#This Row],[consequent]],amen_count!A:A,amen_count!B:B)</f>
        <v>10111</v>
      </c>
      <c r="J53" s="2">
        <f>amen_rules[[#This Row],[group occurrences]]/amen_rules[[#This Row],[total occurrences]]</f>
        <v>3.0659677578874492E-3</v>
      </c>
    </row>
    <row r="54" spans="1:10" x14ac:dyDescent="0.5">
      <c r="A54" s="1" t="s">
        <v>1074</v>
      </c>
      <c r="B54" s="1" t="s">
        <v>15</v>
      </c>
      <c r="C54">
        <v>2.665008E-3</v>
      </c>
      <c r="D54" s="2">
        <v>0.909090909</v>
      </c>
      <c r="E54">
        <v>2.9315090000000001E-3</v>
      </c>
      <c r="F54">
        <v>1.037368106</v>
      </c>
      <c r="G54">
        <v>30</v>
      </c>
      <c r="H54">
        <f>_xlfn.XLOOKUP(amen_rules[[#This Row],[antecedent]],reviews_count[review_level],reviews_count[review_count])</f>
        <v>33</v>
      </c>
      <c r="I54">
        <f>_xlfn.XLOOKUP(amen_rules[[#This Row],[consequent]],amen_count!A:A,amen_count!B:B)</f>
        <v>9865</v>
      </c>
      <c r="J54" s="2">
        <f>amen_rules[[#This Row],[group occurrences]]/amen_rules[[#This Row],[total occurrences]]</f>
        <v>3.0410542321338066E-3</v>
      </c>
    </row>
    <row r="55" spans="1:10" x14ac:dyDescent="0.5">
      <c r="A55" s="1" t="s">
        <v>1074</v>
      </c>
      <c r="B55" s="1" t="s">
        <v>58</v>
      </c>
      <c r="C55">
        <v>2.9315090000000001E-3</v>
      </c>
      <c r="D55" s="2">
        <v>1</v>
      </c>
      <c r="E55">
        <v>2.9315090000000001E-3</v>
      </c>
      <c r="F55">
        <v>1.091006009</v>
      </c>
      <c r="G55">
        <v>33</v>
      </c>
      <c r="H55">
        <f>_xlfn.XLOOKUP(amen_rules[[#This Row],[antecedent]],reviews_count[review_level],reviews_count[review_count])</f>
        <v>33</v>
      </c>
      <c r="I55">
        <f>_xlfn.XLOOKUP(amen_rules[[#This Row],[consequent]],amen_count!A:A,amen_count!B:B)</f>
        <v>10318</v>
      </c>
      <c r="J55" s="2">
        <f>amen_rules[[#This Row],[group occurrences]]/amen_rules[[#This Row],[total occurrences]]</f>
        <v>3.1982942430703624E-3</v>
      </c>
    </row>
    <row r="56" spans="1:10" x14ac:dyDescent="0.5">
      <c r="A56" s="1" t="s">
        <v>1074</v>
      </c>
      <c r="B56" s="1" t="s">
        <v>57</v>
      </c>
      <c r="C56">
        <v>2.3985080000000002E-3</v>
      </c>
      <c r="D56" s="2">
        <v>0.81818181800000001</v>
      </c>
      <c r="E56">
        <v>2.9315090000000001E-3</v>
      </c>
      <c r="F56">
        <v>0.88221003099999995</v>
      </c>
      <c r="G56">
        <v>27</v>
      </c>
      <c r="H56">
        <f>_xlfn.XLOOKUP(amen_rules[[#This Row],[antecedent]],reviews_count[review_level],reviews_count[review_count])</f>
        <v>33</v>
      </c>
      <c r="I56">
        <f>_xlfn.XLOOKUP(amen_rules[[#This Row],[consequent]],amen_count!A:A,amen_count!B:B)</f>
        <v>10440</v>
      </c>
      <c r="J56" s="2">
        <f>amen_rules[[#This Row],[group occurrences]]/amen_rules[[#This Row],[total occurrences]]</f>
        <v>2.5862068965517241E-3</v>
      </c>
    </row>
    <row r="57" spans="1:10" x14ac:dyDescent="0.5">
      <c r="A57" s="1" t="s">
        <v>1074</v>
      </c>
      <c r="B57" s="1" t="s">
        <v>13</v>
      </c>
      <c r="C57">
        <v>2.4873410000000001E-3</v>
      </c>
      <c r="D57" s="2">
        <v>0.84848484800000001</v>
      </c>
      <c r="E57">
        <v>2.9315090000000001E-3</v>
      </c>
      <c r="F57">
        <v>0.89115450100000004</v>
      </c>
      <c r="G57">
        <v>28</v>
      </c>
      <c r="H57">
        <f>_xlfn.XLOOKUP(amen_rules[[#This Row],[antecedent]],reviews_count[review_level],reviews_count[review_count])</f>
        <v>33</v>
      </c>
      <c r="I57">
        <f>_xlfn.XLOOKUP(amen_rules[[#This Row],[consequent]],amen_count!A:A,amen_count!B:B)</f>
        <v>10718</v>
      </c>
      <c r="J57" s="2">
        <f>amen_rules[[#This Row],[group occurrences]]/amen_rules[[#This Row],[total occurrences]]</f>
        <v>2.6124276917335325E-3</v>
      </c>
    </row>
    <row r="58" spans="1:10" x14ac:dyDescent="0.5">
      <c r="A58" s="1" t="s">
        <v>1074</v>
      </c>
      <c r="B58" s="1" t="s">
        <v>12</v>
      </c>
      <c r="C58">
        <v>2.8426760000000001E-3</v>
      </c>
      <c r="D58" s="2">
        <v>0.96969696999999999</v>
      </c>
      <c r="E58">
        <v>2.9315090000000001E-3</v>
      </c>
      <c r="F58">
        <v>0.99752159299999998</v>
      </c>
      <c r="G58">
        <v>32</v>
      </c>
      <c r="H58">
        <f>_xlfn.XLOOKUP(amen_rules[[#This Row],[antecedent]],reviews_count[review_level],reviews_count[review_count])</f>
        <v>33</v>
      </c>
      <c r="I58">
        <f>_xlfn.XLOOKUP(amen_rules[[#This Row],[consequent]],amen_count!A:A,amen_count!B:B)</f>
        <v>10943</v>
      </c>
      <c r="J58" s="2">
        <f>amen_rules[[#This Row],[group occurrences]]/amen_rules[[#This Row],[total occurrences]]</f>
        <v>2.9242438088275609E-3</v>
      </c>
    </row>
    <row r="59" spans="1:10" x14ac:dyDescent="0.5">
      <c r="A59" s="1" t="s">
        <v>1074</v>
      </c>
      <c r="B59" s="1" t="s">
        <v>11</v>
      </c>
      <c r="C59">
        <v>2.8426760000000001E-3</v>
      </c>
      <c r="D59" s="2">
        <v>0.96969696999999999</v>
      </c>
      <c r="E59">
        <v>2.9315090000000001E-3</v>
      </c>
      <c r="F59">
        <v>0.98385568199999995</v>
      </c>
      <c r="G59">
        <v>32</v>
      </c>
      <c r="H59">
        <f>_xlfn.XLOOKUP(amen_rules[[#This Row],[antecedent]],reviews_count[review_level],reviews_count[review_count])</f>
        <v>33</v>
      </c>
      <c r="I59">
        <f>_xlfn.XLOOKUP(amen_rules[[#This Row],[consequent]],amen_count!A:A,amen_count!B:B)</f>
        <v>11095</v>
      </c>
      <c r="J59" s="2">
        <f>amen_rules[[#This Row],[group occurrences]]/amen_rules[[#This Row],[total occurrences]]</f>
        <v>2.8841820639927897E-3</v>
      </c>
    </row>
    <row r="60" spans="1:10" x14ac:dyDescent="0.5">
      <c r="A60" s="1" t="s">
        <v>1075</v>
      </c>
      <c r="B60" s="1" t="s">
        <v>14</v>
      </c>
      <c r="C60">
        <v>3.3756799999999998E-3</v>
      </c>
      <c r="D60" s="2">
        <v>0.88372092999999996</v>
      </c>
      <c r="E60">
        <v>3.8198500000000001E-3</v>
      </c>
      <c r="F60">
        <v>0.98388354</v>
      </c>
      <c r="G60">
        <v>38</v>
      </c>
      <c r="H60">
        <f>_xlfn.XLOOKUP(amen_rules[[#This Row],[antecedent]],reviews_count[review_level],reviews_count[review_count])</f>
        <v>43</v>
      </c>
      <c r="I60">
        <f>_xlfn.XLOOKUP(amen_rules[[#This Row],[consequent]],amen_count!A:A,amen_count!B:B)</f>
        <v>10111</v>
      </c>
      <c r="J60" s="2">
        <f>amen_rules[[#This Row],[group occurrences]]/amen_rules[[#This Row],[total occurrences]]</f>
        <v>3.7582830580555832E-3</v>
      </c>
    </row>
    <row r="61" spans="1:10" x14ac:dyDescent="0.5">
      <c r="A61" s="1" t="s">
        <v>1075</v>
      </c>
      <c r="B61" s="1" t="s">
        <v>58</v>
      </c>
      <c r="C61">
        <v>3.6421800000000001E-3</v>
      </c>
      <c r="D61" s="2">
        <v>0.95348836999999997</v>
      </c>
      <c r="E61">
        <v>3.8198500000000001E-3</v>
      </c>
      <c r="F61">
        <v>1.0402615399999999</v>
      </c>
      <c r="G61">
        <v>41</v>
      </c>
      <c r="H61">
        <f>_xlfn.XLOOKUP(amen_rules[[#This Row],[antecedent]],reviews_count[review_level],reviews_count[review_count])</f>
        <v>43</v>
      </c>
      <c r="I61">
        <f>_xlfn.XLOOKUP(amen_rules[[#This Row],[consequent]],amen_count!A:A,amen_count!B:B)</f>
        <v>10318</v>
      </c>
      <c r="J61" s="2">
        <f>amen_rules[[#This Row],[group occurrences]]/amen_rules[[#This Row],[total occurrences]]</f>
        <v>3.973638301996511E-3</v>
      </c>
    </row>
    <row r="62" spans="1:10" x14ac:dyDescent="0.5">
      <c r="A62" s="1" t="s">
        <v>1075</v>
      </c>
      <c r="B62" s="1" t="s">
        <v>57</v>
      </c>
      <c r="C62">
        <v>3.5533399999999999E-3</v>
      </c>
      <c r="D62" s="2">
        <v>0.93023255999999999</v>
      </c>
      <c r="E62">
        <v>3.8198500000000001E-3</v>
      </c>
      <c r="F62">
        <v>1.0030294900000001</v>
      </c>
      <c r="G62">
        <v>40</v>
      </c>
      <c r="H62">
        <f>_xlfn.XLOOKUP(amen_rules[[#This Row],[antecedent]],reviews_count[review_level],reviews_count[review_count])</f>
        <v>43</v>
      </c>
      <c r="I62">
        <f>_xlfn.XLOOKUP(amen_rules[[#This Row],[consequent]],amen_count!A:A,amen_count!B:B)</f>
        <v>10440</v>
      </c>
      <c r="J62" s="2">
        <f>amen_rules[[#This Row],[group occurrences]]/amen_rules[[#This Row],[total occurrences]]</f>
        <v>3.8314176245210726E-3</v>
      </c>
    </row>
    <row r="63" spans="1:10" x14ac:dyDescent="0.5">
      <c r="A63" s="1" t="s">
        <v>1075</v>
      </c>
      <c r="B63" s="1" t="s">
        <v>13</v>
      </c>
      <c r="C63">
        <v>3.5533399999999999E-3</v>
      </c>
      <c r="D63" s="2">
        <v>0.93023255999999999</v>
      </c>
      <c r="E63">
        <v>3.8198500000000001E-3</v>
      </c>
      <c r="F63">
        <v>0.97701324000000001</v>
      </c>
      <c r="G63">
        <v>40</v>
      </c>
      <c r="H63">
        <f>_xlfn.XLOOKUP(amen_rules[[#This Row],[antecedent]],reviews_count[review_level],reviews_count[review_count])</f>
        <v>43</v>
      </c>
      <c r="I63">
        <f>_xlfn.XLOOKUP(amen_rules[[#This Row],[consequent]],amen_count!A:A,amen_count!B:B)</f>
        <v>10718</v>
      </c>
      <c r="J63" s="2">
        <f>amen_rules[[#This Row],[group occurrences]]/amen_rules[[#This Row],[total occurrences]]</f>
        <v>3.7320395596193321E-3</v>
      </c>
    </row>
    <row r="64" spans="1:10" x14ac:dyDescent="0.5">
      <c r="A64" s="1" t="s">
        <v>1075</v>
      </c>
      <c r="B64" s="1" t="s">
        <v>12</v>
      </c>
      <c r="C64">
        <v>3.5533399999999999E-3</v>
      </c>
      <c r="D64" s="2">
        <v>0.93023255999999999</v>
      </c>
      <c r="E64">
        <v>3.8198500000000001E-3</v>
      </c>
      <c r="F64">
        <v>0.95692478000000003</v>
      </c>
      <c r="G64">
        <v>40</v>
      </c>
      <c r="H64">
        <f>_xlfn.XLOOKUP(amen_rules[[#This Row],[antecedent]],reviews_count[review_level],reviews_count[review_count])</f>
        <v>43</v>
      </c>
      <c r="I64">
        <f>_xlfn.XLOOKUP(amen_rules[[#This Row],[consequent]],amen_count!A:A,amen_count!B:B)</f>
        <v>10943</v>
      </c>
      <c r="J64" s="2">
        <f>amen_rules[[#This Row],[group occurrences]]/amen_rules[[#This Row],[total occurrences]]</f>
        <v>3.6553047610344514E-3</v>
      </c>
    </row>
    <row r="65" spans="1:10" x14ac:dyDescent="0.5">
      <c r="A65" s="1" t="s">
        <v>1075</v>
      </c>
      <c r="B65" s="1" t="s">
        <v>11</v>
      </c>
      <c r="C65">
        <v>3.3756799999999998E-3</v>
      </c>
      <c r="D65" s="2">
        <v>0.88372092999999996</v>
      </c>
      <c r="E65">
        <v>3.8198500000000001E-3</v>
      </c>
      <c r="F65">
        <v>0.89662428999999999</v>
      </c>
      <c r="G65">
        <v>38</v>
      </c>
      <c r="H65">
        <f>_xlfn.XLOOKUP(amen_rules[[#This Row],[antecedent]],reviews_count[review_level],reviews_count[review_count])</f>
        <v>43</v>
      </c>
      <c r="I65">
        <f>_xlfn.XLOOKUP(amen_rules[[#This Row],[consequent]],amen_count!A:A,amen_count!B:B)</f>
        <v>11095</v>
      </c>
      <c r="J65" s="2">
        <f>amen_rules[[#This Row],[group occurrences]]/amen_rules[[#This Row],[total occurrences]]</f>
        <v>3.4249662009914377E-3</v>
      </c>
    </row>
  </sheetData>
  <conditionalFormatting sqref="B1:B1048576">
    <cfRule type="uniqueValues" dxfId="2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D3A9-5C03-B242-BB17-C47E22ADCF9A}">
  <sheetPr>
    <pageSetUpPr fitToPage="1"/>
  </sheetPr>
  <dimension ref="A1:J55"/>
  <sheetViews>
    <sheetView topLeftCell="B1" workbookViewId="0">
      <selection activeCell="L4" sqref="L4"/>
    </sheetView>
  </sheetViews>
  <sheetFormatPr defaultColWidth="11" defaultRowHeight="15.75" x14ac:dyDescent="0.5"/>
  <cols>
    <col min="1" max="1" width="22" bestFit="1" customWidth="1"/>
    <col min="2" max="2" width="37.5" bestFit="1" customWidth="1"/>
    <col min="3" max="3" width="12.1875" bestFit="1" customWidth="1"/>
    <col min="4" max="4" width="12.5" style="2" bestFit="1" customWidth="1"/>
    <col min="5" max="6" width="12.1875" bestFit="1" customWidth="1"/>
    <col min="7" max="7" width="8.1875" bestFit="1" customWidth="1"/>
    <col min="10" max="10" width="11" style="2"/>
  </cols>
  <sheetData>
    <row r="1" spans="1:10" x14ac:dyDescent="0.5">
      <c r="A1" t="s">
        <v>2</v>
      </c>
      <c r="B1" t="s">
        <v>3</v>
      </c>
      <c r="C1" t="s">
        <v>4</v>
      </c>
      <c r="D1" s="2" t="s">
        <v>5</v>
      </c>
      <c r="E1" t="s">
        <v>6</v>
      </c>
      <c r="F1" t="s">
        <v>7</v>
      </c>
      <c r="G1" t="s">
        <v>1078</v>
      </c>
      <c r="H1" t="s">
        <v>1077</v>
      </c>
      <c r="I1" t="s">
        <v>1079</v>
      </c>
      <c r="J1" s="2" t="s">
        <v>1080</v>
      </c>
    </row>
    <row r="2" spans="1:10" x14ac:dyDescent="0.5">
      <c r="A2" s="1" t="s">
        <v>1068</v>
      </c>
      <c r="B2" s="1" t="s">
        <v>851</v>
      </c>
      <c r="C2">
        <v>5.4277339000000001E-2</v>
      </c>
      <c r="D2" s="2">
        <v>0.209389993</v>
      </c>
      <c r="E2">
        <v>0.25921648800000002</v>
      </c>
      <c r="F2">
        <v>1.0051612590000001</v>
      </c>
      <c r="G2">
        <v>611</v>
      </c>
      <c r="H2">
        <f>_xlfn.XLOOKUP(prop_rules[[#This Row],[antecedent]],reviews_count[review_level],reviews_count[review_count])</f>
        <v>2918</v>
      </c>
      <c r="I2">
        <f>_xlfn.XLOOKUP(prop_rules[[#This Row],[consequent]],property_count[property item],property_count[property_count])</f>
        <v>2345</v>
      </c>
      <c r="J2" s="2">
        <f>prop_rules[[#This Row],[group occurrences]]/prop_rules[[#This Row],[total occurrences]]</f>
        <v>0.26055437100213219</v>
      </c>
    </row>
    <row r="3" spans="1:10" x14ac:dyDescent="0.5">
      <c r="A3" s="1" t="s">
        <v>1068</v>
      </c>
      <c r="B3" s="1" t="s">
        <v>1033</v>
      </c>
      <c r="C3">
        <v>5.5521009000000003E-2</v>
      </c>
      <c r="D3" s="2">
        <v>0.21418780000000001</v>
      </c>
      <c r="E3">
        <v>0.25921648800000002</v>
      </c>
      <c r="F3">
        <v>0.94850986000000004</v>
      </c>
      <c r="G3">
        <v>625</v>
      </c>
      <c r="H3">
        <f>_xlfn.XLOOKUP(prop_rules[[#This Row],[antecedent]],reviews_count[review_level],reviews_count[review_count])</f>
        <v>2918</v>
      </c>
      <c r="I3">
        <f>_xlfn.XLOOKUP(prop_rules[[#This Row],[consequent]],property_count[property item],property_count[property_count])</f>
        <v>2542</v>
      </c>
      <c r="J3" s="2">
        <f>prop_rules[[#This Row],[group occurrences]]/prop_rules[[#This Row],[total occurrences]]</f>
        <v>0.24586939417781276</v>
      </c>
    </row>
    <row r="4" spans="1:10" x14ac:dyDescent="0.5">
      <c r="A4" s="1" t="s">
        <v>1068</v>
      </c>
      <c r="B4" s="1" t="s">
        <v>881</v>
      </c>
      <c r="C4">
        <v>8.6523940999999993E-2</v>
      </c>
      <c r="D4" s="2">
        <v>0.33379026699999997</v>
      </c>
      <c r="E4">
        <v>0.25921648800000002</v>
      </c>
      <c r="F4">
        <v>0.88913323200000005</v>
      </c>
      <c r="G4">
        <v>974</v>
      </c>
      <c r="H4">
        <f>_xlfn.XLOOKUP(prop_rules[[#This Row],[antecedent]],reviews_count[review_level],reviews_count[review_count])</f>
        <v>2918</v>
      </c>
      <c r="I4">
        <f>_xlfn.XLOOKUP(prop_rules[[#This Row],[consequent]],property_count[property item],property_count[property_count])</f>
        <v>4226</v>
      </c>
      <c r="J4" s="2">
        <f>prop_rules[[#This Row],[group occurrences]]/prop_rules[[#This Row],[total occurrences]]</f>
        <v>0.23047799337434927</v>
      </c>
    </row>
    <row r="5" spans="1:10" x14ac:dyDescent="0.5">
      <c r="A5" s="1" t="s">
        <v>1068</v>
      </c>
      <c r="B5" s="1" t="s">
        <v>710</v>
      </c>
      <c r="C5">
        <v>0.11477303</v>
      </c>
      <c r="D5" s="2">
        <v>0.44276902000000001</v>
      </c>
      <c r="E5">
        <v>0.25921648800000002</v>
      </c>
      <c r="F5">
        <v>1.1513630989999999</v>
      </c>
      <c r="G5">
        <v>1292</v>
      </c>
      <c r="H5">
        <f>_xlfn.XLOOKUP(prop_rules[[#This Row],[antecedent]],reviews_count[review_level],reviews_count[review_count])</f>
        <v>2918</v>
      </c>
      <c r="I5">
        <f>_xlfn.XLOOKUP(prop_rules[[#This Row],[consequent]],property_count[property item],property_count[property_count])</f>
        <v>4329</v>
      </c>
      <c r="J5" s="2">
        <f>prop_rules[[#This Row],[group occurrences]]/prop_rules[[#This Row],[total occurrences]]</f>
        <v>0.29845229845229843</v>
      </c>
    </row>
    <row r="6" spans="1:10" x14ac:dyDescent="0.5">
      <c r="A6" s="1" t="s">
        <v>1068</v>
      </c>
      <c r="B6" s="1" t="s">
        <v>694</v>
      </c>
      <c r="C6">
        <v>0.113174025</v>
      </c>
      <c r="D6" s="2">
        <v>0.43660041100000002</v>
      </c>
      <c r="E6">
        <v>0.25921648800000002</v>
      </c>
      <c r="F6">
        <v>1.0262707929999999</v>
      </c>
      <c r="G6">
        <v>1274</v>
      </c>
      <c r="H6">
        <f>_xlfn.XLOOKUP(prop_rules[[#This Row],[antecedent]],reviews_count[review_level],reviews_count[review_count])</f>
        <v>2918</v>
      </c>
      <c r="I6">
        <f>_xlfn.XLOOKUP(prop_rules[[#This Row],[consequent]],property_count[property item],property_count[property_count])</f>
        <v>4789</v>
      </c>
      <c r="J6" s="2">
        <f>prop_rules[[#This Row],[group occurrences]]/prop_rules[[#This Row],[total occurrences]]</f>
        <v>0.26602631029442475</v>
      </c>
    </row>
    <row r="7" spans="1:10" x14ac:dyDescent="0.5">
      <c r="A7" s="1" t="s">
        <v>1068</v>
      </c>
      <c r="B7" s="1" t="s">
        <v>1017</v>
      </c>
      <c r="C7">
        <v>0.117260371</v>
      </c>
      <c r="D7" s="2">
        <v>0.45236463300000002</v>
      </c>
      <c r="E7">
        <v>0.25921648800000002</v>
      </c>
      <c r="F7">
        <v>1.030197993</v>
      </c>
      <c r="G7">
        <v>1320</v>
      </c>
      <c r="H7">
        <f>_xlfn.XLOOKUP(prop_rules[[#This Row],[antecedent]],reviews_count[review_level],reviews_count[review_count])</f>
        <v>2918</v>
      </c>
      <c r="I7">
        <f>_xlfn.XLOOKUP(prop_rules[[#This Row],[consequent]],property_count[property item],property_count[property_count])</f>
        <v>4943</v>
      </c>
      <c r="J7" s="2">
        <f>prop_rules[[#This Row],[group occurrences]]/prop_rules[[#This Row],[total occurrences]]</f>
        <v>0.2670443050778879</v>
      </c>
    </row>
    <row r="8" spans="1:10" x14ac:dyDescent="0.5">
      <c r="A8" s="1" t="s">
        <v>1068</v>
      </c>
      <c r="B8" s="1" t="s">
        <v>517</v>
      </c>
      <c r="C8">
        <v>0.12543306400000001</v>
      </c>
      <c r="D8" s="2">
        <v>0.483893077</v>
      </c>
      <c r="E8">
        <v>0.25921648800000002</v>
      </c>
      <c r="F8">
        <v>1.066193849</v>
      </c>
      <c r="G8">
        <v>1412</v>
      </c>
      <c r="H8">
        <f>_xlfn.XLOOKUP(prop_rules[[#This Row],[antecedent]],reviews_count[review_level],reviews_count[review_count])</f>
        <v>2918</v>
      </c>
      <c r="I8">
        <f>_xlfn.XLOOKUP(prop_rules[[#This Row],[consequent]],property_count[property item],property_count[property_count])</f>
        <v>5109</v>
      </c>
      <c r="J8" s="2">
        <f>prop_rules[[#This Row],[group occurrences]]/prop_rules[[#This Row],[total occurrences]]</f>
        <v>0.27637502446662754</v>
      </c>
    </row>
    <row r="9" spans="1:10" x14ac:dyDescent="0.5">
      <c r="A9" s="1" t="s">
        <v>1068</v>
      </c>
      <c r="B9" s="1" t="s">
        <v>506</v>
      </c>
      <c r="C9">
        <v>0.17109354199999999</v>
      </c>
      <c r="D9" s="2">
        <v>0.66004112400000003</v>
      </c>
      <c r="E9">
        <v>0.25921648800000002</v>
      </c>
      <c r="F9">
        <v>0.99625676200000002</v>
      </c>
      <c r="G9">
        <v>1926</v>
      </c>
      <c r="H9">
        <f>_xlfn.XLOOKUP(prop_rules[[#This Row],[antecedent]],reviews_count[review_level],reviews_count[review_count])</f>
        <v>2918</v>
      </c>
      <c r="I9">
        <f>_xlfn.XLOOKUP(prop_rules[[#This Row],[consequent]],property_count[property item],property_count[property_count])</f>
        <v>7458</v>
      </c>
      <c r="J9" s="2">
        <f>prop_rules[[#This Row],[group occurrences]]/prop_rules[[#This Row],[total occurrences]]</f>
        <v>0.25824617860016091</v>
      </c>
    </row>
    <row r="10" spans="1:10" x14ac:dyDescent="0.5">
      <c r="A10" s="1" t="s">
        <v>1069</v>
      </c>
      <c r="B10" s="1" t="s">
        <v>851</v>
      </c>
      <c r="C10">
        <v>0.12747623699999999</v>
      </c>
      <c r="D10" s="2">
        <v>0.21821776200000001</v>
      </c>
      <c r="E10">
        <v>0.58416984999999999</v>
      </c>
      <c r="F10">
        <v>1.0475383119999999</v>
      </c>
      <c r="G10">
        <v>1435</v>
      </c>
      <c r="H10">
        <f>_xlfn.XLOOKUP(prop_rules[[#This Row],[antecedent]],reviews_count[review_level],reviews_count[review_count])</f>
        <v>6576</v>
      </c>
      <c r="I10">
        <f>_xlfn.XLOOKUP(prop_rules[[#This Row],[consequent]],property_count[property item],property_count[property_count])</f>
        <v>2345</v>
      </c>
      <c r="J10" s="2">
        <f>prop_rules[[#This Row],[group occurrences]]/prop_rules[[#This Row],[total occurrences]]</f>
        <v>0.61194029850746268</v>
      </c>
    </row>
    <row r="11" spans="1:10" x14ac:dyDescent="0.5">
      <c r="A11" s="1" t="s">
        <v>1069</v>
      </c>
      <c r="B11" s="1" t="s">
        <v>1033</v>
      </c>
      <c r="C11">
        <v>0.129963578</v>
      </c>
      <c r="D11" s="2">
        <v>0.22247566899999999</v>
      </c>
      <c r="E11">
        <v>0.58416984999999999</v>
      </c>
      <c r="F11">
        <v>0.98521188299999995</v>
      </c>
      <c r="G11">
        <v>1463</v>
      </c>
      <c r="H11">
        <f>_xlfn.XLOOKUP(prop_rules[[#This Row],[antecedent]],reviews_count[review_level],reviews_count[review_count])</f>
        <v>6576</v>
      </c>
      <c r="I11">
        <f>_xlfn.XLOOKUP(prop_rules[[#This Row],[consequent]],property_count[property item],property_count[property_count])</f>
        <v>2542</v>
      </c>
      <c r="J11" s="2">
        <f>prop_rules[[#This Row],[group occurrences]]/prop_rules[[#This Row],[total occurrences]]</f>
        <v>0.5755310778914241</v>
      </c>
    </row>
    <row r="12" spans="1:10" x14ac:dyDescent="0.5">
      <c r="A12" s="1" t="s">
        <v>1069</v>
      </c>
      <c r="B12" s="1" t="s">
        <v>881</v>
      </c>
      <c r="C12">
        <v>0.222705872</v>
      </c>
      <c r="D12" s="2">
        <v>0.38123479300000002</v>
      </c>
      <c r="E12">
        <v>0.58416984999999999</v>
      </c>
      <c r="F12">
        <v>1.0155135040000001</v>
      </c>
      <c r="G12">
        <v>2507</v>
      </c>
      <c r="H12">
        <f>_xlfn.XLOOKUP(prop_rules[[#This Row],[antecedent]],reviews_count[review_level],reviews_count[review_count])</f>
        <v>6576</v>
      </c>
      <c r="I12">
        <f>_xlfn.XLOOKUP(prop_rules[[#This Row],[consequent]],property_count[property item],property_count[property_count])</f>
        <v>4226</v>
      </c>
      <c r="J12" s="2">
        <f>prop_rules[[#This Row],[group occurrences]]/prop_rules[[#This Row],[total occurrences]]</f>
        <v>0.59323237103644111</v>
      </c>
    </row>
    <row r="13" spans="1:10" x14ac:dyDescent="0.5">
      <c r="A13" s="1" t="s">
        <v>1069</v>
      </c>
      <c r="B13" s="1" t="s">
        <v>710</v>
      </c>
      <c r="C13">
        <v>0.195700453</v>
      </c>
      <c r="D13" s="2">
        <v>0.33500608300000001</v>
      </c>
      <c r="E13">
        <v>0.58416984999999999</v>
      </c>
      <c r="F13">
        <v>0.87113963299999997</v>
      </c>
      <c r="G13">
        <v>2203</v>
      </c>
      <c r="H13">
        <f>_xlfn.XLOOKUP(prop_rules[[#This Row],[antecedent]],reviews_count[review_level],reviews_count[review_count])</f>
        <v>6576</v>
      </c>
      <c r="I13">
        <f>_xlfn.XLOOKUP(prop_rules[[#This Row],[consequent]],property_count[property item],property_count[property_count])</f>
        <v>4329</v>
      </c>
      <c r="J13" s="2">
        <f>prop_rules[[#This Row],[group occurrences]]/prop_rules[[#This Row],[total occurrences]]</f>
        <v>0.50889350889350893</v>
      </c>
    </row>
    <row r="14" spans="1:10" x14ac:dyDescent="0.5">
      <c r="A14" s="1" t="s">
        <v>1069</v>
      </c>
      <c r="B14" s="1" t="s">
        <v>694</v>
      </c>
      <c r="C14">
        <v>0.249178289</v>
      </c>
      <c r="D14" s="2">
        <v>0.42655109499999999</v>
      </c>
      <c r="E14">
        <v>0.58416984999999999</v>
      </c>
      <c r="F14">
        <v>1.0026489190000001</v>
      </c>
      <c r="G14">
        <v>2805</v>
      </c>
      <c r="H14">
        <f>_xlfn.XLOOKUP(prop_rules[[#This Row],[antecedent]],reviews_count[review_level],reviews_count[review_count])</f>
        <v>6576</v>
      </c>
      <c r="I14">
        <f>_xlfn.XLOOKUP(prop_rules[[#This Row],[consequent]],property_count[property item],property_count[property_count])</f>
        <v>4789</v>
      </c>
      <c r="J14" s="2">
        <f>prop_rules[[#This Row],[group occurrences]]/prop_rules[[#This Row],[total occurrences]]</f>
        <v>0.58571726874086449</v>
      </c>
    </row>
    <row r="15" spans="1:10" x14ac:dyDescent="0.5">
      <c r="A15" s="1" t="s">
        <v>1069</v>
      </c>
      <c r="B15" s="1" t="s">
        <v>1017</v>
      </c>
      <c r="C15">
        <v>0.25788398299999998</v>
      </c>
      <c r="D15" s="2">
        <v>0.44145377099999999</v>
      </c>
      <c r="E15">
        <v>0.58416984999999999</v>
      </c>
      <c r="F15">
        <v>1.005350011</v>
      </c>
      <c r="G15">
        <v>2903</v>
      </c>
      <c r="H15">
        <f>_xlfn.XLOOKUP(prop_rules[[#This Row],[antecedent]],reviews_count[review_level],reviews_count[review_count])</f>
        <v>6576</v>
      </c>
      <c r="I15">
        <f>_xlfn.XLOOKUP(prop_rules[[#This Row],[consequent]],property_count[property item],property_count[property_count])</f>
        <v>4943</v>
      </c>
      <c r="J15" s="2">
        <f>prop_rules[[#This Row],[group occurrences]]/prop_rules[[#This Row],[total occurrences]]</f>
        <v>0.58729516487962774</v>
      </c>
    </row>
    <row r="16" spans="1:10" x14ac:dyDescent="0.5">
      <c r="A16" s="1" t="s">
        <v>1069</v>
      </c>
      <c r="B16" s="1" t="s">
        <v>517</v>
      </c>
      <c r="C16">
        <v>0.24891178799999999</v>
      </c>
      <c r="D16" s="2">
        <v>0.42609489099999998</v>
      </c>
      <c r="E16">
        <v>0.58416984999999999</v>
      </c>
      <c r="F16">
        <v>0.93884325400000002</v>
      </c>
      <c r="G16">
        <v>2802</v>
      </c>
      <c r="H16">
        <f>_xlfn.XLOOKUP(prop_rules[[#This Row],[antecedent]],reviews_count[review_level],reviews_count[review_count])</f>
        <v>6576</v>
      </c>
      <c r="I16">
        <f>_xlfn.XLOOKUP(prop_rules[[#This Row],[consequent]],property_count[property item],property_count[property_count])</f>
        <v>5109</v>
      </c>
      <c r="J16" s="2">
        <f>prop_rules[[#This Row],[group occurrences]]/prop_rules[[#This Row],[total occurrences]]</f>
        <v>0.54844392248972407</v>
      </c>
    </row>
    <row r="17" spans="1:10" x14ac:dyDescent="0.5">
      <c r="A17" s="1" t="s">
        <v>1069</v>
      </c>
      <c r="B17" s="1" t="s">
        <v>506</v>
      </c>
      <c r="C17">
        <v>0.38722572599999999</v>
      </c>
      <c r="D17" s="2">
        <v>0.66286496399999995</v>
      </c>
      <c r="E17">
        <v>0.58416984999999999</v>
      </c>
      <c r="F17">
        <v>1.0005190260000001</v>
      </c>
      <c r="G17">
        <v>4359</v>
      </c>
      <c r="H17">
        <f>_xlfn.XLOOKUP(prop_rules[[#This Row],[antecedent]],reviews_count[review_level],reviews_count[review_count])</f>
        <v>6576</v>
      </c>
      <c r="I17">
        <f>_xlfn.XLOOKUP(prop_rules[[#This Row],[consequent]],property_count[property item],property_count[property_count])</f>
        <v>7458</v>
      </c>
      <c r="J17" s="2">
        <f>prop_rules[[#This Row],[group occurrences]]/prop_rules[[#This Row],[total occurrences]]</f>
        <v>0.58447304907481901</v>
      </c>
    </row>
    <row r="18" spans="1:10" x14ac:dyDescent="0.5">
      <c r="A18" s="1" t="s">
        <v>1070</v>
      </c>
      <c r="B18" s="1" t="s">
        <v>850</v>
      </c>
      <c r="C18">
        <v>2.5672915000000001E-2</v>
      </c>
      <c r="D18" s="2">
        <v>0.213915618</v>
      </c>
      <c r="E18">
        <v>0.12001421299999999</v>
      </c>
      <c r="F18">
        <v>1.263404046</v>
      </c>
      <c r="G18">
        <v>289</v>
      </c>
      <c r="H18">
        <f>_xlfn.XLOOKUP(prop_rules[[#This Row],[antecedent]],reviews_count[review_level],reviews_count[review_count])</f>
        <v>1351</v>
      </c>
      <c r="I18">
        <f>_xlfn.XLOOKUP(prop_rules[[#This Row],[consequent]],property_count[property item],property_count[property_count])</f>
        <v>1906</v>
      </c>
      <c r="J18" s="2">
        <f>prop_rules[[#This Row],[group occurrences]]/prop_rules[[#This Row],[total occurrences]]</f>
        <v>0.15162644281217208</v>
      </c>
    </row>
    <row r="19" spans="1:10" x14ac:dyDescent="0.5">
      <c r="A19" s="1" t="s">
        <v>1070</v>
      </c>
      <c r="B19" s="1" t="s">
        <v>711</v>
      </c>
      <c r="C19">
        <v>2.5584081000000002E-2</v>
      </c>
      <c r="D19" s="2">
        <v>0.213175426</v>
      </c>
      <c r="E19">
        <v>0.12001421299999999</v>
      </c>
      <c r="F19">
        <v>1.2119776600000001</v>
      </c>
      <c r="G19">
        <v>288</v>
      </c>
      <c r="H19">
        <f>_xlfn.XLOOKUP(prop_rules[[#This Row],[antecedent]],reviews_count[review_level],reviews_count[review_count])</f>
        <v>1351</v>
      </c>
      <c r="I19">
        <f>_xlfn.XLOOKUP(prop_rules[[#This Row],[consequent]],property_count[property item],property_count[property_count])</f>
        <v>1980</v>
      </c>
      <c r="J19" s="2">
        <f>prop_rules[[#This Row],[group occurrences]]/prop_rules[[#This Row],[total occurrences]]</f>
        <v>0.14545454545454545</v>
      </c>
    </row>
    <row r="20" spans="1:10" x14ac:dyDescent="0.5">
      <c r="A20" s="1" t="s">
        <v>1070</v>
      </c>
      <c r="B20" s="1" t="s">
        <v>1033</v>
      </c>
      <c r="C20">
        <v>2.9936928000000002E-2</v>
      </c>
      <c r="D20" s="2">
        <v>0.24944485599999999</v>
      </c>
      <c r="E20">
        <v>0.12001421299999999</v>
      </c>
      <c r="F20">
        <v>1.104642305</v>
      </c>
      <c r="G20">
        <v>337</v>
      </c>
      <c r="H20">
        <f>_xlfn.XLOOKUP(prop_rules[[#This Row],[antecedent]],reviews_count[review_level],reviews_count[review_count])</f>
        <v>1351</v>
      </c>
      <c r="I20">
        <f>_xlfn.XLOOKUP(prop_rules[[#This Row],[consequent]],property_count[property item],property_count[property_count])</f>
        <v>2542</v>
      </c>
      <c r="J20" s="2">
        <f>prop_rules[[#This Row],[group occurrences]]/prop_rules[[#This Row],[total occurrences]]</f>
        <v>0.13257277734067663</v>
      </c>
    </row>
    <row r="21" spans="1:10" x14ac:dyDescent="0.5">
      <c r="A21" s="1" t="s">
        <v>1070</v>
      </c>
      <c r="B21" s="1" t="s">
        <v>881</v>
      </c>
      <c r="C21">
        <v>5.2411832999999998E-2</v>
      </c>
      <c r="D21" s="2">
        <v>0.43671354600000001</v>
      </c>
      <c r="E21">
        <v>0.12001421299999999</v>
      </c>
      <c r="F21">
        <v>1.1632949319999999</v>
      </c>
      <c r="G21">
        <v>590</v>
      </c>
      <c r="H21">
        <f>_xlfn.XLOOKUP(prop_rules[[#This Row],[antecedent]],reviews_count[review_level],reviews_count[review_count])</f>
        <v>1351</v>
      </c>
      <c r="I21">
        <f>_xlfn.XLOOKUP(prop_rules[[#This Row],[consequent]],property_count[property item],property_count[property_count])</f>
        <v>4226</v>
      </c>
      <c r="J21" s="2">
        <f>prop_rules[[#This Row],[group occurrences]]/prop_rules[[#This Row],[total occurrences]]</f>
        <v>0.1396119261713204</v>
      </c>
    </row>
    <row r="22" spans="1:10" x14ac:dyDescent="0.5">
      <c r="A22" s="1" t="s">
        <v>1070</v>
      </c>
      <c r="B22" s="1" t="s">
        <v>710</v>
      </c>
      <c r="C22">
        <v>5.5076841000000001E-2</v>
      </c>
      <c r="D22" s="2">
        <v>0.45891931899999999</v>
      </c>
      <c r="E22">
        <v>0.12001421299999999</v>
      </c>
      <c r="F22">
        <v>1.1933598459999999</v>
      </c>
      <c r="G22">
        <v>620</v>
      </c>
      <c r="H22">
        <f>_xlfn.XLOOKUP(prop_rules[[#This Row],[antecedent]],reviews_count[review_level],reviews_count[review_count])</f>
        <v>1351</v>
      </c>
      <c r="I22">
        <f>_xlfn.XLOOKUP(prop_rules[[#This Row],[consequent]],property_count[property item],property_count[property_count])</f>
        <v>4329</v>
      </c>
      <c r="J22" s="2">
        <f>prop_rules[[#This Row],[group occurrences]]/prop_rules[[#This Row],[total occurrences]]</f>
        <v>0.14322014322014323</v>
      </c>
    </row>
    <row r="23" spans="1:10" x14ac:dyDescent="0.5">
      <c r="A23" s="1" t="s">
        <v>1070</v>
      </c>
      <c r="B23" s="1" t="s">
        <v>694</v>
      </c>
      <c r="C23">
        <v>4.8147819000000001E-2</v>
      </c>
      <c r="D23" s="2">
        <v>0.40118430799999999</v>
      </c>
      <c r="E23">
        <v>0.12001421299999999</v>
      </c>
      <c r="F23">
        <v>0.94302187400000004</v>
      </c>
      <c r="G23">
        <v>542</v>
      </c>
      <c r="H23">
        <f>_xlfn.XLOOKUP(prop_rules[[#This Row],[antecedent]],reviews_count[review_level],reviews_count[review_count])</f>
        <v>1351</v>
      </c>
      <c r="I23">
        <f>_xlfn.XLOOKUP(prop_rules[[#This Row],[consequent]],property_count[property item],property_count[property_count])</f>
        <v>4789</v>
      </c>
      <c r="J23" s="2">
        <f>prop_rules[[#This Row],[group occurrences]]/prop_rules[[#This Row],[total occurrences]]</f>
        <v>0.11317602839841304</v>
      </c>
    </row>
    <row r="24" spans="1:10" x14ac:dyDescent="0.5">
      <c r="A24" s="1" t="s">
        <v>1070</v>
      </c>
      <c r="B24" s="1" t="s">
        <v>1017</v>
      </c>
      <c r="C24">
        <v>5.1079328E-2</v>
      </c>
      <c r="D24" s="2">
        <v>0.425610659</v>
      </c>
      <c r="E24">
        <v>0.12001421299999999</v>
      </c>
      <c r="F24">
        <v>0.96926950999999995</v>
      </c>
      <c r="G24">
        <v>575</v>
      </c>
      <c r="H24">
        <f>_xlfn.XLOOKUP(prop_rules[[#This Row],[antecedent]],reviews_count[review_level],reviews_count[review_count])</f>
        <v>1351</v>
      </c>
      <c r="I24">
        <f>_xlfn.XLOOKUP(prop_rules[[#This Row],[consequent]],property_count[property item],property_count[property_count])</f>
        <v>4943</v>
      </c>
      <c r="J24" s="2">
        <f>prop_rules[[#This Row],[group occurrences]]/prop_rules[[#This Row],[total occurrences]]</f>
        <v>0.11632611774226179</v>
      </c>
    </row>
    <row r="25" spans="1:10" x14ac:dyDescent="0.5">
      <c r="A25" s="1" t="s">
        <v>1070</v>
      </c>
      <c r="B25" s="1" t="s">
        <v>517</v>
      </c>
      <c r="C25">
        <v>5.9696188999999997E-2</v>
      </c>
      <c r="D25" s="2">
        <v>0.49740932599999998</v>
      </c>
      <c r="E25">
        <v>0.12001421299999999</v>
      </c>
      <c r="F25">
        <v>1.0959751</v>
      </c>
      <c r="G25">
        <v>672</v>
      </c>
      <c r="H25">
        <f>_xlfn.XLOOKUP(prop_rules[[#This Row],[antecedent]],reviews_count[review_level],reviews_count[review_count])</f>
        <v>1351</v>
      </c>
      <c r="I25">
        <f>_xlfn.XLOOKUP(prop_rules[[#This Row],[consequent]],property_count[property item],property_count[property_count])</f>
        <v>5109</v>
      </c>
      <c r="J25" s="2">
        <f>prop_rules[[#This Row],[group occurrences]]/prop_rules[[#This Row],[total occurrences]]</f>
        <v>0.13153258954785671</v>
      </c>
    </row>
    <row r="26" spans="1:10" x14ac:dyDescent="0.5">
      <c r="A26" s="1" t="s">
        <v>1070</v>
      </c>
      <c r="B26" s="1" t="s">
        <v>506</v>
      </c>
      <c r="C26">
        <v>7.8884250000000003E-2</v>
      </c>
      <c r="D26" s="2">
        <v>0.65729089600000001</v>
      </c>
      <c r="E26">
        <v>0.12001421299999999</v>
      </c>
      <c r="F26">
        <v>0.99210560599999997</v>
      </c>
      <c r="G26">
        <v>888</v>
      </c>
      <c r="H26">
        <f>_xlfn.XLOOKUP(prop_rules[[#This Row],[antecedent]],reviews_count[review_level],reviews_count[review_count])</f>
        <v>1351</v>
      </c>
      <c r="I26">
        <f>_xlfn.XLOOKUP(prop_rules[[#This Row],[consequent]],property_count[property item],property_count[property_count])</f>
        <v>7458</v>
      </c>
      <c r="J26" s="2">
        <f>prop_rules[[#This Row],[group occurrences]]/prop_rules[[#This Row],[total occurrences]]</f>
        <v>0.11906677393403058</v>
      </c>
    </row>
    <row r="27" spans="1:10" x14ac:dyDescent="0.5">
      <c r="A27" s="1" t="s">
        <v>1071</v>
      </c>
      <c r="B27" s="1" t="s">
        <v>711</v>
      </c>
      <c r="C27">
        <v>4.264014E-3</v>
      </c>
      <c r="D27" s="2">
        <v>0.3</v>
      </c>
      <c r="E27">
        <v>1.4213378E-2</v>
      </c>
      <c r="F27">
        <v>1.7056060609999999</v>
      </c>
      <c r="G27">
        <v>48</v>
      </c>
      <c r="H27">
        <f>_xlfn.XLOOKUP(prop_rules[[#This Row],[antecedent]],reviews_count[review_level],reviews_count[review_count])</f>
        <v>160</v>
      </c>
      <c r="I27">
        <f>_xlfn.XLOOKUP(prop_rules[[#This Row],[consequent]],property_count[property item],property_count[property_count])</f>
        <v>1980</v>
      </c>
      <c r="J27" s="2">
        <f>prop_rules[[#This Row],[group occurrences]]/prop_rules[[#This Row],[total occurrences]]</f>
        <v>2.4242424242424242E-2</v>
      </c>
    </row>
    <row r="28" spans="1:10" x14ac:dyDescent="0.5">
      <c r="A28" s="1" t="s">
        <v>1071</v>
      </c>
      <c r="B28" s="1" t="s">
        <v>1033</v>
      </c>
      <c r="C28">
        <v>4.0863460000000002E-3</v>
      </c>
      <c r="D28" s="2">
        <v>0.28749999999999998</v>
      </c>
      <c r="E28">
        <v>1.4213378E-2</v>
      </c>
      <c r="F28">
        <v>1.273165814</v>
      </c>
      <c r="G28">
        <v>46</v>
      </c>
      <c r="H28">
        <f>_xlfn.XLOOKUP(prop_rules[[#This Row],[antecedent]],reviews_count[review_level],reviews_count[review_count])</f>
        <v>160</v>
      </c>
      <c r="I28">
        <f>_xlfn.XLOOKUP(prop_rules[[#This Row],[consequent]],property_count[property item],property_count[property_count])</f>
        <v>2542</v>
      </c>
      <c r="J28" s="2">
        <f>prop_rules[[#This Row],[group occurrences]]/prop_rules[[#This Row],[total occurrences]]</f>
        <v>1.8095987411487019E-2</v>
      </c>
    </row>
    <row r="29" spans="1:10" x14ac:dyDescent="0.5">
      <c r="A29" s="1" t="s">
        <v>1071</v>
      </c>
      <c r="B29" s="1" t="s">
        <v>881</v>
      </c>
      <c r="C29">
        <v>6.484854E-3</v>
      </c>
      <c r="D29" s="2">
        <v>0.45624999999999999</v>
      </c>
      <c r="E29">
        <v>1.4213378E-2</v>
      </c>
      <c r="F29">
        <v>1.215335128</v>
      </c>
      <c r="G29">
        <v>73</v>
      </c>
      <c r="H29">
        <f>_xlfn.XLOOKUP(prop_rules[[#This Row],[antecedent]],reviews_count[review_level],reviews_count[review_count])</f>
        <v>160</v>
      </c>
      <c r="I29">
        <f>_xlfn.XLOOKUP(prop_rules[[#This Row],[consequent]],property_count[property item],property_count[property_count])</f>
        <v>4226</v>
      </c>
      <c r="J29" s="2">
        <f>prop_rules[[#This Row],[group occurrences]]/prop_rules[[#This Row],[total occurrences]]</f>
        <v>1.7274017983909134E-2</v>
      </c>
    </row>
    <row r="30" spans="1:10" x14ac:dyDescent="0.5">
      <c r="A30" s="1" t="s">
        <v>1071</v>
      </c>
      <c r="B30" s="1" t="s">
        <v>710</v>
      </c>
      <c r="C30">
        <v>6.929022E-3</v>
      </c>
      <c r="D30" s="2">
        <v>0.48749999999999999</v>
      </c>
      <c r="E30">
        <v>1.4213378E-2</v>
      </c>
      <c r="F30">
        <v>1.2676801799999999</v>
      </c>
      <c r="G30">
        <v>78</v>
      </c>
      <c r="H30">
        <f>_xlfn.XLOOKUP(prop_rules[[#This Row],[antecedent]],reviews_count[review_level],reviews_count[review_count])</f>
        <v>160</v>
      </c>
      <c r="I30">
        <f>_xlfn.XLOOKUP(prop_rules[[#This Row],[consequent]],property_count[property item],property_count[property_count])</f>
        <v>4329</v>
      </c>
      <c r="J30" s="2">
        <f>prop_rules[[#This Row],[group occurrences]]/prop_rules[[#This Row],[total occurrences]]</f>
        <v>1.8018018018018018E-2</v>
      </c>
    </row>
    <row r="31" spans="1:10" x14ac:dyDescent="0.5">
      <c r="A31" s="1" t="s">
        <v>1071</v>
      </c>
      <c r="B31" s="1" t="s">
        <v>694</v>
      </c>
      <c r="C31">
        <v>5.3300170000000003E-3</v>
      </c>
      <c r="D31" s="2">
        <v>0.375</v>
      </c>
      <c r="E31">
        <v>1.4213378E-2</v>
      </c>
      <c r="F31">
        <v>0.88147316799999997</v>
      </c>
      <c r="G31">
        <v>60</v>
      </c>
      <c r="H31">
        <f>_xlfn.XLOOKUP(prop_rules[[#This Row],[antecedent]],reviews_count[review_level],reviews_count[review_count])</f>
        <v>160</v>
      </c>
      <c r="I31">
        <f>_xlfn.XLOOKUP(prop_rules[[#This Row],[consequent]],property_count[property item],property_count[property_count])</f>
        <v>4789</v>
      </c>
      <c r="J31" s="2">
        <f>prop_rules[[#This Row],[group occurrences]]/prop_rules[[#This Row],[total occurrences]]</f>
        <v>1.252871163082063E-2</v>
      </c>
    </row>
    <row r="32" spans="1:10" x14ac:dyDescent="0.5">
      <c r="A32" s="1" t="s">
        <v>1071</v>
      </c>
      <c r="B32" s="1" t="s">
        <v>1017</v>
      </c>
      <c r="C32">
        <v>5.3300170000000003E-3</v>
      </c>
      <c r="D32" s="2">
        <v>0.375</v>
      </c>
      <c r="E32">
        <v>1.4213378E-2</v>
      </c>
      <c r="F32">
        <v>0.85401072200000006</v>
      </c>
      <c r="G32">
        <v>60</v>
      </c>
      <c r="H32">
        <f>_xlfn.XLOOKUP(prop_rules[[#This Row],[antecedent]],reviews_count[review_level],reviews_count[review_count])</f>
        <v>160</v>
      </c>
      <c r="I32">
        <f>_xlfn.XLOOKUP(prop_rules[[#This Row],[consequent]],property_count[property item],property_count[property_count])</f>
        <v>4943</v>
      </c>
      <c r="J32" s="2">
        <f>prop_rules[[#This Row],[group occurrences]]/prop_rules[[#This Row],[total occurrences]]</f>
        <v>1.2138377503540359E-2</v>
      </c>
    </row>
    <row r="33" spans="1:10" x14ac:dyDescent="0.5">
      <c r="A33" s="1" t="s">
        <v>1071</v>
      </c>
      <c r="B33" s="1" t="s">
        <v>517</v>
      </c>
      <c r="C33">
        <v>7.0178560000000003E-3</v>
      </c>
      <c r="D33" s="2">
        <v>0.49375000000000002</v>
      </c>
      <c r="E33">
        <v>1.4213378E-2</v>
      </c>
      <c r="F33">
        <v>1.087912263</v>
      </c>
      <c r="G33">
        <v>79</v>
      </c>
      <c r="H33">
        <f>_xlfn.XLOOKUP(prop_rules[[#This Row],[antecedent]],reviews_count[review_level],reviews_count[review_count])</f>
        <v>160</v>
      </c>
      <c r="I33">
        <f>_xlfn.XLOOKUP(prop_rules[[#This Row],[consequent]],property_count[property item],property_count[property_count])</f>
        <v>5109</v>
      </c>
      <c r="J33" s="2">
        <f>prop_rules[[#This Row],[group occurrences]]/prop_rules[[#This Row],[total occurrences]]</f>
        <v>1.5462908592679585E-2</v>
      </c>
    </row>
    <row r="34" spans="1:10" x14ac:dyDescent="0.5">
      <c r="A34" s="1" t="s">
        <v>1071</v>
      </c>
      <c r="B34" s="1" t="s">
        <v>506</v>
      </c>
      <c r="C34">
        <v>9.7716980000000005E-3</v>
      </c>
      <c r="D34" s="2">
        <v>0.6875</v>
      </c>
      <c r="E34">
        <v>1.4213378E-2</v>
      </c>
      <c r="F34">
        <v>1.0377028020000001</v>
      </c>
      <c r="G34">
        <v>110</v>
      </c>
      <c r="H34">
        <f>_xlfn.XLOOKUP(prop_rules[[#This Row],[antecedent]],reviews_count[review_level],reviews_count[review_count])</f>
        <v>160</v>
      </c>
      <c r="I34">
        <f>_xlfn.XLOOKUP(prop_rules[[#This Row],[consequent]],property_count[property item],property_count[property_count])</f>
        <v>7458</v>
      </c>
      <c r="J34" s="2">
        <f>prop_rules[[#This Row],[group occurrences]]/prop_rules[[#This Row],[total occurrences]]</f>
        <v>1.4749262536873156E-2</v>
      </c>
    </row>
    <row r="35" spans="1:10" x14ac:dyDescent="0.5">
      <c r="A35" s="1" t="s">
        <v>1072</v>
      </c>
      <c r="B35" s="1" t="s">
        <v>850</v>
      </c>
      <c r="C35">
        <v>4.6193479999999997E-3</v>
      </c>
      <c r="D35" s="2">
        <v>0.32298136599999999</v>
      </c>
      <c r="E35">
        <v>1.4302212E-2</v>
      </c>
      <c r="F35">
        <v>1.9075557409999999</v>
      </c>
      <c r="G35">
        <v>52</v>
      </c>
      <c r="H35">
        <f>_xlfn.XLOOKUP(prop_rules[[#This Row],[antecedent]],reviews_count[review_level],reviews_count[review_count])</f>
        <v>161</v>
      </c>
      <c r="I35">
        <f>_xlfn.XLOOKUP(prop_rules[[#This Row],[consequent]],property_count[property item],property_count[property_count])</f>
        <v>1906</v>
      </c>
      <c r="J35" s="2">
        <f>prop_rules[[#This Row],[group occurrences]]/prop_rules[[#This Row],[total occurrences]]</f>
        <v>2.7282266526757609E-2</v>
      </c>
    </row>
    <row r="36" spans="1:10" x14ac:dyDescent="0.5">
      <c r="A36" s="1" t="s">
        <v>1072</v>
      </c>
      <c r="B36" s="1" t="s">
        <v>711</v>
      </c>
      <c r="C36">
        <v>4.1751799999999997E-3</v>
      </c>
      <c r="D36" s="2">
        <v>0.29192546600000002</v>
      </c>
      <c r="E36">
        <v>1.4302212E-2</v>
      </c>
      <c r="F36">
        <v>1.6596994789999999</v>
      </c>
      <c r="G36">
        <v>47</v>
      </c>
      <c r="H36">
        <f>_xlfn.XLOOKUP(prop_rules[[#This Row],[antecedent]],reviews_count[review_level],reviews_count[review_count])</f>
        <v>161</v>
      </c>
      <c r="I36">
        <f>_xlfn.XLOOKUP(prop_rules[[#This Row],[consequent]],property_count[property item],property_count[property_count])</f>
        <v>1980</v>
      </c>
      <c r="J36" s="2">
        <f>prop_rules[[#This Row],[group occurrences]]/prop_rules[[#This Row],[total occurrences]]</f>
        <v>2.3737373737373738E-2</v>
      </c>
    </row>
    <row r="37" spans="1:10" x14ac:dyDescent="0.5">
      <c r="A37" s="1" t="s">
        <v>1072</v>
      </c>
      <c r="B37" s="1" t="s">
        <v>1033</v>
      </c>
      <c r="C37">
        <v>4.352847E-3</v>
      </c>
      <c r="D37" s="2">
        <v>0.30434782599999999</v>
      </c>
      <c r="E37">
        <v>1.4302212E-2</v>
      </c>
      <c r="F37">
        <v>1.347774775</v>
      </c>
      <c r="G37">
        <v>49</v>
      </c>
      <c r="H37">
        <f>_xlfn.XLOOKUP(prop_rules[[#This Row],[antecedent]],reviews_count[review_level],reviews_count[review_count])</f>
        <v>161</v>
      </c>
      <c r="I37">
        <f>_xlfn.XLOOKUP(prop_rules[[#This Row],[consequent]],property_count[property item],property_count[property_count])</f>
        <v>2542</v>
      </c>
      <c r="J37" s="2">
        <f>prop_rules[[#This Row],[group occurrences]]/prop_rules[[#This Row],[total occurrences]]</f>
        <v>1.9276160503540519E-2</v>
      </c>
    </row>
    <row r="38" spans="1:10" x14ac:dyDescent="0.5">
      <c r="A38" s="1" t="s">
        <v>1072</v>
      </c>
      <c r="B38" s="1" t="s">
        <v>881</v>
      </c>
      <c r="C38">
        <v>4.8858490000000003E-3</v>
      </c>
      <c r="D38" s="2">
        <v>0.34161490700000002</v>
      </c>
      <c r="E38">
        <v>1.4302212E-2</v>
      </c>
      <c r="F38">
        <v>0.90997610200000001</v>
      </c>
      <c r="G38">
        <v>55</v>
      </c>
      <c r="H38">
        <f>_xlfn.XLOOKUP(prop_rules[[#This Row],[antecedent]],reviews_count[review_level],reviews_count[review_count])</f>
        <v>161</v>
      </c>
      <c r="I38">
        <f>_xlfn.XLOOKUP(prop_rules[[#This Row],[consequent]],property_count[property item],property_count[property_count])</f>
        <v>4226</v>
      </c>
      <c r="J38" s="2">
        <f>prop_rules[[#This Row],[group occurrences]]/prop_rules[[#This Row],[total occurrences]]</f>
        <v>1.3014671083767155E-2</v>
      </c>
    </row>
    <row r="39" spans="1:10" x14ac:dyDescent="0.5">
      <c r="A39" s="1" t="s">
        <v>1072</v>
      </c>
      <c r="B39" s="1" t="s">
        <v>710</v>
      </c>
      <c r="C39">
        <v>7.7285239999999996E-3</v>
      </c>
      <c r="D39" s="2">
        <v>0.54037267099999997</v>
      </c>
      <c r="E39">
        <v>1.4302212E-2</v>
      </c>
      <c r="F39">
        <v>1.405168666</v>
      </c>
      <c r="G39">
        <v>87</v>
      </c>
      <c r="H39">
        <f>_xlfn.XLOOKUP(prop_rules[[#This Row],[antecedent]],reviews_count[review_level],reviews_count[review_count])</f>
        <v>161</v>
      </c>
      <c r="I39">
        <f>_xlfn.XLOOKUP(prop_rules[[#This Row],[consequent]],property_count[property item],property_count[property_count])</f>
        <v>4329</v>
      </c>
      <c r="J39" s="2">
        <f>prop_rules[[#This Row],[group occurrences]]/prop_rules[[#This Row],[total occurrences]]</f>
        <v>2.0097020097020097E-2</v>
      </c>
    </row>
    <row r="40" spans="1:10" x14ac:dyDescent="0.5">
      <c r="A40" s="1" t="s">
        <v>1072</v>
      </c>
      <c r="B40" s="1" t="s">
        <v>694</v>
      </c>
      <c r="C40">
        <v>6.040686E-3</v>
      </c>
      <c r="D40" s="2">
        <v>0.42236024799999999</v>
      </c>
      <c r="E40">
        <v>1.4302212E-2</v>
      </c>
      <c r="F40">
        <v>0.99279793599999999</v>
      </c>
      <c r="G40">
        <v>68</v>
      </c>
      <c r="H40">
        <f>_xlfn.XLOOKUP(prop_rules[[#This Row],[antecedent]],reviews_count[review_level],reviews_count[review_count])</f>
        <v>161</v>
      </c>
      <c r="I40">
        <f>_xlfn.XLOOKUP(prop_rules[[#This Row],[consequent]],property_count[property item],property_count[property_count])</f>
        <v>4789</v>
      </c>
      <c r="J40" s="2">
        <f>prop_rules[[#This Row],[group occurrences]]/prop_rules[[#This Row],[total occurrences]]</f>
        <v>1.4199206514930047E-2</v>
      </c>
    </row>
    <row r="41" spans="1:10" x14ac:dyDescent="0.5">
      <c r="A41" s="1" t="s">
        <v>1072</v>
      </c>
      <c r="B41" s="1" t="s">
        <v>1017</v>
      </c>
      <c r="C41">
        <v>4.352847E-3</v>
      </c>
      <c r="D41" s="2">
        <v>0.30434782599999999</v>
      </c>
      <c r="E41">
        <v>1.4302212E-2</v>
      </c>
      <c r="F41">
        <v>0.69311015099999995</v>
      </c>
      <c r="G41">
        <v>49</v>
      </c>
      <c r="H41">
        <f>_xlfn.XLOOKUP(prop_rules[[#This Row],[antecedent]],reviews_count[review_level],reviews_count[review_count])</f>
        <v>161</v>
      </c>
      <c r="I41">
        <f>_xlfn.XLOOKUP(prop_rules[[#This Row],[consequent]],property_count[property item],property_count[property_count])</f>
        <v>4943</v>
      </c>
      <c r="J41" s="2">
        <f>prop_rules[[#This Row],[group occurrences]]/prop_rules[[#This Row],[total occurrences]]</f>
        <v>9.9130082945579606E-3</v>
      </c>
    </row>
    <row r="42" spans="1:10" x14ac:dyDescent="0.5">
      <c r="A42" s="1" t="s">
        <v>1072</v>
      </c>
      <c r="B42" s="1" t="s">
        <v>517</v>
      </c>
      <c r="C42">
        <v>8.172693E-3</v>
      </c>
      <c r="D42" s="2">
        <v>0.571428571</v>
      </c>
      <c r="E42">
        <v>1.4302212E-2</v>
      </c>
      <c r="F42">
        <v>1.259066633</v>
      </c>
      <c r="G42">
        <v>92</v>
      </c>
      <c r="H42">
        <f>_xlfn.XLOOKUP(prop_rules[[#This Row],[antecedent]],reviews_count[review_level],reviews_count[review_count])</f>
        <v>161</v>
      </c>
      <c r="I42">
        <f>_xlfn.XLOOKUP(prop_rules[[#This Row],[consequent]],property_count[property item],property_count[property_count])</f>
        <v>5109</v>
      </c>
      <c r="J42" s="2">
        <f>prop_rules[[#This Row],[group occurrences]]/prop_rules[[#This Row],[total occurrences]]</f>
        <v>1.8007437854766099E-2</v>
      </c>
    </row>
    <row r="43" spans="1:10" x14ac:dyDescent="0.5">
      <c r="A43" s="1" t="s">
        <v>1072</v>
      </c>
      <c r="B43" s="1" t="s">
        <v>506</v>
      </c>
      <c r="C43">
        <v>1.0127031999999999E-2</v>
      </c>
      <c r="D43" s="2">
        <v>0.70807453399999998</v>
      </c>
      <c r="E43">
        <v>1.4302212E-2</v>
      </c>
      <c r="F43">
        <v>1.068757714</v>
      </c>
      <c r="G43">
        <v>114</v>
      </c>
      <c r="H43">
        <f>_xlfn.XLOOKUP(prop_rules[[#This Row],[antecedent]],reviews_count[review_level],reviews_count[review_count])</f>
        <v>161</v>
      </c>
      <c r="I43">
        <f>_xlfn.XLOOKUP(prop_rules[[#This Row],[consequent]],property_count[property item],property_count[property_count])</f>
        <v>7458</v>
      </c>
      <c r="J43" s="2">
        <f>prop_rules[[#This Row],[group occurrences]]/prop_rules[[#This Row],[total occurrences]]</f>
        <v>1.5285599356395816E-2</v>
      </c>
    </row>
    <row r="44" spans="1:10" x14ac:dyDescent="0.5">
      <c r="A44" s="1" t="s">
        <v>1074</v>
      </c>
      <c r="B44" s="1" t="s">
        <v>710</v>
      </c>
      <c r="C44">
        <v>1.9543400000000002E-3</v>
      </c>
      <c r="D44" s="2">
        <v>0.66666666699999999</v>
      </c>
      <c r="E44">
        <v>2.9315090000000001E-3</v>
      </c>
      <c r="F44">
        <v>1.7335797340000001</v>
      </c>
      <c r="G44">
        <v>22</v>
      </c>
      <c r="H44">
        <f>_xlfn.XLOOKUP(prop_rules[[#This Row],[antecedent]],reviews_count[review_level],reviews_count[review_count])</f>
        <v>33</v>
      </c>
      <c r="I44">
        <f>_xlfn.XLOOKUP(prop_rules[[#This Row],[consequent]],property_count[property item],property_count[property_count])</f>
        <v>4329</v>
      </c>
      <c r="J44" s="2">
        <f>prop_rules[[#This Row],[group occurrences]]/prop_rules[[#This Row],[total occurrences]]</f>
        <v>5.0820050820050821E-3</v>
      </c>
    </row>
    <row r="45" spans="1:10" x14ac:dyDescent="0.5">
      <c r="A45" s="1" t="s">
        <v>1074</v>
      </c>
      <c r="B45" s="1" t="s">
        <v>694</v>
      </c>
      <c r="C45">
        <v>1.243671E-3</v>
      </c>
      <c r="D45" s="2">
        <v>0.42424242400000001</v>
      </c>
      <c r="E45">
        <v>2.9315090000000001E-3</v>
      </c>
      <c r="F45">
        <v>0.99722216900000005</v>
      </c>
      <c r="G45">
        <v>14</v>
      </c>
      <c r="H45">
        <f>_xlfn.XLOOKUP(prop_rules[[#This Row],[antecedent]],reviews_count[review_level],reviews_count[review_count])</f>
        <v>33</v>
      </c>
      <c r="I45">
        <f>_xlfn.XLOOKUP(prop_rules[[#This Row],[consequent]],property_count[property item],property_count[property_count])</f>
        <v>4789</v>
      </c>
      <c r="J45" s="2">
        <f>prop_rules[[#This Row],[group occurrences]]/prop_rules[[#This Row],[total occurrences]]</f>
        <v>2.9233660471914805E-3</v>
      </c>
    </row>
    <row r="46" spans="1:10" x14ac:dyDescent="0.5">
      <c r="A46" s="1" t="s">
        <v>1074</v>
      </c>
      <c r="B46" s="1" t="s">
        <v>1017</v>
      </c>
      <c r="C46">
        <v>1.066003E-3</v>
      </c>
      <c r="D46" s="2">
        <v>0.36363636399999999</v>
      </c>
      <c r="E46">
        <v>2.9315090000000001E-3</v>
      </c>
      <c r="F46">
        <v>0.82813160900000005</v>
      </c>
      <c r="G46">
        <v>12</v>
      </c>
      <c r="H46">
        <f>_xlfn.XLOOKUP(prop_rules[[#This Row],[antecedent]],reviews_count[review_level],reviews_count[review_count])</f>
        <v>33</v>
      </c>
      <c r="I46">
        <f>_xlfn.XLOOKUP(prop_rules[[#This Row],[consequent]],property_count[property item],property_count[property_count])</f>
        <v>4943</v>
      </c>
      <c r="J46" s="2">
        <f>prop_rules[[#This Row],[group occurrences]]/prop_rules[[#This Row],[total occurrences]]</f>
        <v>2.427675500708072E-3</v>
      </c>
    </row>
    <row r="47" spans="1:10" x14ac:dyDescent="0.5">
      <c r="A47" s="1" t="s">
        <v>1074</v>
      </c>
      <c r="B47" s="1" t="s">
        <v>517</v>
      </c>
      <c r="C47">
        <v>1.776672E-3</v>
      </c>
      <c r="D47" s="2">
        <v>0.606060606</v>
      </c>
      <c r="E47">
        <v>2.9315090000000001E-3</v>
      </c>
      <c r="F47">
        <v>1.3353737020000001</v>
      </c>
      <c r="G47">
        <v>20</v>
      </c>
      <c r="H47">
        <f>_xlfn.XLOOKUP(prop_rules[[#This Row],[antecedent]],reviews_count[review_level],reviews_count[review_count])</f>
        <v>33</v>
      </c>
      <c r="I47">
        <f>_xlfn.XLOOKUP(prop_rules[[#This Row],[consequent]],property_count[property item],property_count[property_count])</f>
        <v>5109</v>
      </c>
      <c r="J47" s="2">
        <f>prop_rules[[#This Row],[group occurrences]]/prop_rules[[#This Row],[total occurrences]]</f>
        <v>3.9146604032100213E-3</v>
      </c>
    </row>
    <row r="48" spans="1:10" x14ac:dyDescent="0.5">
      <c r="A48" s="1" t="s">
        <v>1074</v>
      </c>
      <c r="B48" s="1" t="s">
        <v>506</v>
      </c>
      <c r="C48">
        <v>1.776672E-3</v>
      </c>
      <c r="D48" s="2">
        <v>0.606060606</v>
      </c>
      <c r="E48">
        <v>2.9315090000000001E-3</v>
      </c>
      <c r="F48">
        <v>0.91477933</v>
      </c>
      <c r="G48">
        <v>20</v>
      </c>
      <c r="H48">
        <f>_xlfn.XLOOKUP(prop_rules[[#This Row],[antecedent]],reviews_count[review_level],reviews_count[review_count])</f>
        <v>33</v>
      </c>
      <c r="I48">
        <f>_xlfn.XLOOKUP(prop_rules[[#This Row],[consequent]],property_count[property item],property_count[property_count])</f>
        <v>7458</v>
      </c>
      <c r="J48" s="2">
        <f>prop_rules[[#This Row],[group occurrences]]/prop_rules[[#This Row],[total occurrences]]</f>
        <v>2.6816840976133013E-3</v>
      </c>
    </row>
    <row r="49" spans="1:10" x14ac:dyDescent="0.5">
      <c r="A49" s="1" t="s">
        <v>1075</v>
      </c>
      <c r="B49" s="1" t="s">
        <v>1033</v>
      </c>
      <c r="C49">
        <v>1.0660000000000001E-3</v>
      </c>
      <c r="D49" s="2">
        <v>0.27906976999999999</v>
      </c>
      <c r="E49">
        <v>3.8198500000000001E-3</v>
      </c>
      <c r="F49">
        <v>1.2358333500000001</v>
      </c>
      <c r="G49">
        <v>12</v>
      </c>
      <c r="H49">
        <f>_xlfn.XLOOKUP(prop_rules[[#This Row],[antecedent]],reviews_count[review_level],reviews_count[review_count])</f>
        <v>43</v>
      </c>
      <c r="I49">
        <f>_xlfn.XLOOKUP(prop_rules[[#This Row],[consequent]],property_count[property item],property_count[property_count])</f>
        <v>2542</v>
      </c>
      <c r="J49" s="2">
        <f>prop_rules[[#This Row],[group occurrences]]/prop_rules[[#This Row],[total occurrences]]</f>
        <v>4.7206923682140047E-3</v>
      </c>
    </row>
    <row r="50" spans="1:10" x14ac:dyDescent="0.5">
      <c r="A50" s="1" t="s">
        <v>1075</v>
      </c>
      <c r="B50" s="1" t="s">
        <v>881</v>
      </c>
      <c r="C50">
        <v>1.1548400000000001E-3</v>
      </c>
      <c r="D50" s="2">
        <v>0.30232557999999998</v>
      </c>
      <c r="E50">
        <v>3.8198500000000001E-3</v>
      </c>
      <c r="F50">
        <v>0.80531923000000005</v>
      </c>
      <c r="G50">
        <v>13</v>
      </c>
      <c r="H50">
        <f>_xlfn.XLOOKUP(prop_rules[[#This Row],[antecedent]],reviews_count[review_level],reviews_count[review_count])</f>
        <v>43</v>
      </c>
      <c r="I50">
        <f>_xlfn.XLOOKUP(prop_rules[[#This Row],[consequent]],property_count[property item],property_count[property_count])</f>
        <v>4226</v>
      </c>
      <c r="J50" s="2">
        <f>prop_rules[[#This Row],[group occurrences]]/prop_rules[[#This Row],[total occurrences]]</f>
        <v>3.0761949834358731E-3</v>
      </c>
    </row>
    <row r="51" spans="1:10" x14ac:dyDescent="0.5">
      <c r="A51" s="1" t="s">
        <v>1075</v>
      </c>
      <c r="B51" s="1" t="s">
        <v>710</v>
      </c>
      <c r="C51">
        <v>1.9543400000000002E-3</v>
      </c>
      <c r="D51" s="2">
        <v>0.51162790999999996</v>
      </c>
      <c r="E51">
        <v>3.8198500000000001E-3</v>
      </c>
      <c r="F51">
        <v>1.3304216600000001</v>
      </c>
      <c r="G51">
        <v>22</v>
      </c>
      <c r="H51">
        <f>_xlfn.XLOOKUP(prop_rules[[#This Row],[antecedent]],reviews_count[review_level],reviews_count[review_count])</f>
        <v>43</v>
      </c>
      <c r="I51">
        <f>_xlfn.XLOOKUP(prop_rules[[#This Row],[consequent]],property_count[property item],property_count[property_count])</f>
        <v>4329</v>
      </c>
      <c r="J51" s="2">
        <f>prop_rules[[#This Row],[group occurrences]]/prop_rules[[#This Row],[total occurrences]]</f>
        <v>5.0820050820050821E-3</v>
      </c>
    </row>
    <row r="52" spans="1:10" x14ac:dyDescent="0.5">
      <c r="A52" s="1" t="s">
        <v>1075</v>
      </c>
      <c r="B52" s="1" t="s">
        <v>694</v>
      </c>
      <c r="C52">
        <v>1.9543400000000002E-3</v>
      </c>
      <c r="D52" s="2">
        <v>0.51162790999999996</v>
      </c>
      <c r="E52">
        <v>3.8198500000000001E-3</v>
      </c>
      <c r="F52">
        <v>1.2026300599999999</v>
      </c>
      <c r="G52">
        <v>22</v>
      </c>
      <c r="H52">
        <f>_xlfn.XLOOKUP(prop_rules[[#This Row],[antecedent]],reviews_count[review_level],reviews_count[review_count])</f>
        <v>43</v>
      </c>
      <c r="I52">
        <f>_xlfn.XLOOKUP(prop_rules[[#This Row],[consequent]],property_count[property item],property_count[property_count])</f>
        <v>4789</v>
      </c>
      <c r="J52" s="2">
        <f>prop_rules[[#This Row],[group occurrences]]/prop_rules[[#This Row],[total occurrences]]</f>
        <v>4.5938609313008975E-3</v>
      </c>
    </row>
    <row r="53" spans="1:10" x14ac:dyDescent="0.5">
      <c r="A53" s="1" t="s">
        <v>1075</v>
      </c>
      <c r="B53" s="1" t="s">
        <v>1017</v>
      </c>
      <c r="C53">
        <v>1.5101699999999999E-3</v>
      </c>
      <c r="D53" s="2">
        <v>0.39534883999999998</v>
      </c>
      <c r="E53">
        <v>3.8198500000000001E-3</v>
      </c>
      <c r="F53">
        <v>0.90035239</v>
      </c>
      <c r="G53">
        <v>17</v>
      </c>
      <c r="H53">
        <f>_xlfn.XLOOKUP(prop_rules[[#This Row],[antecedent]],reviews_count[review_level],reviews_count[review_count])</f>
        <v>43</v>
      </c>
      <c r="I53">
        <f>_xlfn.XLOOKUP(prop_rules[[#This Row],[consequent]],property_count[property item],property_count[property_count])</f>
        <v>4943</v>
      </c>
      <c r="J53" s="2">
        <f>prop_rules[[#This Row],[group occurrences]]/prop_rules[[#This Row],[total occurrences]]</f>
        <v>3.4392069593364352E-3</v>
      </c>
    </row>
    <row r="54" spans="1:10" x14ac:dyDescent="0.5">
      <c r="A54" s="1" t="s">
        <v>1075</v>
      </c>
      <c r="B54" s="1" t="s">
        <v>517</v>
      </c>
      <c r="C54">
        <v>1.9543400000000002E-3</v>
      </c>
      <c r="D54" s="2">
        <v>0.51162790999999996</v>
      </c>
      <c r="E54">
        <v>3.8198500000000001E-3</v>
      </c>
      <c r="F54">
        <v>1.1273038500000001</v>
      </c>
      <c r="G54">
        <v>22</v>
      </c>
      <c r="H54">
        <f>_xlfn.XLOOKUP(prop_rules[[#This Row],[antecedent]],reviews_count[review_level],reviews_count[review_count])</f>
        <v>43</v>
      </c>
      <c r="I54">
        <f>_xlfn.XLOOKUP(prop_rules[[#This Row],[consequent]],property_count[property item],property_count[property_count])</f>
        <v>5109</v>
      </c>
      <c r="J54" s="2">
        <f>prop_rules[[#This Row],[group occurrences]]/prop_rules[[#This Row],[total occurrences]]</f>
        <v>4.3061264435310239E-3</v>
      </c>
    </row>
    <row r="55" spans="1:10" x14ac:dyDescent="0.5">
      <c r="A55" s="1" t="s">
        <v>1075</v>
      </c>
      <c r="B55" s="1" t="s">
        <v>506</v>
      </c>
      <c r="C55">
        <v>3.0203399999999998E-3</v>
      </c>
      <c r="D55" s="2">
        <v>0.79069767000000002</v>
      </c>
      <c r="E55">
        <v>3.8198500000000001E-3</v>
      </c>
      <c r="F55">
        <v>1.19346792</v>
      </c>
      <c r="G55">
        <v>34</v>
      </c>
      <c r="H55">
        <f>_xlfn.XLOOKUP(prop_rules[[#This Row],[antecedent]],reviews_count[review_level],reviews_count[review_count])</f>
        <v>43</v>
      </c>
      <c r="I55">
        <f>_xlfn.XLOOKUP(prop_rules[[#This Row],[consequent]],property_count[property item],property_count[property_count])</f>
        <v>7458</v>
      </c>
      <c r="J55" s="2">
        <f>prop_rules[[#This Row],[group occurrences]]/prop_rules[[#This Row],[total occurrences]]</f>
        <v>4.5588629659426118E-3</v>
      </c>
    </row>
  </sheetData>
  <conditionalFormatting sqref="B1:B1048576">
    <cfRule type="uniqueValues" dxfId="1" priority="1"/>
  </conditionalFormatting>
  <pageMargins left="0.7" right="0.7" top="0.75" bottom="0.75" header="0.3" footer="0.3"/>
  <pageSetup scale="96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9464-157D-5F41-B8AD-28E138033D1B}">
  <dimension ref="A1:D10"/>
  <sheetViews>
    <sheetView tabSelected="1" workbookViewId="0">
      <selection activeCell="C11" sqref="C11"/>
    </sheetView>
  </sheetViews>
  <sheetFormatPr defaultColWidth="11" defaultRowHeight="15.75" x14ac:dyDescent="0.5"/>
  <cols>
    <col min="1" max="1" width="22" bestFit="1" customWidth="1"/>
    <col min="2" max="2" width="14.8125" bestFit="1" customWidth="1"/>
    <col min="3" max="3" width="14.8125" style="3" customWidth="1"/>
  </cols>
  <sheetData>
    <row r="1" spans="1:4" x14ac:dyDescent="0.5">
      <c r="A1" t="s">
        <v>9</v>
      </c>
      <c r="B1" t="s">
        <v>10</v>
      </c>
      <c r="C1" s="3" t="s">
        <v>1084</v>
      </c>
      <c r="D1" t="s">
        <v>1067</v>
      </c>
    </row>
    <row r="2" spans="1:4" x14ac:dyDescent="0.5">
      <c r="A2" s="1" t="s">
        <v>1068</v>
      </c>
      <c r="B2">
        <v>2918</v>
      </c>
      <c r="C2" s="3">
        <f>reviews_count[[#This Row],[review_count]]/SUM(reviews_count[review_count])</f>
        <v>0.25921648751887716</v>
      </c>
      <c r="D2">
        <v>1</v>
      </c>
    </row>
    <row r="3" spans="1:4" x14ac:dyDescent="0.5">
      <c r="A3" s="1" t="s">
        <v>1069</v>
      </c>
      <c r="B3">
        <v>6576</v>
      </c>
      <c r="C3" s="3">
        <f>reviews_count[[#This Row],[review_count]]/SUM(reviews_count[review_count])</f>
        <v>0.58416984987119125</v>
      </c>
      <c r="D3">
        <v>2</v>
      </c>
    </row>
    <row r="4" spans="1:4" x14ac:dyDescent="0.5">
      <c r="A4" s="1" t="s">
        <v>1070</v>
      </c>
      <c r="B4">
        <v>1351</v>
      </c>
      <c r="C4" s="3">
        <f>reviews_count[[#This Row],[review_count]]/SUM(reviews_count[review_count])</f>
        <v>0.12001421337834237</v>
      </c>
      <c r="D4">
        <v>3</v>
      </c>
    </row>
    <row r="5" spans="1:4" x14ac:dyDescent="0.5">
      <c r="A5" s="1" t="s">
        <v>1071</v>
      </c>
      <c r="B5">
        <v>160</v>
      </c>
      <c r="C5" s="3">
        <f>reviews_count[[#This Row],[review_count]]/SUM(reviews_count[review_count])</f>
        <v>1.4213378342364752E-2</v>
      </c>
      <c r="D5">
        <v>4</v>
      </c>
    </row>
    <row r="6" spans="1:4" x14ac:dyDescent="0.5">
      <c r="A6" s="1" t="s">
        <v>1072</v>
      </c>
      <c r="B6">
        <v>161</v>
      </c>
      <c r="C6" s="3">
        <f>reviews_count[[#This Row],[review_count]]/SUM(reviews_count[review_count])</f>
        <v>1.430221195700453E-2</v>
      </c>
      <c r="D6">
        <v>5</v>
      </c>
    </row>
    <row r="7" spans="1:4" x14ac:dyDescent="0.5">
      <c r="A7" s="1" t="s">
        <v>1073</v>
      </c>
      <c r="B7">
        <v>13</v>
      </c>
      <c r="C7" s="3">
        <f>reviews_count[[#This Row],[review_count]]/SUM(reviews_count[review_count])</f>
        <v>1.154836990317136E-3</v>
      </c>
      <c r="D7">
        <v>6</v>
      </c>
    </row>
    <row r="8" spans="1:4" x14ac:dyDescent="0.5">
      <c r="A8" s="1" t="s">
        <v>1074</v>
      </c>
      <c r="B8">
        <v>33</v>
      </c>
      <c r="C8" s="3">
        <f>reviews_count[[#This Row],[review_count]]/SUM(reviews_count[review_count])</f>
        <v>2.93150928311273E-3</v>
      </c>
      <c r="D8">
        <v>7</v>
      </c>
    </row>
    <row r="9" spans="1:4" x14ac:dyDescent="0.5">
      <c r="A9" s="1" t="s">
        <v>1081</v>
      </c>
      <c r="B9">
        <v>2</v>
      </c>
      <c r="C9" s="3">
        <f>reviews_count[[#This Row],[review_count]]/SUM(reviews_count[review_count])</f>
        <v>1.7766722927955937E-4</v>
      </c>
      <c r="D9">
        <v>8</v>
      </c>
    </row>
    <row r="10" spans="1:4" x14ac:dyDescent="0.5">
      <c r="A10" s="1" t="s">
        <v>1075</v>
      </c>
      <c r="B10">
        <v>43</v>
      </c>
      <c r="C10" s="3">
        <f>reviews_count[[#This Row],[review_count]]/SUM(reviews_count[review_count])</f>
        <v>3.8198454295105266E-3</v>
      </c>
      <c r="D10">
        <v>9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1303-24B7-4785-9046-7BAFDD2C24B9}">
  <dimension ref="B2:C3"/>
  <sheetViews>
    <sheetView workbookViewId="0">
      <selection activeCell="E2" sqref="E2"/>
    </sheetView>
  </sheetViews>
  <sheetFormatPr defaultRowHeight="15.75" x14ac:dyDescent="0.5"/>
  <cols>
    <col min="1" max="1" width="2.0625" customWidth="1"/>
    <col min="2" max="2" width="25.4375" bestFit="1" customWidth="1"/>
    <col min="4" max="4" width="1.3125" customWidth="1"/>
  </cols>
  <sheetData>
    <row r="2" spans="2:3" x14ac:dyDescent="0.5">
      <c r="B2" t="s">
        <v>1082</v>
      </c>
      <c r="C2">
        <f>SUM(reviews_count[review_count])</f>
        <v>11257</v>
      </c>
    </row>
    <row r="3" spans="2:3" x14ac:dyDescent="0.5">
      <c r="B3" t="s">
        <v>1083</v>
      </c>
      <c r="C3">
        <f>COUNT(amen_count[amen_count])</f>
        <v>495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A C A g A 1 5 F h V G 6 i 2 R e n A A A A 9 w A A A B I A A A B D b 2 5 m a W c v U G F j a 2 F n Z S 5 4 b W y F j 0 0 O g j A Y R K 9 C u q c t 9 S e E f J S F W 0 l M i M Z t U y o 0 Q j G 0 W O 7 m w i N 5 B U k U d e d y J m + S N 4 / b H b K x b Y K r 6 q 3 u T I o i T F G g j O x K b a o U D e 4 U x i j j s B P y L C o V T L C x y W h 1 i m r n L g k h 3 n v s F 7 j r K 8 I o j c g x 3 x a y V q 0 I t b F O G K n Q Z 1 X + X y E O h 5 c M Z z i i D K + X 8 Q o z I H M L u T Z f g k 3 C m A L 5 K W E z N G 7 o F V c m 3 B d A 5 g j k f Y I / A V B L A w Q U A A A I C A D X k W F U g e b z l 7 Q B A A A G C g A A E w A A A E Z v c m 1 1 b G F z L 1 N l Y 3 R p b 2 4 x L m 3 t V U 1 L A z E Q v R f 8 D 2 G 9 t L D s q m g 9 i A e p n x d R W k 8 i J Z u d t o F s s k 6 S 1 U X 6 3 5 3 t 1 p b S F f y A I u o p T N 7 k v Z l 5 A 7 E g n D S a 9 e t z 9 2 i r t d W y E 4 6 Q M p 6 B H g r j t W P H T I F r M d Y 3 H g V Q 2 L N F d G q E p x T X P p c K o p 7 R j g L b D u I 7 C 2 h j r l O E p 5 w L i N 8 y b X w h 3 a V P Y i 4 x 0 c k w S z i l c V V a a Y c j Y q F X C 9 F I 2 C L o h O z + F J T M p A M k 3 S A M Q t Y z y m f a U r g X s l t v H P R d q a q y l k F 0 b T Q 8 d E I q e j u 4 Q Z M R k L I J 8 J R q C y h 1 w B P K m i O X 9 X 2 7 7 o 8 0 5 / c n S v U F V x w r M Y d + w d i b c D 0 m Q j E r h b k y h y X p A L m 2 I 4 N Z X e i A Q N t u q C J k L y 9 B 1 b B 0 J Q U V C X P w 7 K Y E B M t B E H S l X X c / q o i m 0 0 5 L 6 n d r W P M P P U 1 1 0 / 7 N R D / i 3 + E v 8 I / G J i C F m U + r F g q j L T z 6 J s j 6 P D e 4 u N c + S w D f H o 0 k 0 Q l o B A t A P m 6 C l B w 1 0 3 1 j g 3 I 0 + c Y 3 a C n 6 w Q 0 6 0 8 K k U o 8 p 6 h 7 s 7 O z + 7 9 R P 3 y l A V 2 7 8 Z 1 k V / i O / y 6 J p 6 j B b 2 5 j V k X z V U Y R C w p P d u K E r u n / E z 7 r n o Y I C 1 J q d c / D z Z r 4 C U E s D B B Q A A A g I A N e R Y V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1 5 F h V G 6 i 2 R e n A A A A 9 w A A A B I A A A A A A A A A A A A A A A A A A A A A A E N v b m Z p Z y 9 Q Y W N r Y W d l L n h t b F B L A Q I U A x Q A A A g I A N e R Y V S B 5 v O X t A E A A A Y K A A A T A A A A A A A A A A A A A A A A A N c A A A B G b 3 J t d W x h c y 9 T Z W N 0 a W 9 u M S 5 t U E s B A h Q D F A A A C A g A 1 5 F h V A / K 6 a u k A A A A 6 Q A A A B M A A A A A A A A A A A A A A A A A v A I A A F t D b 2 5 0 Z W 5 0 X 1 R 5 c G V z X S 5 4 b W x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i 0 A A A A A A A D M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W V u X 2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V Q y M z o x M j o z N y 4 4 M j E 5 M D M w W i I g L z 4 8 R W 5 0 c n k g V H l w Z T 0 i R m l s b E N v b H V t b l R 5 c G V z I i B W Y W x 1 Z T 0 i c 0 J n T T 0 i I C 8 + P E V u d H J 5 I F R 5 c G U 9 I k Z p b G x D b 2 x 1 b W 5 O Y W 1 l c y I g V m F s d W U 9 I n N b J n F 1 b 3 Q 7 Y W 1 l b m l 0 e S Z x d W 9 0 O y w m c X V v d D t h b W V u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1 l b l 9 j b 3 V u d C 9 B d X R v U m V t b 3 Z l Z E N v b H V t b n M x L n t h b W V u a X R 5 L D B 9 J n F 1 b 3 Q 7 L C Z x d W 9 0 O 1 N l Y 3 R p b 2 4 x L 2 F t Z W 5 f Y 2 9 1 b n Q v Q X V 0 b 1 J l b W 9 2 Z W R D b 2 x 1 b W 5 z M S 5 7 Y W 1 l b l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W V u X 2 N v d W 5 0 L 0 F 1 d G 9 S Z W 1 v d m V k Q 2 9 s d W 1 u c z E u e 2 F t Z W 5 p d H k s M H 0 m c X V v d D s s J n F 1 b 3 Q 7 U 2 V j d G l v b j E v Y W 1 l b l 9 j b 3 V u d C 9 B d X R v U m V t b 3 Z l Z E N v b H V t b n M x L n t h b W V u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V u X 2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Y 2 9 1 b n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l b l 9 j b 3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c n V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W V u X 3 J 1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I z O j E z O j E 3 L j A w M D g y N T B a I i A v P j x F b n R y e S B U e X B l P S J G a W x s Q 2 9 s d W 1 u V H l w Z X M i I F Z h b H V l P S J z Q m d Z R k J R V U Z B d z 0 9 I i A v P j x F b n R y e S B U e X B l P S J G a W x s Q 2 9 s d W 1 u T m F t Z X M i I F Z h b H V l P S J z W y Z x d W 9 0 O 2 F u d G V j Z W R l b n Q m c X V v d D s s J n F 1 b 3 Q 7 Y 2 9 u c 2 V x d W V u d C Z x d W 9 0 O y w m c X V v d D t z d X B w b 3 J 0 J n F 1 b 3 Q 7 L C Z x d W 9 0 O 2 N v b m Z p Z G V u Y 2 U m c X V v d D s s J n F 1 b 3 Q 7 Y 2 9 2 Z X J h Z 2 U m c X V v d D s s J n F 1 b 3 Q 7 b G l m d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Z W 5 f c n V s Z X M v Q X V 0 b 1 J l b W 9 2 Z W R D b 2 x 1 b W 5 z M S 5 7 Y W 5 0 Z W N l Z G V u d C w w f S Z x d W 9 0 O y w m c X V v d D t T Z W N 0 a W 9 u M S 9 h b W V u X 3 J 1 b G V z L 0 F 1 d G 9 S Z W 1 v d m V k Q 2 9 s d W 1 u c z E u e 2 N v b n N l c X V l b n Q s M X 0 m c X V v d D s s J n F 1 b 3 Q 7 U 2 V j d G l v b j E v Y W 1 l b l 9 y d W x l c y 9 B d X R v U m V t b 3 Z l Z E N v b H V t b n M x L n t z d X B w b 3 J 0 L D J 9 J n F 1 b 3 Q 7 L C Z x d W 9 0 O 1 N l Y 3 R p b 2 4 x L 2 F t Z W 5 f c n V s Z X M v Q X V 0 b 1 J l b W 9 2 Z W R D b 2 x 1 b W 5 z M S 5 7 Y 2 9 u Z m l k Z W 5 j Z S w z f S Z x d W 9 0 O y w m c X V v d D t T Z W N 0 a W 9 u M S 9 h b W V u X 3 J 1 b G V z L 0 F 1 d G 9 S Z W 1 v d m V k Q 2 9 s d W 1 u c z E u e 2 N v d m V y Y W d l L D R 9 J n F 1 b 3 Q 7 L C Z x d W 9 0 O 1 N l Y 3 R p b 2 4 x L 2 F t Z W 5 f c n V s Z X M v Q X V 0 b 1 J l b W 9 2 Z W R D b 2 x 1 b W 5 z M S 5 7 b G l m d C w 1 f S Z x d W 9 0 O y w m c X V v d D t T Z W N 0 a W 9 u M S 9 h b W V u X 3 J 1 b G V z L 0 F 1 d G 9 S Z W 1 v d m V k Q 2 9 s d W 1 u c z E u e 2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t Z W 5 f c n V s Z X M v Q X V 0 b 1 J l b W 9 2 Z W R D b 2 x 1 b W 5 z M S 5 7 Y W 5 0 Z W N l Z G V u d C w w f S Z x d W 9 0 O y w m c X V v d D t T Z W N 0 a W 9 u M S 9 h b W V u X 3 J 1 b G V z L 0 F 1 d G 9 S Z W 1 v d m V k Q 2 9 s d W 1 u c z E u e 2 N v b n N l c X V l b n Q s M X 0 m c X V v d D s s J n F 1 b 3 Q 7 U 2 V j d G l v b j E v Y W 1 l b l 9 y d W x l c y 9 B d X R v U m V t b 3 Z l Z E N v b H V t b n M x L n t z d X B w b 3 J 0 L D J 9 J n F 1 b 3 Q 7 L C Z x d W 9 0 O 1 N l Y 3 R p b 2 4 x L 2 F t Z W 5 f c n V s Z X M v Q X V 0 b 1 J l b W 9 2 Z W R D b 2 x 1 b W 5 z M S 5 7 Y 2 9 u Z m l k Z W 5 j Z S w z f S Z x d W 9 0 O y w m c X V v d D t T Z W N 0 a W 9 u M S 9 h b W V u X 3 J 1 b G V z L 0 F 1 d G 9 S Z W 1 v d m V k Q 2 9 s d W 1 u c z E u e 2 N v d m V y Y W d l L D R 9 J n F 1 b 3 Q 7 L C Z x d W 9 0 O 1 N l Y 3 R p b 2 4 x L 2 F t Z W 5 f c n V s Z X M v Q X V 0 b 1 J l b W 9 2 Z W R D b 2 x 1 b W 5 z M S 5 7 b G l m d C w 1 f S Z x d W 9 0 O y w m c X V v d D t T Z W N 0 a W 9 u M S 9 h b W V u X 3 J 1 b G V z L 0 F 1 d G 9 S Z W 1 v d m V k Q 2 9 s d W 1 u c z E u e 2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V u X 3 J 1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Z W 5 f c n V s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l b l 9 y d W x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f c n V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w X 3 J 1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I z O j E z O j Q 2 L j I z M D g y N T B a I i A v P j x F b n R y e S B U e X B l P S J G a W x s Q 2 9 s d W 1 u V H l w Z X M i I F Z h b H V l P S J z Q m d Z R k J R V U Z B d z 0 9 I i A v P j x F b n R y e S B U e X B l P S J G a W x s Q 2 9 s d W 1 u T m F t Z X M i I F Z h b H V l P S J z W y Z x d W 9 0 O 2 F u d G V j Z W R l b n Q m c X V v d D s s J n F 1 b 3 Q 7 Y 2 9 u c 2 V x d W V u d C Z x d W 9 0 O y w m c X V v d D t z d X B w b 3 J 0 J n F 1 b 3 Q 7 L C Z x d W 9 0 O 2 N v b m Z p Z G V u Y 2 U m c X V v d D s s J n F 1 b 3 Q 7 Y 2 9 2 Z X J h Z 2 U m c X V v d D s s J n F 1 b 3 Q 7 b G l m d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3 B f c n V s Z X M v Q X V 0 b 1 J l b W 9 2 Z W R D b 2 x 1 b W 5 z M S 5 7 Y W 5 0 Z W N l Z G V u d C w w f S Z x d W 9 0 O y w m c X V v d D t T Z W N 0 a W 9 u M S 9 w c m 9 w X 3 J 1 b G V z L 0 F 1 d G 9 S Z W 1 v d m V k Q 2 9 s d W 1 u c z E u e 2 N v b n N l c X V l b n Q s M X 0 m c X V v d D s s J n F 1 b 3 Q 7 U 2 V j d G l v b j E v c H J v c F 9 y d W x l c y 9 B d X R v U m V t b 3 Z l Z E N v b H V t b n M x L n t z d X B w b 3 J 0 L D J 9 J n F 1 b 3 Q 7 L C Z x d W 9 0 O 1 N l Y 3 R p b 2 4 x L 3 B y b 3 B f c n V s Z X M v Q X V 0 b 1 J l b W 9 2 Z W R D b 2 x 1 b W 5 z M S 5 7 Y 2 9 u Z m l k Z W 5 j Z S w z f S Z x d W 9 0 O y w m c X V v d D t T Z W N 0 a W 9 u M S 9 w c m 9 w X 3 J 1 b G V z L 0 F 1 d G 9 S Z W 1 v d m V k Q 2 9 s d W 1 u c z E u e 2 N v d m V y Y W d l L D R 9 J n F 1 b 3 Q 7 L C Z x d W 9 0 O 1 N l Y 3 R p b 2 4 x L 3 B y b 3 B f c n V s Z X M v Q X V 0 b 1 J l b W 9 2 Z W R D b 2 x 1 b W 5 z M S 5 7 b G l m d C w 1 f S Z x d W 9 0 O y w m c X V v d D t T Z W N 0 a W 9 u M S 9 w c m 9 w X 3 J 1 b G V z L 0 F 1 d G 9 S Z W 1 v d m V k Q 2 9 s d W 1 u c z E u e 2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3 B f c n V s Z X M v Q X V 0 b 1 J l b W 9 2 Z W R D b 2 x 1 b W 5 z M S 5 7 Y W 5 0 Z W N l Z G V u d C w w f S Z x d W 9 0 O y w m c X V v d D t T Z W N 0 a W 9 u M S 9 w c m 9 w X 3 J 1 b G V z L 0 F 1 d G 9 S Z W 1 v d m V k Q 2 9 s d W 1 u c z E u e 2 N v b n N l c X V l b n Q s M X 0 m c X V v d D s s J n F 1 b 3 Q 7 U 2 V j d G l v b j E v c H J v c F 9 y d W x l c y 9 B d X R v U m V t b 3 Z l Z E N v b H V t b n M x L n t z d X B w b 3 J 0 L D J 9 J n F 1 b 3 Q 7 L C Z x d W 9 0 O 1 N l Y 3 R p b 2 4 x L 3 B y b 3 B f c n V s Z X M v Q X V 0 b 1 J l b W 9 2 Z W R D b 2 x 1 b W 5 z M S 5 7 Y 2 9 u Z m l k Z W 5 j Z S w z f S Z x d W 9 0 O y w m c X V v d D t T Z W N 0 a W 9 u M S 9 w c m 9 w X 3 J 1 b G V z L 0 F 1 d G 9 S Z W 1 v d m V k Q 2 9 s d W 1 u c z E u e 2 N v d m V y Y W d l L D R 9 J n F 1 b 3 Q 7 L C Z x d W 9 0 O 1 N l Y 3 R p b 2 4 x L 3 B y b 3 B f c n V s Z X M v Q X V 0 b 1 J l b W 9 2 Z W R D b 2 x 1 b W 5 z M S 5 7 b G l m d C w 1 f S Z x d W 9 0 O y w m c X V v d D t T Z W N 0 a W 9 u M S 9 w c m 9 w X 3 J 1 b G V z L 0 F 1 d G 9 S Z W 1 v d m V k Q 2 9 s d W 1 u c z E u e 2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w X 3 J 1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f c n V s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c F 9 y d W x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l c n R 5 X 2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c G V y d H l f Y 2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x V D I z O j E 0 O j E x L j Y 3 M j U x O T B a I i A v P j x F b n R y e S B U e X B l P S J G a W x s Q 2 9 s d W 1 u V H l w Z X M i I F Z h b H V l P S J z Q m d N P S I g L z 4 8 R W 5 0 c n k g V H l w Z T 0 i R m l s b E N v b H V t b k 5 h b W V z I i B W Y W x 1 Z T 0 i c 1 s m c X V v d D t w c m 9 w Z X J 0 e V 9 p d G V t J n F 1 b 3 Q 7 L C Z x d W 9 0 O 3 B y b 3 B l c n R 5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c G V y d H l f Y 2 9 1 b n Q v Q X V 0 b 1 J l b W 9 2 Z W R D b 2 x 1 b W 5 z M S 5 7 c H J v c G V y d H l f a X R l b S w w f S Z x d W 9 0 O y w m c X V v d D t T Z W N 0 a W 9 u M S 9 w c m 9 w Z X J 0 e V 9 j b 3 V u d C 9 B d X R v U m V t b 3 Z l Z E N v b H V t b n M x L n t w c m 9 w Z X J 0 e V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w Z X J 0 e V 9 j b 3 V u d C 9 B d X R v U m V t b 3 Z l Z E N v b H V t b n M x L n t w c m 9 w Z X J 0 e V 9 p d G V t L D B 9 J n F 1 b 3 Q 7 L C Z x d W 9 0 O 1 N l Y 3 R p b 2 4 x L 3 B y b 3 B l c n R 5 X 2 N v d W 5 0 L 0 F 1 d G 9 S Z W 1 v d m V k Q 2 9 s d W 1 u c z E u e 3 B y b 3 B l c n R 5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w Z X J 0 e V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e V 9 j b 3 V u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e V 9 j b 3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l l d 3 N f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Z p Z X d z X 2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j M 6 M T Q 6 N D c u N j c x O T c x M F o i I C 8 + P E V u d H J 5 I F R 5 c G U 9 I k Z p b G x D b 2 x 1 b W 5 U e X B l c y I g V m F s d W U 9 I n N C Z 0 0 9 I i A v P j x F b n R y e S B U e X B l P S J G a W x s Q 2 9 s d W 1 u T m F t Z X M i I F Z h b H V l P S J z W y Z x d W 9 0 O 3 J l d m l l d 1 9 s Z X Z l b C Z x d W 9 0 O y w m c X V v d D t y Z X Z p Z X d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Z p Z X d z X 2 N v d W 5 0 L 0 F 1 d G 9 S Z W 1 v d m V k Q 2 9 s d W 1 u c z E u e 3 J l d m l l d 1 9 s Z X Z l b C w w f S Z x d W 9 0 O y w m c X V v d D t T Z W N 0 a W 9 u M S 9 y Z X Z p Z X d z X 2 N v d W 5 0 L 0 F 1 d G 9 S Z W 1 v d m V k Q 2 9 s d W 1 u c z E u e 3 J l d m l l d 1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Z p Z X d z X 2 N v d W 5 0 L 0 F 1 d G 9 S Z W 1 v d m V k Q 2 9 s d W 1 u c z E u e 3 J l d m l l d 1 9 s Z X Z l b C w w f S Z x d W 9 0 O y w m c X V v d D t T Z W N 0 a W 9 u M S 9 y Z X Z p Z X d z X 2 N v d W 5 0 L 0 F 1 d G 9 S Z W 1 v d m V k Q 2 9 s d W 1 u c z E u e 3 J l d m l l d 1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2 a W V 3 c 1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p Z X d z X 2 N v d W 5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l l d 3 N f Y 2 9 1 b n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+ 7 + 1 z M R z u l D A N B g k q h k i G 9 w 0 B A Q E F A A S C A g A n e d J D k i D W R Y Q O S j u v n n C A e C o S 1 e H O 1 D G r f L t U x t j 7 J g w I z V l h j C S s Y B 9 m z N P 3 j 4 Z W c A 7 x 7 6 U 7 T c M 2 s 4 8 0 + 2 g u f 8 j q G N P G A 7 v V + 6 z 8 N S T D 6 Y 8 6 8 G B + j h m 3 f y w x p M J 3 2 I P Q w s R e k q T Y V B K M 3 r x m g R 6 o O w B 8 k 1 z w d i 2 U y G U M y t z D S Y d w L y r x H S x w Z B f d k F J P I v B l 4 9 J 3 P H A l t s I p J 0 q 6 W f 6 p 9 h z J U 3 l L k o H W x l t m 1 + u V G Q H X 3 J H P 4 o Z + 6 i n v U O + I C f v J L W B m 0 d e d m c H 7 z Q X U r k g G Q W c D Q D + K V 8 e c X O U M Q q 3 p a 1 7 S C q e 3 Z B u 7 8 J w z E A O N w p l m e d Y x a K 5 b f 1 s k / 6 o Y A u b B d C c 2 m x 7 I f 8 n h d e g H Y M P 1 t a e x Z i r O R N T d H M M u 7 0 F p C s 8 u U h e B N x d b S J H r 2 a h P s 5 k a p y / S p 7 p w A b M l / H R / Y D h H A a R b L O C 4 C C n 4 X Y 8 I o w C R S o G K T V G Y X 2 j 6 J 1 M Q u 7 Z Y g 4 A 6 K 0 i + z N Y I O 2 F R e l L h G P f 3 5 T v J M U V R f q a r J I J / 5 J 3 n 3 s 5 P R 7 t h Y U C 8 m t i t b x 7 f c J e O V L J + b e + P P Y 4 c f w 0 S R r i i Q Y + 0 j K H I / H 2 l R i i q B P F y 6 S L B X n 4 E H O N g 8 m x / K 7 1 s F 5 R 4 i 9 7 y G y h f Q Q g N j r d 1 T l M v 9 o r f + 7 2 w 2 C h H M K 0 5 4 L n 7 u B A z 2 S K d Z y G F B S 4 q C m X I 6 p J Y 2 I P y 3 f V W E O H R Z Q X w T U 3 V C D B 8 B g k q h k i G 9 w 0 B B w E w H Q Y J Y I Z I A W U D B A E q B B A 6 K o X 2 v u R i E 4 e 9 h F f P 4 X s k g F A C p D u o P H v s O Z 9 v p e 3 M N R f t s N l 1 G 7 z V I M h r p q g Y X f 8 B B 3 1 N o 3 i t N l n r 7 K 5 C / N g u 5 j l y k v E g n s d i W Q M O K v x d t l T X + K x q T u m 3 f F K 3 c / 0 g l v r i 5 A = = < / D a t a M a s h u p > 
</file>

<file path=customXml/itemProps1.xml><?xml version="1.0" encoding="utf-8"?>
<ds:datastoreItem xmlns:ds="http://schemas.openxmlformats.org/officeDocument/2006/customXml" ds:itemID="{A2B6DA97-FEE3-7541-89C3-B180F71069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amen_count</vt:lpstr>
      <vt:lpstr>property_count</vt:lpstr>
      <vt:lpstr>amen_rules</vt:lpstr>
      <vt:lpstr>prop_rules</vt:lpstr>
      <vt:lpstr>reviews_count</vt:lpstr>
      <vt:lpstr>Summary</vt:lpstr>
      <vt:lpstr>amen_count!Print_Area</vt:lpstr>
      <vt:lpstr>amen_rules!Print_Area</vt:lpstr>
      <vt:lpstr>prop_rules!Print_Area</vt:lpstr>
      <vt:lpstr>property_count!Print_Area</vt:lpstr>
      <vt:lpstr>'reviews_count'!Print_Area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Pace</dc:creator>
  <cp:lastModifiedBy>Andrew Pace</cp:lastModifiedBy>
  <cp:lastPrinted>2022-03-03T15:20:35Z</cp:lastPrinted>
  <dcterms:created xsi:type="dcterms:W3CDTF">2022-03-01T23:10:53Z</dcterms:created>
  <dcterms:modified xsi:type="dcterms:W3CDTF">2022-03-03T16:14:12Z</dcterms:modified>
</cp:coreProperties>
</file>