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ttgrp-my.sharepoint.com/personal/pacharapol_o_pttdigital_com/Documents/development_TestCase/วิเคราะห์รถป้ายแดง/Reports/"/>
    </mc:Choice>
  </mc:AlternateContent>
  <xr:revisionPtr revIDLastSave="68" documentId="8_{9702901E-EC02-4596-8118-144DE02E8C28}" xr6:coauthVersionLast="47" xr6:coauthVersionMax="47" xr10:uidLastSave="{6AD6F75B-A185-4F23-B7E6-ECCE7D6405F0}"/>
  <bookViews>
    <workbookView xWindow="-110" yWindow="-110" windowWidth="19420" windowHeight="10420" xr2:uid="{3C7F3DE3-DDAE-4978-89D9-761B82E7BDA6}"/>
  </bookViews>
  <sheets>
    <sheet name="Sheet1" sheetId="1" r:id="rId1"/>
  </sheets>
  <definedNames>
    <definedName name="_xlnm._FilterDatabase" localSheetId="0" hidden="1">Sheet1!$A$1:$I$1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4" i="1"/>
  <c r="F3" i="1"/>
  <c r="F2" i="1"/>
  <c r="F6" i="1"/>
  <c r="I6" i="1"/>
  <c r="G5" i="1"/>
  <c r="H5" i="1" s="1"/>
  <c r="D5" i="1"/>
  <c r="I5" i="1" s="1"/>
  <c r="D4" i="1"/>
  <c r="G4" i="1" s="1"/>
  <c r="H4" i="1" s="1"/>
  <c r="D3" i="1"/>
  <c r="G3" i="1" s="1"/>
  <c r="H3" i="1" s="1"/>
  <c r="D2" i="1"/>
  <c r="G2" i="1" s="1"/>
  <c r="H2" i="1" s="1"/>
  <c r="D6" i="1"/>
  <c r="G6" i="1" s="1"/>
  <c r="H6" i="1" s="1"/>
  <c r="I2" i="1" l="1"/>
  <c r="I3" i="1"/>
  <c r="I4" i="1"/>
</calcChain>
</file>

<file path=xl/sharedStrings.xml><?xml version="1.0" encoding="utf-8"?>
<sst xmlns="http://schemas.openxmlformats.org/spreadsheetml/2006/main" count="34" uniqueCount="34">
  <si>
    <t>รย1</t>
  </si>
  <si>
    <t>รย3</t>
  </si>
  <si>
    <t>ยอดเฉพาะ กระบะ ทุก รย</t>
  </si>
  <si>
    <t>รวม</t>
  </si>
  <si>
    <t>ยอดรถเก๋ง SUV PPV</t>
  </si>
  <si>
    <t>%รถเก๋ง SUV PPV</t>
  </si>
  <si>
    <t>%กระบะ</t>
  </si>
  <si>
    <t>กระบะ รย1</t>
  </si>
  <si>
    <t>กระบะ : ตอนเดียว, แคป, 4ประตู</t>
  </si>
  <si>
    <t>A</t>
  </si>
  <si>
    <t>B</t>
  </si>
  <si>
    <t>C</t>
  </si>
  <si>
    <t>D</t>
  </si>
  <si>
    <t>2100-3000 CC</t>
  </si>
  <si>
    <t>1600-2000 CC</t>
  </si>
  <si>
    <t>600-1000 CC</t>
  </si>
  <si>
    <t>1100-1500 CC</t>
  </si>
  <si>
    <t>Vios</t>
  </si>
  <si>
    <t>Altis</t>
  </si>
  <si>
    <t>Camry</t>
  </si>
  <si>
    <t>E</t>
  </si>
  <si>
    <t>BMW</t>
  </si>
  <si>
    <t>รถเก๋ง รวมเซคเมนท์ A,B,C,D,E,MPV,C-SUV,SUV,PPV</t>
  </si>
  <si>
    <t>MPV</t>
  </si>
  <si>
    <t>C-SUV</t>
  </si>
  <si>
    <t>CX-5, Forester</t>
  </si>
  <si>
    <t>Fortuner</t>
  </si>
  <si>
    <t>รถหรูขนาดใหญ่</t>
  </si>
  <si>
    <t>Kei Car, ECO Car</t>
  </si>
  <si>
    <t>Avanza, Xpander, Innova</t>
  </si>
  <si>
    <t>SC-SUV</t>
  </si>
  <si>
    <t>SUV-PPV</t>
  </si>
  <si>
    <t>Corolla Cross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</si>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</sst>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_(* #,##0.00_);_(* \(#,##0.00\);_(* &quot;-&quot;??_);_(@_)"/>
    <numFmt numFmtId="188" formatCode="_(* #,##0_);_(* \(#,##0\);_(* &quot;-&quot;??_);_(@_)"/>
  </numFmts>
  <fonts count="5" x14ac:knownFonts="1">
    <font>
      <sz val="11"/>
      <color theme="1"/>
      <name val="Tahoma"/>
      <family val="2"/>
      <charset val="222"/>
      <scheme val="minor"/>
    </font>
    <font>
      <sz val="14"/>
      <name val="AngsanaUPC"/>
      <family val="1"/>
      <charset val="222"/>
    </font>
    <font>
      <sz val="11"/>
      <color theme="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87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88" fontId="2" fillId="0" borderId="0" xfId="0" applyNumberFormat="1" applyFont="1"/>
    <xf numFmtId="0" fontId="0" fillId="2" borderId="0" xfId="0" applyFill="1" applyAlignment="1">
      <alignment horizontal="center" vertical="center" wrapText="1"/>
    </xf>
    <xf numFmtId="0" fontId="2" fillId="0" borderId="0" xfId="0" applyFont="1"/>
    <xf numFmtId="9" fontId="2" fillId="0" borderId="0" xfId="0" applyNumberFormat="1" applyFont="1"/>
    <xf numFmtId="188" fontId="3" fillId="0" borderId="0" xfId="1" applyNumberFormat="1" applyFont="1" applyBorder="1" applyAlignment="1" applyProtection="1">
      <alignment vertical="center"/>
    </xf>
    <xf numFmtId="188" fontId="4" fillId="0" borderId="0" xfId="1" applyNumberFormat="1" applyFont="1" applyFill="1" applyBorder="1" applyAlignment="1" applyProtection="1">
      <alignment vertical="center"/>
    </xf>
    <xf numFmtId="0" fontId="0" fillId="0" borderId="0" xfId="0" applyFill="1" applyBorder="1"/>
  </cellXfs>
  <cellStyles count="2">
    <cellStyle name="Comma 2" xfId="1" xr:uid="{2C8CD8B8-5A06-4BCA-8F67-861C16A2FF5A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bar"/>
        <c:grouping val="stacked"/>
        <c:varyColors val="0"/>
        <c:ser>
          <c:idx val="7"/>
          <c:order val="0"/>
          <c:tx>
            <c:strRef>
              <c:f>Sheet1!$H$1</c:f>
              <c:strCache>
                <c:ptCount val="1"/>
                <c:pt idx="0">
                  <c:v>%รถเก๋ง SUV PPV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Sheet1!$A$2:$A$6</c:f>
              <c:numCache>
                <c:formatCode>General</c:formatCode>
                <c:ptCount val="5"/>
                <c:pt idx="0">
                  <c:v>2561</c:v>
                </c:pt>
                <c:pt idx="1">
                  <c:v>2562</c:v>
                </c:pt>
                <c:pt idx="2">
                  <c:v>2563</c:v>
                </c:pt>
                <c:pt idx="3">
                  <c:v>2564</c:v>
                </c:pt>
                <c:pt idx="4">
                  <c:v>2565</c:v>
                </c:pt>
              </c:numCache>
            </c:numRef>
          </c:cat>
          <c:val>
            <c:numRef>
              <c:f>Sheet1!$H$2:$H$6</c:f>
              <c:numCache>
                <c:formatCode>0%</c:formatCode>
                <c:ptCount val="5"/>
                <c:pt idx="0">
                  <c:v>0.57668617612836126</c:v>
                </c:pt>
                <c:pt idx="1">
                  <c:v>0.63591132048714794</c:v>
                </c:pt>
                <c:pt idx="2">
                  <c:v>0.56329648629941775</c:v>
                </c:pt>
                <c:pt idx="3">
                  <c:v>0.55329614450616205</c:v>
                </c:pt>
                <c:pt idx="4">
                  <c:v>0.54941601557291808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1B-4682-AE2D-52C44710C64F}"/>
            </c:ext>
          </c:extLst>
        </c:ser>
        <c:ser>
          <c:idx val="8"/>
          <c:order val="1"/>
          <c:tx>
            <c:strRef>
              <c:f>Sheet1!$I$1</c:f>
              <c:strCache>
                <c:ptCount val="1"/>
                <c:pt idx="0">
                  <c:v>%กระบะ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Sheet1!$A$2:$A$6</c:f>
              <c:numCache>
                <c:formatCode>General</c:formatCode>
                <c:ptCount val="5"/>
                <c:pt idx="0">
                  <c:v>2561</c:v>
                </c:pt>
                <c:pt idx="1">
                  <c:v>2562</c:v>
                </c:pt>
                <c:pt idx="2">
                  <c:v>2563</c:v>
                </c:pt>
                <c:pt idx="3">
                  <c:v>2564</c:v>
                </c:pt>
                <c:pt idx="4">
                  <c:v>2565</c:v>
                </c:pt>
              </c:numCache>
            </c:numRef>
          </c:cat>
          <c:val>
            <c:numRef>
              <c:f>Sheet1!$I$2:$I$6</c:f>
              <c:numCache>
                <c:formatCode>0%</c:formatCode>
                <c:ptCount val="5"/>
                <c:pt idx="0">
                  <c:v>0.42331382387163879</c:v>
                </c:pt>
                <c:pt idx="1">
                  <c:v>0.36408867951285206</c:v>
                </c:pt>
                <c:pt idx="2">
                  <c:v>0.43670351370058225</c:v>
                </c:pt>
                <c:pt idx="3">
                  <c:v>0.44670385549383801</c:v>
                </c:pt>
                <c:pt idx="4">
                  <c:v>0.45058398442708192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1B-4682-AE2D-52C44710C6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1874412783"/>
        <c:axId val="389084687"/>
      </c:barChart>
      <c:catAx>
        <c:axId val="1874412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89084687"/>
        <c:crosses val="autoZero"/>
        <c:auto val="1"/>
        <c:lblAlgn val="ctr"/>
        <c:lblOffset val="100"/>
        <c:noMultiLvlLbl val="0"/>
      </c:catAx>
      <c:valAx>
        <c:axId val="389084687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87441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7</xdr:row>
      <xdr:rowOff>15875</xdr:rowOff>
    </xdr:from>
    <xdr:to>
      <xdr:col>10</xdr:col>
      <xdr:colOff>6350</xdr:colOff>
      <xdr:row>22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172E00-2CAC-4859-978A-7998351B4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1C4C6-C87D-4938-8345-C6051A91096F}">
  <dimension ref="A1:I21"/>
  <sheetViews>
    <sheetView tabSelected="1" workbookViewId="0">
      <selection activeCell="K4" sqref="K4"/>
    </sheetView>
  </sheetViews>
  <sheetFormatPr defaultRowHeight="14" x14ac:dyDescent="0.3"/>
  <cols>
    <col min="2" max="2" width="11.9140625" style="1" bestFit="1" customWidth="1"/>
    <col min="3" max="3" width="13.75" style="1" customWidth="1"/>
    <col min="4" max="4" width="11.9140625" style="1" bestFit="1" customWidth="1"/>
    <col min="5" max="6" width="12.08203125" customWidth="1"/>
    <col min="7" max="7" width="16.08203125" bestFit="1" customWidth="1"/>
    <col min="8" max="8" width="14.5" bestFit="1" customWidth="1"/>
  </cols>
  <sheetData>
    <row r="1" spans="1:9" ht="28" x14ac:dyDescent="0.3">
      <c r="A1" s="2" t="s">
        <v>33</v>
      </c>
      <c r="B1" s="3" t="s">
        <v>0</v>
      </c>
      <c r="C1" s="3" t="s">
        <v>1</v>
      </c>
      <c r="D1" s="3" t="s">
        <v>3</v>
      </c>
      <c r="E1" s="6" t="s">
        <v>2</v>
      </c>
      <c r="F1" s="6" t="s">
        <v>7</v>
      </c>
      <c r="G1" s="4" t="s">
        <v>4</v>
      </c>
      <c r="H1" s="4" t="s">
        <v>5</v>
      </c>
      <c r="I1" s="4" t="s">
        <v>6</v>
      </c>
    </row>
    <row r="2" spans="1:9" x14ac:dyDescent="0.3">
      <c r="A2" s="7">
        <v>2561</v>
      </c>
      <c r="B2" s="9">
        <v>698743</v>
      </c>
      <c r="C2" s="9">
        <v>273264</v>
      </c>
      <c r="D2" s="9">
        <f>B2+C2</f>
        <v>972007</v>
      </c>
      <c r="E2" s="10">
        <v>411464</v>
      </c>
      <c r="F2" s="10">
        <f>E2-C2</f>
        <v>138200</v>
      </c>
      <c r="G2" s="5">
        <f>D2-E2</f>
        <v>560543</v>
      </c>
      <c r="H2" s="8">
        <f>G2/D2</f>
        <v>0.57668617612836126</v>
      </c>
      <c r="I2" s="8">
        <f>E2/D2</f>
        <v>0.42331382387163879</v>
      </c>
    </row>
    <row r="3" spans="1:9" x14ac:dyDescent="0.3">
      <c r="A3" s="7">
        <v>2562</v>
      </c>
      <c r="B3" s="9">
        <v>723301</v>
      </c>
      <c r="C3" s="9">
        <v>270976</v>
      </c>
      <c r="D3" s="9">
        <f>B3+C3</f>
        <v>994277</v>
      </c>
      <c r="E3" s="10">
        <v>362005</v>
      </c>
      <c r="F3" s="10">
        <f>E3-C3</f>
        <v>91029</v>
      </c>
      <c r="G3" s="5">
        <f>D3-E3</f>
        <v>632272</v>
      </c>
      <c r="H3" s="8">
        <f>G3/D3</f>
        <v>0.63591132048714794</v>
      </c>
      <c r="I3" s="8">
        <f>E3/D3</f>
        <v>0.36408867951285206</v>
      </c>
    </row>
    <row r="4" spans="1:9" x14ac:dyDescent="0.3">
      <c r="A4" s="7">
        <v>2563</v>
      </c>
      <c r="B4" s="9">
        <v>559553</v>
      </c>
      <c r="C4" s="9">
        <v>226399</v>
      </c>
      <c r="D4" s="9">
        <f>B4+C4</f>
        <v>785952</v>
      </c>
      <c r="E4" s="10">
        <v>343228</v>
      </c>
      <c r="F4" s="10">
        <f>E4-C4</f>
        <v>116829</v>
      </c>
      <c r="G4" s="5">
        <f>D4-E4</f>
        <v>442724</v>
      </c>
      <c r="H4" s="8">
        <f>G4/D4</f>
        <v>0.56329648629941775</v>
      </c>
      <c r="I4" s="8">
        <f>E4/D4</f>
        <v>0.43670351370058225</v>
      </c>
    </row>
    <row r="5" spans="1:9" x14ac:dyDescent="0.3">
      <c r="A5" s="7">
        <v>2564</v>
      </c>
      <c r="B5" s="9">
        <v>533677</v>
      </c>
      <c r="C5" s="9">
        <v>224436</v>
      </c>
      <c r="D5" s="9">
        <f>B5+C5</f>
        <v>758113</v>
      </c>
      <c r="E5" s="10">
        <v>338652</v>
      </c>
      <c r="F5" s="10">
        <f>E5-C5</f>
        <v>114216</v>
      </c>
      <c r="G5" s="5">
        <f>D5-E5</f>
        <v>419461</v>
      </c>
      <c r="H5" s="8">
        <f>G5/D5</f>
        <v>0.55329614450616205</v>
      </c>
      <c r="I5" s="8">
        <f>E5/D5</f>
        <v>0.44670385549383801</v>
      </c>
    </row>
    <row r="6" spans="1:9" x14ac:dyDescent="0.3">
      <c r="A6" s="7">
        <v>2565</v>
      </c>
      <c r="B6" s="9">
        <v>543993</v>
      </c>
      <c r="C6" s="9">
        <v>206027</v>
      </c>
      <c r="D6" s="9">
        <f>B6+C6</f>
        <v>750020</v>
      </c>
      <c r="E6" s="10">
        <v>337947</v>
      </c>
      <c r="F6" s="10">
        <f>E6-C6</f>
        <v>131920</v>
      </c>
      <c r="G6" s="5">
        <f>D6-E6</f>
        <v>412073</v>
      </c>
      <c r="H6" s="8">
        <f>G6/D6</f>
        <v>0.54941601557291808</v>
      </c>
      <c r="I6" s="8">
        <f>E6/D6</f>
        <v>0.45058398442708192</v>
      </c>
    </row>
    <row r="9" spans="1:9" x14ac:dyDescent="0.3">
      <c r="B9" s="1" t="s">
        <v>22</v>
      </c>
    </row>
    <row r="10" spans="1:9" x14ac:dyDescent="0.3">
      <c r="B10" s="1" t="s">
        <v>8</v>
      </c>
    </row>
    <row r="12" spans="1:9" x14ac:dyDescent="0.3">
      <c r="B12" s="1" t="s">
        <v>9</v>
      </c>
      <c r="C12" s="1" t="s">
        <v>15</v>
      </c>
      <c r="D12" s="1" t="s">
        <v>28</v>
      </c>
    </row>
    <row r="13" spans="1:9" x14ac:dyDescent="0.3">
      <c r="B13" s="11" t="s">
        <v>10</v>
      </c>
      <c r="C13" s="1" t="s">
        <v>16</v>
      </c>
      <c r="D13" s="1" t="s">
        <v>17</v>
      </c>
    </row>
    <row r="14" spans="1:9" x14ac:dyDescent="0.3">
      <c r="B14" s="11" t="s">
        <v>11</v>
      </c>
      <c r="C14" s="1" t="s">
        <v>14</v>
      </c>
      <c r="D14" s="1" t="s">
        <v>18</v>
      </c>
    </row>
    <row r="15" spans="1:9" x14ac:dyDescent="0.3">
      <c r="B15" s="11" t="s">
        <v>12</v>
      </c>
      <c r="C15" s="11" t="s">
        <v>13</v>
      </c>
      <c r="D15" s="11" t="s">
        <v>19</v>
      </c>
    </row>
    <row r="16" spans="1:9" x14ac:dyDescent="0.3">
      <c r="B16" s="11" t="s">
        <v>20</v>
      </c>
      <c r="C16" s="11" t="s">
        <v>27</v>
      </c>
      <c r="D16" s="11" t="s">
        <v>21</v>
      </c>
    </row>
    <row r="17" spans="2:4" x14ac:dyDescent="0.3">
      <c r="B17" s="11" t="s">
        <v>23</v>
      </c>
      <c r="D17" s="11" t="s">
        <v>29</v>
      </c>
    </row>
    <row r="18" spans="2:4" x14ac:dyDescent="0.3">
      <c r="B18" s="11" t="s">
        <v>30</v>
      </c>
      <c r="D18" s="11" t="s">
        <v>32</v>
      </c>
    </row>
    <row r="19" spans="2:4" x14ac:dyDescent="0.3">
      <c r="B19" s="11" t="s">
        <v>24</v>
      </c>
      <c r="D19" s="11" t="s">
        <v>25</v>
      </c>
    </row>
    <row r="20" spans="2:4" x14ac:dyDescent="0.3">
      <c r="B20" s="11" t="s">
        <v>31</v>
      </c>
      <c r="D20" s="11" t="s">
        <v>26</v>
      </c>
    </row>
    <row r="21" spans="2:4" x14ac:dyDescent="0.3">
      <c r="B21" s="1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Pacharapol Oumolarn</dc:creator>
  <cp:lastModifiedBy>Pacharapol Oumolarn</cp:lastModifiedBy>
  <dcterms:created xsi:type="dcterms:W3CDTF">2022-11-24T08:20:12Z</dcterms:created>
  <dcterms:modified xsi:type="dcterms:W3CDTF">2022-11-24T09:14:56Z</dcterms:modified>
</cp:coreProperties>
</file>