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k Slovic\Desktop\FAKS\2. GODINA\3. semestar\OS\"/>
    </mc:Choice>
  </mc:AlternateContent>
  <xr:revisionPtr revIDLastSave="0" documentId="13_ncr:1_{156820F1-9610-4FFF-9FE3-BED4BB28B1EE}" xr6:coauthVersionLast="45" xr6:coauthVersionMax="45" xr10:uidLastSave="{00000000-0000-0000-0000-000000000000}"/>
  <bookViews>
    <workbookView xWindow="28680" yWindow="-120" windowWidth="29040" windowHeight="15840" xr2:uid="{108B5E8A-66FB-4182-9A1A-7F4C82463297}"/>
  </bookViews>
  <sheets>
    <sheet name="Sheet1" sheetId="1" r:id="rId1"/>
  </sheets>
  <definedNames>
    <definedName name="_xlchart.v1.0" hidden="1">Sheet1!$B$5:$B$25</definedName>
    <definedName name="_xlchart.v1.1" hidden="1">Sheet1!$C$6:$C$25</definedName>
    <definedName name="_xlchart.v1.2" hidden="1">Sheet1!$D$6:$D$25</definedName>
    <definedName name="_xlchart.v1.3" hidden="1">Sheet1!$E$5:$E$25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" i="1" l="1"/>
  <c r="J79" i="1"/>
  <c r="I79" i="1"/>
  <c r="K52" i="1"/>
  <c r="J52" i="1"/>
  <c r="I52" i="1"/>
  <c r="D79" i="1"/>
  <c r="E79" i="1"/>
  <c r="F79" i="1"/>
  <c r="G79" i="1"/>
  <c r="H79" i="1"/>
  <c r="C79" i="1"/>
  <c r="D25" i="1"/>
  <c r="E25" i="1"/>
  <c r="F25" i="1"/>
  <c r="G25" i="1"/>
  <c r="H25" i="1"/>
  <c r="I25" i="1"/>
  <c r="J25" i="1"/>
  <c r="K25" i="1"/>
  <c r="C25" i="1"/>
  <c r="H52" i="1"/>
  <c r="G52" i="1"/>
  <c r="F52" i="1"/>
  <c r="E52" i="1"/>
  <c r="D52" i="1"/>
  <c r="C52" i="1"/>
  <c r="F53" i="1" l="1"/>
</calcChain>
</file>

<file path=xl/sharedStrings.xml><?xml version="1.0" encoding="utf-8"?>
<sst xmlns="http://schemas.openxmlformats.org/spreadsheetml/2006/main" count="52" uniqueCount="15">
  <si>
    <t>VELIČINA DATOTEKE</t>
  </si>
  <si>
    <t>REGULARNI C</t>
  </si>
  <si>
    <t>SISTEMSKI POZIV</t>
  </si>
  <si>
    <t>CP NAREDBA</t>
  </si>
  <si>
    <t>NAČIN KOPIRANJA</t>
  </si>
  <si>
    <t>mala</t>
  </si>
  <si>
    <t>srednja</t>
  </si>
  <si>
    <t>velika</t>
  </si>
  <si>
    <t>BUFFER = 1B</t>
  </si>
  <si>
    <t>ARITMETIČKA SREDINA</t>
  </si>
  <si>
    <t>NAJVEĆE ODSTUPANJE  (bez ekstrema)</t>
  </si>
  <si>
    <t>BUFFER = 512B</t>
  </si>
  <si>
    <t>BUFFER = 1024B</t>
  </si>
  <si>
    <r>
      <t xml:space="preserve">NAJVEĆE ODSTUPANJE  </t>
    </r>
    <r>
      <rPr>
        <b/>
        <sz val="9"/>
        <color theme="0"/>
        <rFont val="Calibri"/>
        <family val="2"/>
        <charset val="238"/>
        <scheme val="minor"/>
      </rPr>
      <t>(bez ekstrema)</t>
    </r>
  </si>
  <si>
    <t>1.161.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</si>
</sst>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i/>
      <sz val="11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818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79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164" fontId="1" fillId="3" borderId="7" xfId="2" applyNumberFormat="1" applyBorder="1" applyAlignment="1">
      <alignment horizontal="center" vertical="center"/>
    </xf>
    <xf numFmtId="164" fontId="1" fillId="3" borderId="5" xfId="2" applyNumberFormat="1" applyBorder="1" applyAlignment="1">
      <alignment horizontal="center" vertical="center"/>
    </xf>
    <xf numFmtId="164" fontId="1" fillId="8" borderId="5" xfId="2" applyNumberFormat="1" applyFill="1" applyBorder="1" applyAlignment="1">
      <alignment horizontal="center" vertical="center"/>
    </xf>
    <xf numFmtId="164" fontId="1" fillId="7" borderId="5" xfId="2" applyNumberFormat="1" applyFill="1" applyBorder="1" applyAlignment="1">
      <alignment horizontal="center" vertical="center"/>
    </xf>
    <xf numFmtId="164" fontId="1" fillId="3" borderId="2" xfId="2" applyNumberFormat="1" applyBorder="1" applyAlignment="1">
      <alignment horizontal="center" vertical="center"/>
    </xf>
    <xf numFmtId="164" fontId="1" fillId="4" borderId="1" xfId="3" applyNumberFormat="1" applyBorder="1" applyAlignment="1">
      <alignment horizontal="center" vertical="center"/>
    </xf>
    <xf numFmtId="0" fontId="1" fillId="3" borderId="13" xfId="2" applyBorder="1" applyAlignment="1">
      <alignment horizontal="center" vertical="center"/>
    </xf>
    <xf numFmtId="164" fontId="1" fillId="3" borderId="8" xfId="2" applyNumberFormat="1" applyBorder="1" applyAlignment="1">
      <alignment horizontal="center" vertical="center"/>
    </xf>
    <xf numFmtId="0" fontId="1" fillId="10" borderId="5" xfId="2" applyFill="1" applyBorder="1" applyAlignment="1">
      <alignment horizontal="center" vertical="center"/>
    </xf>
    <xf numFmtId="0" fontId="1" fillId="7" borderId="4" xfId="2" applyFill="1" applyBorder="1" applyAlignment="1">
      <alignment horizontal="center" vertical="center"/>
    </xf>
    <xf numFmtId="0" fontId="1" fillId="6" borderId="10" xfId="2" applyFill="1" applyBorder="1" applyAlignment="1">
      <alignment horizontal="center" vertical="center"/>
    </xf>
    <xf numFmtId="164" fontId="0" fillId="0" borderId="0" xfId="0" applyNumberFormat="1"/>
    <xf numFmtId="0" fontId="1" fillId="7" borderId="9" xfId="2" applyFill="1" applyBorder="1" applyAlignment="1">
      <alignment horizontal="center" vertical="center"/>
    </xf>
    <xf numFmtId="0" fontId="1" fillId="9" borderId="5" xfId="2" applyFill="1" applyBorder="1" applyAlignment="1">
      <alignment horizontal="center" vertical="center"/>
    </xf>
    <xf numFmtId="0" fontId="1" fillId="7" borderId="5" xfId="2" applyFill="1" applyBorder="1" applyAlignment="1">
      <alignment horizontal="center" vertical="center"/>
    </xf>
    <xf numFmtId="165" fontId="6" fillId="4" borderId="1" xfId="3" applyNumberFormat="1" applyFont="1" applyBorder="1" applyAlignment="1">
      <alignment horizontal="center" vertical="center"/>
    </xf>
    <xf numFmtId="164" fontId="6" fillId="4" borderId="1" xfId="3" applyNumberFormat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5" borderId="3" xfId="4" applyFont="1" applyBorder="1" applyAlignment="1">
      <alignment horizontal="center" vertical="center"/>
    </xf>
    <xf numFmtId="0" fontId="3" fillId="5" borderId="11" xfId="4" applyFont="1" applyBorder="1" applyAlignment="1">
      <alignment horizontal="center" vertical="center"/>
    </xf>
    <xf numFmtId="0" fontId="3" fillId="5" borderId="12" xfId="4" applyFont="1" applyBorder="1" applyAlignment="1">
      <alignment horizontal="center" vertical="center"/>
    </xf>
    <xf numFmtId="0" fontId="3" fillId="5" borderId="1" xfId="4" applyFont="1" applyBorder="1" applyAlignment="1">
      <alignment horizontal="center" vertical="center"/>
    </xf>
    <xf numFmtId="164" fontId="1" fillId="3" borderId="15" xfId="2" applyNumberFormat="1" applyBorder="1" applyAlignment="1">
      <alignment horizontal="center" vertical="center"/>
    </xf>
    <xf numFmtId="164" fontId="1" fillId="3" borderId="17" xfId="2" applyNumberFormat="1" applyBorder="1" applyAlignment="1">
      <alignment horizontal="center" vertical="center"/>
    </xf>
    <xf numFmtId="164" fontId="1" fillId="7" borderId="14" xfId="2" applyNumberFormat="1" applyFill="1" applyBorder="1" applyAlignment="1">
      <alignment horizontal="center" vertical="center"/>
    </xf>
    <xf numFmtId="0" fontId="1" fillId="3" borderId="15" xfId="2" applyBorder="1" applyAlignment="1">
      <alignment horizontal="center" vertical="center"/>
    </xf>
    <xf numFmtId="164" fontId="1" fillId="8" borderId="16" xfId="2" applyNumberFormat="1" applyFill="1" applyBorder="1" applyAlignment="1">
      <alignment horizontal="center" vertical="center"/>
    </xf>
    <xf numFmtId="0" fontId="1" fillId="7" borderId="18" xfId="2" applyFill="1" applyBorder="1" applyAlignment="1">
      <alignment horizontal="center" vertical="center"/>
    </xf>
    <xf numFmtId="0" fontId="1" fillId="7" borderId="20" xfId="2" applyFill="1" applyBorder="1" applyAlignment="1">
      <alignment horizontal="center" vertical="center"/>
    </xf>
    <xf numFmtId="0" fontId="1" fillId="7" borderId="19" xfId="2" applyFill="1" applyBorder="1" applyAlignment="1">
      <alignment horizontal="center" vertical="center"/>
    </xf>
    <xf numFmtId="0" fontId="1" fillId="6" borderId="21" xfId="2" applyFill="1" applyBorder="1" applyAlignment="1">
      <alignment horizontal="center" vertical="center"/>
    </xf>
    <xf numFmtId="0" fontId="1" fillId="7" borderId="14" xfId="2" applyFill="1" applyBorder="1" applyAlignment="1">
      <alignment horizontal="center" vertical="center"/>
    </xf>
    <xf numFmtId="0" fontId="1" fillId="9" borderId="16" xfId="2" applyFill="1" applyBorder="1" applyAlignment="1">
      <alignment horizontal="center" vertical="center"/>
    </xf>
  </cellXfs>
  <cellStyles count="5">
    <cellStyle name="20% - Accent1" xfId="2" builtinId="30"/>
    <cellStyle name="40% - Accent1" xfId="3" builtinId="31"/>
    <cellStyle name="60% - Accent1" xfId="4" builtinId="32"/>
    <cellStyle name="Accent1" xfId="1" builtinId="29"/>
    <cellStyle name="Normal" xfId="0" builtinId="0"/>
  </cellStyles>
  <dxfs count="42"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</dxfs>
  <tableStyles count="0" defaultTableStyle="TableStyleMedium2" defaultPivotStyle="PivotStyleLight16"/>
  <colors>
    <mruColors>
      <color rgb="FFFF8585"/>
      <color rgb="FFFF6D6D"/>
      <color rgb="FFFF8181"/>
      <color rgb="FFFF7979"/>
      <color rgb="FFFF7D7D"/>
      <color rgb="FFFF6161"/>
      <color rgb="FFFF5353"/>
      <color rgb="FFFF7575"/>
      <color rgb="FFFFC1C1"/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r-HR" b="1"/>
              <a:t>GRAFIČKI PRIKAZ SVIH MJERENJA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SISTEM-1B-mala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Sheet1!$C$5:$C$24</c15:sqref>
                  </c15:fullRef>
                </c:ext>
              </c:extLst>
              <c:f>Sheet1!$C$5:$C$22</c:f>
              <c:numCache>
                <c:formatCode>0.000</c:formatCode>
                <c:ptCount val="18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E-4D8E-AEC5-39DB90637168}"/>
            </c:ext>
          </c:extLst>
        </c:ser>
        <c:ser>
          <c:idx val="2"/>
          <c:order val="1"/>
          <c:tx>
            <c:v>SISTEM-1B-srednja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pt idx="9">
                <c:v>10.000</c:v>
              </c:pt>
              <c:pt idx="10">
                <c:v>11.000</c:v>
              </c:pt>
              <c:pt idx="11">
                <c:v>12.000</c:v>
              </c:pt>
              <c:pt idx="12">
                <c:v>13.000</c:v>
              </c:pt>
              <c:pt idx="13">
                <c:v>14.000</c:v>
              </c:pt>
              <c:pt idx="14">
                <c:v>15.000</c:v>
              </c:pt>
              <c:pt idx="15">
                <c:v>16.000</c:v>
              </c:pt>
              <c:pt idx="16">
                <c:v>17.000</c:v>
              </c:pt>
              <c:pt idx="17">
                <c:v>18.000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Sheet1!$D$5:$D$24</c15:sqref>
                  </c15:fullRef>
                </c:ext>
              </c:extLst>
              <c:f>Sheet1!$D$5:$D$22</c:f>
              <c:numCache>
                <c:formatCode>General</c:formatCode>
                <c:ptCount val="18"/>
                <c:pt idx="0" formatCode="0.000">
                  <c:v>228.65700000000001</c:v>
                </c:pt>
                <c:pt idx="1">
                  <c:v>225.249</c:v>
                </c:pt>
                <c:pt idx="2">
                  <c:v>221.13800000000001</c:v>
                </c:pt>
                <c:pt idx="3">
                  <c:v>220.04599999999999</c:v>
                </c:pt>
                <c:pt idx="4">
                  <c:v>219.571</c:v>
                </c:pt>
                <c:pt idx="5">
                  <c:v>219.446</c:v>
                </c:pt>
                <c:pt idx="6" formatCode="0.000">
                  <c:v>214.26</c:v>
                </c:pt>
                <c:pt idx="7" formatCode="0.000">
                  <c:v>217.65</c:v>
                </c:pt>
                <c:pt idx="8">
                  <c:v>217.54499999999999</c:v>
                </c:pt>
                <c:pt idx="9">
                  <c:v>209.56399999999999</c:v>
                </c:pt>
                <c:pt idx="10" formatCode="0.000">
                  <c:v>216.47</c:v>
                </c:pt>
                <c:pt idx="11">
                  <c:v>208.13499999999999</c:v>
                </c:pt>
                <c:pt idx="12">
                  <c:v>218.12100000000001</c:v>
                </c:pt>
                <c:pt idx="13">
                  <c:v>217.15600000000001</c:v>
                </c:pt>
                <c:pt idx="14">
                  <c:v>213.947</c:v>
                </c:pt>
                <c:pt idx="15">
                  <c:v>213.154</c:v>
                </c:pt>
                <c:pt idx="16" formatCode="0.000">
                  <c:v>210.33</c:v>
                </c:pt>
                <c:pt idx="17">
                  <c:v>216.154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E-4D8E-AEC5-39DB90637168}"/>
            </c:ext>
          </c:extLst>
        </c:ser>
        <c:ser>
          <c:idx val="3"/>
          <c:order val="2"/>
          <c:tx>
            <c:v>SISTEM-1B-velika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pt idx="9">
                <c:v>10.000</c:v>
              </c:pt>
              <c:pt idx="10">
                <c:v>11.000</c:v>
              </c:pt>
              <c:pt idx="11">
                <c:v>12.000</c:v>
              </c:pt>
              <c:pt idx="12">
                <c:v>13.000</c:v>
              </c:pt>
              <c:pt idx="13">
                <c:v>14.000</c:v>
              </c:pt>
              <c:pt idx="14">
                <c:v>15.000</c:v>
              </c:pt>
              <c:pt idx="15">
                <c:v>16.000</c:v>
              </c:pt>
              <c:pt idx="16">
                <c:v>17.000</c:v>
              </c:pt>
              <c:pt idx="17">
                <c:v>18.000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Sheet1!$E$5:$E$24</c15:sqref>
                  </c15:fullRef>
                </c:ext>
              </c:extLst>
              <c:f>Sheet1!$E$5:$E$22</c:f>
              <c:numCache>
                <c:formatCode>General</c:formatCode>
                <c:ptCount val="18"/>
                <c:pt idx="0" formatCode="0.000">
                  <c:v>2261.8440000000001</c:v>
                </c:pt>
                <c:pt idx="1">
                  <c:v>2242.6909999999998</c:v>
                </c:pt>
                <c:pt idx="2">
                  <c:v>1992.577</c:v>
                </c:pt>
                <c:pt idx="3">
                  <c:v>1972.366</c:v>
                </c:pt>
                <c:pt idx="4">
                  <c:v>1959.4749999999999</c:v>
                </c:pt>
                <c:pt idx="5">
                  <c:v>1789.943</c:v>
                </c:pt>
                <c:pt idx="6">
                  <c:v>1892.8710000000001</c:v>
                </c:pt>
                <c:pt idx="7">
                  <c:v>1804.6959999999999</c:v>
                </c:pt>
                <c:pt idx="8">
                  <c:v>1838.7470000000001</c:v>
                </c:pt>
                <c:pt idx="9">
                  <c:v>1756.461</c:v>
                </c:pt>
                <c:pt idx="10">
                  <c:v>1624.931</c:v>
                </c:pt>
                <c:pt idx="11">
                  <c:v>1621.1559999999999</c:v>
                </c:pt>
                <c:pt idx="12">
                  <c:v>1611.346</c:v>
                </c:pt>
                <c:pt idx="13">
                  <c:v>1678.7940000000001</c:v>
                </c:pt>
                <c:pt idx="14">
                  <c:v>1697.8820000000001</c:v>
                </c:pt>
                <c:pt idx="15">
                  <c:v>1633.2560000000001</c:v>
                </c:pt>
                <c:pt idx="16">
                  <c:v>1649.846</c:v>
                </c:pt>
                <c:pt idx="17">
                  <c:v>1750.2940000000001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E-4D8E-AEC5-39DB90637168}"/>
            </c:ext>
          </c:extLst>
        </c:ser>
        <c:ser>
          <c:idx val="4"/>
          <c:order val="3"/>
          <c:tx>
            <c:v>C-1B-mala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Sheet1!$F$5:$F$24</c15:sqref>
                  </c15:fullRef>
                </c:ext>
              </c:extLst>
              <c:f>Sheet1!$F$5:$F$22</c:f>
              <c:numCache>
                <c:formatCode>General</c:formatCode>
                <c:ptCount val="18"/>
                <c:pt idx="0" formatCode="0.000">
                  <c:v>3.0000000000000001E-3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E-4D8E-AEC5-39DB90637168}"/>
            </c:ext>
          </c:extLst>
        </c:ser>
        <c:ser>
          <c:idx val="5"/>
          <c:order val="4"/>
          <c:tx>
            <c:v>C-1B-srednja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Sheet1!$G$5:$G$24</c15:sqref>
                  </c15:fullRef>
                </c:ext>
              </c:extLst>
              <c:f>Sheet1!$G$5:$G$22</c:f>
              <c:numCache>
                <c:formatCode>General</c:formatCode>
                <c:ptCount val="18"/>
                <c:pt idx="0" formatCode="0.000">
                  <c:v>9.0340000000000007</c:v>
                </c:pt>
                <c:pt idx="1">
                  <c:v>8.3170000000000002</c:v>
                </c:pt>
                <c:pt idx="2">
                  <c:v>8.3140000000000001</c:v>
                </c:pt>
                <c:pt idx="3">
                  <c:v>8.3780000000000001</c:v>
                </c:pt>
                <c:pt idx="4">
                  <c:v>8.3650000000000002</c:v>
                </c:pt>
                <c:pt idx="5">
                  <c:v>8.3339999999999996</c:v>
                </c:pt>
                <c:pt idx="6">
                  <c:v>8.3949999999999996</c:v>
                </c:pt>
                <c:pt idx="7">
                  <c:v>8.4280000000000008</c:v>
                </c:pt>
                <c:pt idx="8">
                  <c:v>8.282</c:v>
                </c:pt>
                <c:pt idx="9">
                  <c:v>8.2720000000000002</c:v>
                </c:pt>
                <c:pt idx="10" formatCode="0.000">
                  <c:v>8.24</c:v>
                </c:pt>
                <c:pt idx="11">
                  <c:v>8.2390000000000008</c:v>
                </c:pt>
                <c:pt idx="12">
                  <c:v>8.0410000000000004</c:v>
                </c:pt>
                <c:pt idx="13">
                  <c:v>7.952</c:v>
                </c:pt>
                <c:pt idx="14" formatCode="0.000">
                  <c:v>7.09</c:v>
                </c:pt>
                <c:pt idx="15">
                  <c:v>8.2110000000000003</c:v>
                </c:pt>
                <c:pt idx="16">
                  <c:v>7.2619999999999996</c:v>
                </c:pt>
                <c:pt idx="17">
                  <c:v>8.1639999999999997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E-4D8E-AEC5-39DB90637168}"/>
            </c:ext>
          </c:extLst>
        </c:ser>
        <c:ser>
          <c:idx val="6"/>
          <c:order val="5"/>
          <c:tx>
            <c:v>C-1B-velika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pt idx="9">
                <c:v>10.000</c:v>
              </c:pt>
              <c:pt idx="10">
                <c:v>11.000</c:v>
              </c:pt>
              <c:pt idx="11">
                <c:v>12.000</c:v>
              </c:pt>
              <c:pt idx="12">
                <c:v>13.000</c:v>
              </c:pt>
              <c:pt idx="13">
                <c:v>14.000</c:v>
              </c:pt>
              <c:pt idx="14">
                <c:v>15.000</c:v>
              </c:pt>
              <c:pt idx="15">
                <c:v>16.000</c:v>
              </c:pt>
              <c:pt idx="16">
                <c:v>17.000</c:v>
              </c:pt>
              <c:pt idx="17">
                <c:v>18.000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Sheet1!$H$5:$H$24</c15:sqref>
                  </c15:fullRef>
                </c:ext>
              </c:extLst>
              <c:f>Sheet1!$H$5:$H$22</c:f>
              <c:numCache>
                <c:formatCode>General</c:formatCode>
                <c:ptCount val="18"/>
                <c:pt idx="0" formatCode="0.000">
                  <c:v>107.148</c:v>
                </c:pt>
                <c:pt idx="1">
                  <c:v>97.671000000000006</c:v>
                </c:pt>
                <c:pt idx="2">
                  <c:v>99.352999999999994</c:v>
                </c:pt>
                <c:pt idx="3">
                  <c:v>102.298</c:v>
                </c:pt>
                <c:pt idx="4" formatCode="0.000">
                  <c:v>100.167</c:v>
                </c:pt>
                <c:pt idx="5">
                  <c:v>103.36</c:v>
                </c:pt>
                <c:pt idx="6">
                  <c:v>97.215999999999994</c:v>
                </c:pt>
                <c:pt idx="7">
                  <c:v>94.772999999999996</c:v>
                </c:pt>
                <c:pt idx="8">
                  <c:v>93.813000000000002</c:v>
                </c:pt>
                <c:pt idx="9">
                  <c:v>93.465000000000003</c:v>
                </c:pt>
                <c:pt idx="10" formatCode="0.000">
                  <c:v>93.21</c:v>
                </c:pt>
                <c:pt idx="11">
                  <c:v>88.677000000000007</c:v>
                </c:pt>
                <c:pt idx="12">
                  <c:v>93.185000000000002</c:v>
                </c:pt>
                <c:pt idx="13">
                  <c:v>86.174999999999997</c:v>
                </c:pt>
                <c:pt idx="14">
                  <c:v>84.313999999999993</c:v>
                </c:pt>
                <c:pt idx="15">
                  <c:v>89.561000000000007</c:v>
                </c:pt>
                <c:pt idx="16" formatCode="0.000">
                  <c:v>91.051000000000002</c:v>
                </c:pt>
                <c:pt idx="17">
                  <c:v>92.141000000000005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2E-4D8E-AEC5-39DB90637168}"/>
            </c:ext>
          </c:extLst>
        </c:ser>
        <c:ser>
          <c:idx val="7"/>
          <c:order val="6"/>
          <c:tx>
            <c:v>CP-1B-mala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Sheet1!$I$5:$I$24</c15:sqref>
                  </c15:fullRef>
                </c:ext>
              </c:extLst>
              <c:f>Sheet1!$I$5:$I$22</c:f>
              <c:numCache>
                <c:formatCode>General</c:formatCode>
                <c:ptCount val="18"/>
                <c:pt idx="0" formatCode="0.000">
                  <c:v>3.0000000000000001E-3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2E-4D8E-AEC5-39DB90637168}"/>
            </c:ext>
          </c:extLst>
        </c:ser>
        <c:ser>
          <c:idx val="8"/>
          <c:order val="7"/>
          <c:tx>
            <c:v>CP-1B-srednja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pt idx="9">
                <c:v>10.000</c:v>
              </c:pt>
              <c:pt idx="10">
                <c:v>11.000</c:v>
              </c:pt>
              <c:pt idx="11">
                <c:v>12.000</c:v>
              </c:pt>
              <c:pt idx="12">
                <c:v>13.000</c:v>
              </c:pt>
              <c:pt idx="13">
                <c:v>14.000</c:v>
              </c:pt>
              <c:pt idx="14">
                <c:v>15.000</c:v>
              </c:pt>
              <c:pt idx="15">
                <c:v>16.000</c:v>
              </c:pt>
              <c:pt idx="16">
                <c:v>17.000</c:v>
              </c:pt>
              <c:pt idx="17">
                <c:v>18.000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Sheet1!$J$5:$J$24</c15:sqref>
                  </c15:fullRef>
                </c:ext>
              </c:extLst>
              <c:f>Sheet1!$J$5:$J$22</c:f>
              <c:numCache>
                <c:formatCode>0.000</c:formatCode>
                <c:ptCount val="18"/>
                <c:pt idx="0">
                  <c:v>1.3280000000000001</c:v>
                </c:pt>
                <c:pt idx="1">
                  <c:v>1.135</c:v>
                </c:pt>
                <c:pt idx="2">
                  <c:v>0.72699999999999998</c:v>
                </c:pt>
                <c:pt idx="3">
                  <c:v>0.68300000000000005</c:v>
                </c:pt>
                <c:pt idx="4">
                  <c:v>0.70499999999999996</c:v>
                </c:pt>
                <c:pt idx="5">
                  <c:v>0.74399999999999999</c:v>
                </c:pt>
                <c:pt idx="6">
                  <c:v>0.747</c:v>
                </c:pt>
                <c:pt idx="7">
                  <c:v>0.69699999999999995</c:v>
                </c:pt>
                <c:pt idx="8">
                  <c:v>1.2210000000000001</c:v>
                </c:pt>
                <c:pt idx="9">
                  <c:v>0.56599999999999995</c:v>
                </c:pt>
                <c:pt idx="10">
                  <c:v>0.67</c:v>
                </c:pt>
                <c:pt idx="11">
                  <c:v>0.82299999999999995</c:v>
                </c:pt>
                <c:pt idx="12">
                  <c:v>0.52500000000000002</c:v>
                </c:pt>
                <c:pt idx="13">
                  <c:v>0.91900000000000004</c:v>
                </c:pt>
                <c:pt idx="14">
                  <c:v>1.284</c:v>
                </c:pt>
                <c:pt idx="15">
                  <c:v>0.53600000000000003</c:v>
                </c:pt>
                <c:pt idx="16">
                  <c:v>0.77500000000000002</c:v>
                </c:pt>
                <c:pt idx="17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2E-4D8E-AEC5-39DB90637168}"/>
            </c:ext>
          </c:extLst>
        </c:ser>
        <c:ser>
          <c:idx val="9"/>
          <c:order val="8"/>
          <c:tx>
            <c:v>CP-1B-velika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pt idx="9">
                <c:v>10.000</c:v>
              </c:pt>
              <c:pt idx="10">
                <c:v>11.000</c:v>
              </c:pt>
              <c:pt idx="11">
                <c:v>12.000</c:v>
              </c:pt>
              <c:pt idx="12">
                <c:v>13.000</c:v>
              </c:pt>
              <c:pt idx="13">
                <c:v>14.000</c:v>
              </c:pt>
              <c:pt idx="14">
                <c:v>15.000</c:v>
              </c:pt>
              <c:pt idx="15">
                <c:v>16.000</c:v>
              </c:pt>
              <c:pt idx="16">
                <c:v>17.000</c:v>
              </c:pt>
              <c:pt idx="17">
                <c:v>18.000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Sheet1!$K$5:$K$24</c15:sqref>
                  </c15:fullRef>
                </c:ext>
              </c:extLst>
              <c:f>Sheet1!$K$5:$K$22</c:f>
              <c:numCache>
                <c:formatCode>0.000</c:formatCode>
                <c:ptCount val="18"/>
                <c:pt idx="0">
                  <c:v>23.073</c:v>
                </c:pt>
                <c:pt idx="1">
                  <c:v>18.177</c:v>
                </c:pt>
                <c:pt idx="2">
                  <c:v>19.96</c:v>
                </c:pt>
                <c:pt idx="3">
                  <c:v>17.163</c:v>
                </c:pt>
                <c:pt idx="4">
                  <c:v>18.233000000000001</c:v>
                </c:pt>
                <c:pt idx="5">
                  <c:v>16.914999999999999</c:v>
                </c:pt>
                <c:pt idx="6">
                  <c:v>17.815000000000001</c:v>
                </c:pt>
                <c:pt idx="7">
                  <c:v>16.71</c:v>
                </c:pt>
                <c:pt idx="8">
                  <c:v>16.888999999999999</c:v>
                </c:pt>
                <c:pt idx="9">
                  <c:v>17.527000000000001</c:v>
                </c:pt>
                <c:pt idx="10">
                  <c:v>16.393999999999998</c:v>
                </c:pt>
                <c:pt idx="11">
                  <c:v>17.802</c:v>
                </c:pt>
                <c:pt idx="12">
                  <c:v>16.544</c:v>
                </c:pt>
                <c:pt idx="13">
                  <c:v>18.553000000000001</c:v>
                </c:pt>
                <c:pt idx="14">
                  <c:v>16.664999999999999</c:v>
                </c:pt>
                <c:pt idx="15">
                  <c:v>17.917000000000002</c:v>
                </c:pt>
                <c:pt idx="16">
                  <c:v>16.645</c:v>
                </c:pt>
                <c:pt idx="17">
                  <c:v>17.492999999999999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2E-4D8E-AEC5-39DB90637168}"/>
            </c:ext>
          </c:extLst>
        </c:ser>
        <c:ser>
          <c:idx val="0"/>
          <c:order val="9"/>
          <c:tx>
            <c:v>SISTEM-512B-mala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ptCount val="0"/>
                    </c:numCache>
                  </c16:filteredLitCache>
                </c:ext>
              </c:extLst>
              <c:f/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92E-4D8E-AEC5-39DB90637168}"/>
            </c:ext>
          </c:extLst>
        </c:ser>
        <c:ser>
          <c:idx val="10"/>
          <c:order val="10"/>
          <c:tx>
            <c:v>SISTEM-512B-srednja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Sheet1!$D$32:$D$51</c15:sqref>
                  </c15:fullRef>
                </c:ext>
              </c:extLst>
              <c:f>Sheet1!$D$32:$D$49</c:f>
              <c:numCache>
                <c:formatCode>General</c:formatCode>
                <c:ptCount val="18"/>
                <c:pt idx="0">
                  <c:v>1.742</c:v>
                </c:pt>
                <c:pt idx="1">
                  <c:v>0.96899999999999997</c:v>
                </c:pt>
                <c:pt idx="2">
                  <c:v>1.361</c:v>
                </c:pt>
                <c:pt idx="3">
                  <c:v>0.79700000000000004</c:v>
                </c:pt>
                <c:pt idx="4">
                  <c:v>0.88900000000000001</c:v>
                </c:pt>
                <c:pt idx="5">
                  <c:v>1.1040000000000001</c:v>
                </c:pt>
                <c:pt idx="6">
                  <c:v>0.871</c:v>
                </c:pt>
                <c:pt idx="7">
                  <c:v>0.97199999999999998</c:v>
                </c:pt>
                <c:pt idx="8">
                  <c:v>1.5840000000000001</c:v>
                </c:pt>
                <c:pt idx="9">
                  <c:v>0.90600000000000003</c:v>
                </c:pt>
                <c:pt idx="10">
                  <c:v>0.93300000000000005</c:v>
                </c:pt>
                <c:pt idx="11">
                  <c:v>1.083</c:v>
                </c:pt>
                <c:pt idx="12">
                  <c:v>0.82199999999999995</c:v>
                </c:pt>
                <c:pt idx="13">
                  <c:v>0.93899999999999995</c:v>
                </c:pt>
                <c:pt idx="14">
                  <c:v>1.4710000000000001</c:v>
                </c:pt>
                <c:pt idx="15">
                  <c:v>0.85599999999999998</c:v>
                </c:pt>
                <c:pt idx="16">
                  <c:v>0.98699999999999999</c:v>
                </c:pt>
                <c:pt idx="17">
                  <c:v>1.0640000000000001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E92E-4D8E-AEC5-39DB90637168}"/>
            </c:ext>
          </c:extLst>
        </c:ser>
        <c:ser>
          <c:idx val="11"/>
          <c:order val="11"/>
          <c:tx>
            <c:v>SISTEM-512B-velika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Sheet1!$E$32:$E$51</c15:sqref>
                  </c15:fullRef>
                </c:ext>
              </c:extLst>
              <c:f>Sheet1!$E$32:$E$49</c:f>
              <c:numCache>
                <c:formatCode>General</c:formatCode>
                <c:ptCount val="18"/>
                <c:pt idx="0">
                  <c:v>27.706</c:v>
                </c:pt>
                <c:pt idx="1">
                  <c:v>23.552</c:v>
                </c:pt>
                <c:pt idx="2">
                  <c:v>26.792999999999999</c:v>
                </c:pt>
                <c:pt idx="3">
                  <c:v>23.922000000000001</c:v>
                </c:pt>
                <c:pt idx="4">
                  <c:v>27.587</c:v>
                </c:pt>
                <c:pt idx="5">
                  <c:v>27.396000000000001</c:v>
                </c:pt>
                <c:pt idx="6">
                  <c:v>22.795999999999999</c:v>
                </c:pt>
                <c:pt idx="7">
                  <c:v>25.866</c:v>
                </c:pt>
                <c:pt idx="8" formatCode="0.000">
                  <c:v>25.36</c:v>
                </c:pt>
                <c:pt idx="9">
                  <c:v>25.821999999999999</c:v>
                </c:pt>
                <c:pt idx="10">
                  <c:v>25.684999999999999</c:v>
                </c:pt>
                <c:pt idx="11">
                  <c:v>24.170999999999999</c:v>
                </c:pt>
                <c:pt idx="12" formatCode="0.000">
                  <c:v>25.39</c:v>
                </c:pt>
                <c:pt idx="13">
                  <c:v>25.937000000000001</c:v>
                </c:pt>
                <c:pt idx="14">
                  <c:v>24.588999999999999</c:v>
                </c:pt>
                <c:pt idx="15">
                  <c:v>25.173999999999999</c:v>
                </c:pt>
                <c:pt idx="16">
                  <c:v>25.335000000000001</c:v>
                </c:pt>
                <c:pt idx="17">
                  <c:v>23.736000000000001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E92E-4D8E-AEC5-39DB90637168}"/>
            </c:ext>
          </c:extLst>
        </c:ser>
        <c:ser>
          <c:idx val="12"/>
          <c:order val="12"/>
          <c:tx>
            <c:v>C-512B-mala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Sheet1!$F$32:$F$51</c15:sqref>
                  </c15:fullRef>
                </c:ext>
              </c:extLst>
              <c:f>Sheet1!$F$32:$F$49</c:f>
              <c:numCache>
                <c:formatCode>General</c:formatCode>
                <c:ptCount val="18"/>
                <c:pt idx="0">
                  <c:v>4.0000000000000001E-3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92E-4D8E-AEC5-39DB90637168}"/>
            </c:ext>
          </c:extLst>
        </c:ser>
        <c:ser>
          <c:idx val="13"/>
          <c:order val="13"/>
          <c:tx>
            <c:v>C-512B-srednja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Sheet1!$G$32:$G$51</c15:sqref>
                  </c15:fullRef>
                </c:ext>
              </c:extLst>
              <c:f>Sheet1!$G$32:$G$49</c:f>
              <c:numCache>
                <c:formatCode>General</c:formatCode>
                <c:ptCount val="18"/>
                <c:pt idx="0">
                  <c:v>4.0739999999999998</c:v>
                </c:pt>
                <c:pt idx="1">
                  <c:v>0.65700000000000003</c:v>
                </c:pt>
                <c:pt idx="2">
                  <c:v>1.123</c:v>
                </c:pt>
                <c:pt idx="3">
                  <c:v>0.62</c:v>
                </c:pt>
                <c:pt idx="4">
                  <c:v>0.63800000000000001</c:v>
                </c:pt>
                <c:pt idx="5">
                  <c:v>0.95099999999999996</c:v>
                </c:pt>
                <c:pt idx="6">
                  <c:v>0.57199999999999995</c:v>
                </c:pt>
                <c:pt idx="7">
                  <c:v>0.61099999999999999</c:v>
                </c:pt>
                <c:pt idx="8">
                  <c:v>1.0049999999999999</c:v>
                </c:pt>
                <c:pt idx="9">
                  <c:v>0.77100000000000002</c:v>
                </c:pt>
                <c:pt idx="10">
                  <c:v>0.624</c:v>
                </c:pt>
                <c:pt idx="11">
                  <c:v>0.93</c:v>
                </c:pt>
                <c:pt idx="12">
                  <c:v>2.0139999999999998</c:v>
                </c:pt>
                <c:pt idx="13">
                  <c:v>1.34</c:v>
                </c:pt>
                <c:pt idx="14">
                  <c:v>0.71599999999999997</c:v>
                </c:pt>
                <c:pt idx="15">
                  <c:v>0.871</c:v>
                </c:pt>
                <c:pt idx="16">
                  <c:v>1.1279999999999999</c:v>
                </c:pt>
                <c:pt idx="17">
                  <c:v>0.58399999999999996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E92E-4D8E-AEC5-39DB90637168}"/>
            </c:ext>
          </c:extLst>
        </c:ser>
        <c:ser>
          <c:idx val="14"/>
          <c:order val="14"/>
          <c:tx>
            <c:v>C-512B-velika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Sheet1!$H$32:$H$51</c15:sqref>
                  </c15:fullRef>
                </c:ext>
              </c:extLst>
              <c:f>Sheet1!$H$32:$H$49</c:f>
              <c:numCache>
                <c:formatCode>0.000</c:formatCode>
                <c:ptCount val="18"/>
                <c:pt idx="0" formatCode="General">
                  <c:v>22.898</c:v>
                </c:pt>
                <c:pt idx="1">
                  <c:v>20.6</c:v>
                </c:pt>
                <c:pt idx="2" formatCode="General">
                  <c:v>21.161999999999999</c:v>
                </c:pt>
                <c:pt idx="3" formatCode="General">
                  <c:v>20.175000000000001</c:v>
                </c:pt>
                <c:pt idx="4" formatCode="General">
                  <c:v>20.917000000000002</c:v>
                </c:pt>
                <c:pt idx="5" formatCode="General">
                  <c:v>18.905000000000001</c:v>
                </c:pt>
                <c:pt idx="6" formatCode="General">
                  <c:v>21.152999999999999</c:v>
                </c:pt>
                <c:pt idx="7" formatCode="General">
                  <c:v>20.741</c:v>
                </c:pt>
                <c:pt idx="8" formatCode="General">
                  <c:v>22.491</c:v>
                </c:pt>
                <c:pt idx="9" formatCode="General">
                  <c:v>21.225000000000001</c:v>
                </c:pt>
                <c:pt idx="10" formatCode="General">
                  <c:v>22.202999999999999</c:v>
                </c:pt>
                <c:pt idx="11" formatCode="General">
                  <c:v>20.954999999999998</c:v>
                </c:pt>
                <c:pt idx="12" formatCode="General">
                  <c:v>21.745000000000001</c:v>
                </c:pt>
                <c:pt idx="13" formatCode="General">
                  <c:v>21.734000000000002</c:v>
                </c:pt>
                <c:pt idx="14" formatCode="General">
                  <c:v>21.937000000000001</c:v>
                </c:pt>
                <c:pt idx="15" formatCode="General">
                  <c:v>21.167000000000002</c:v>
                </c:pt>
                <c:pt idx="16" formatCode="General">
                  <c:v>21.358000000000001</c:v>
                </c:pt>
                <c:pt idx="17" formatCode="General">
                  <c:v>21.158999999999999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E92E-4D8E-AEC5-39DB90637168}"/>
            </c:ext>
          </c:extLst>
        </c:ser>
        <c:ser>
          <c:idx val="15"/>
          <c:order val="15"/>
          <c:tx>
            <c:v>SISTEM-1024B-mala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Sheet1!$C$59:$C$78</c15:sqref>
                  </c15:fullRef>
                </c:ext>
              </c:extLst>
              <c:f>Sheet1!$C$59:$C$76</c:f>
              <c:numCache>
                <c:formatCode>General</c:formatCode>
                <c:ptCount val="18"/>
                <c:pt idx="0">
                  <c:v>3.0000000000000001E-3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E92E-4D8E-AEC5-39DB90637168}"/>
            </c:ext>
          </c:extLst>
        </c:ser>
        <c:ser>
          <c:idx val="16"/>
          <c:order val="16"/>
          <c:tx>
            <c:v>SISTEM-1024B-srednja</c:v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Sheet1!$D$59:$D$78</c15:sqref>
                  </c15:fullRef>
                </c:ext>
              </c:extLst>
              <c:f>Sheet1!$D$59:$D$76</c:f>
              <c:numCache>
                <c:formatCode>0.000</c:formatCode>
                <c:ptCount val="18"/>
                <c:pt idx="0" formatCode="General">
                  <c:v>0</c:v>
                </c:pt>
                <c:pt idx="1">
                  <c:v>0.753</c:v>
                </c:pt>
                <c:pt idx="2">
                  <c:v>1.129</c:v>
                </c:pt>
                <c:pt idx="3">
                  <c:v>0.623</c:v>
                </c:pt>
                <c:pt idx="4">
                  <c:v>0.88700000000000001</c:v>
                </c:pt>
                <c:pt idx="5">
                  <c:v>0.80600000000000005</c:v>
                </c:pt>
                <c:pt idx="6">
                  <c:v>0.61499999999999999</c:v>
                </c:pt>
                <c:pt idx="7">
                  <c:v>0.78600000000000003</c:v>
                </c:pt>
                <c:pt idx="8">
                  <c:v>1.115</c:v>
                </c:pt>
                <c:pt idx="9">
                  <c:v>0.66500000000000004</c:v>
                </c:pt>
                <c:pt idx="10">
                  <c:v>0.78900000000000003</c:v>
                </c:pt>
                <c:pt idx="11">
                  <c:v>0.83299999999999996</c:v>
                </c:pt>
                <c:pt idx="12">
                  <c:v>0.60199999999999998</c:v>
                </c:pt>
                <c:pt idx="13">
                  <c:v>0.65400000000000003</c:v>
                </c:pt>
                <c:pt idx="14">
                  <c:v>1.135</c:v>
                </c:pt>
                <c:pt idx="15">
                  <c:v>0.871</c:v>
                </c:pt>
                <c:pt idx="16">
                  <c:v>0.72099999999999997</c:v>
                </c:pt>
                <c:pt idx="1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E92E-4D8E-AEC5-39DB90637168}"/>
            </c:ext>
          </c:extLst>
        </c:ser>
        <c:ser>
          <c:idx val="17"/>
          <c:order val="17"/>
          <c:tx>
            <c:v>C-1024B-mala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Sheet1!$F$59:$F$78</c15:sqref>
                  </c15:fullRef>
                </c:ext>
              </c:extLst>
              <c:f>Sheet1!$F$59:$F$76</c:f>
              <c:numCache>
                <c:formatCode>General</c:formatCode>
                <c:ptCount val="18"/>
                <c:pt idx="0">
                  <c:v>3.0000000000000001E-3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E92E-4D8E-AEC5-39DB90637168}"/>
            </c:ext>
          </c:extLst>
        </c:ser>
        <c:ser>
          <c:idx val="18"/>
          <c:order val="18"/>
          <c:tx>
            <c:v>C-1024B-srednja</c:v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Sheet1!$G$59:$G$78</c15:sqref>
                  </c15:fullRef>
                </c:ext>
              </c:extLst>
              <c:f>Sheet1!$G$59:$G$76</c:f>
              <c:numCache>
                <c:formatCode>0.000</c:formatCode>
                <c:ptCount val="18"/>
                <c:pt idx="0" formatCode="General">
                  <c:v>1.218</c:v>
                </c:pt>
                <c:pt idx="1">
                  <c:v>0.63</c:v>
                </c:pt>
                <c:pt idx="2">
                  <c:v>0.82599999999999996</c:v>
                </c:pt>
                <c:pt idx="3">
                  <c:v>0.58399999999999996</c:v>
                </c:pt>
                <c:pt idx="4">
                  <c:v>0.69499999999999995</c:v>
                </c:pt>
                <c:pt idx="5">
                  <c:v>1.0089999999999999</c:v>
                </c:pt>
                <c:pt idx="6">
                  <c:v>0.63400000000000001</c:v>
                </c:pt>
                <c:pt idx="7">
                  <c:v>0.69299999999999995</c:v>
                </c:pt>
                <c:pt idx="8">
                  <c:v>1.054</c:v>
                </c:pt>
                <c:pt idx="9">
                  <c:v>0.55200000000000005</c:v>
                </c:pt>
                <c:pt idx="10">
                  <c:v>0.81799999999999995</c:v>
                </c:pt>
                <c:pt idx="11">
                  <c:v>0.82199999999999995</c:v>
                </c:pt>
                <c:pt idx="12">
                  <c:v>0.55000000000000004</c:v>
                </c:pt>
                <c:pt idx="13">
                  <c:v>0.66400000000000003</c:v>
                </c:pt>
                <c:pt idx="14">
                  <c:v>1.0669999999999999</c:v>
                </c:pt>
                <c:pt idx="15">
                  <c:v>0.70099999999999996</c:v>
                </c:pt>
                <c:pt idx="16">
                  <c:v>0.67600000000000005</c:v>
                </c:pt>
                <c:pt idx="17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E92E-4D8E-AEC5-39DB90637168}"/>
            </c:ext>
          </c:extLst>
        </c:ser>
        <c:ser>
          <c:idx val="19"/>
          <c:order val="19"/>
          <c:tx>
            <c:v>C-1024B-velika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Sheet1!$H$59:$H$78</c15:sqref>
                  </c15:fullRef>
                </c:ext>
              </c:extLst>
              <c:f>Sheet1!$H$59:$H$76</c:f>
              <c:numCache>
                <c:formatCode>General</c:formatCode>
                <c:ptCount val="18"/>
                <c:pt idx="0">
                  <c:v>23.942</c:v>
                </c:pt>
                <c:pt idx="1">
                  <c:v>19.768999999999998</c:v>
                </c:pt>
                <c:pt idx="2" formatCode="0.000">
                  <c:v>20.350000000000001</c:v>
                </c:pt>
                <c:pt idx="3">
                  <c:v>19.556999999999999</c:v>
                </c:pt>
                <c:pt idx="4">
                  <c:v>20.789000000000001</c:v>
                </c:pt>
                <c:pt idx="5">
                  <c:v>20.736000000000001</c:v>
                </c:pt>
                <c:pt idx="6">
                  <c:v>21.218</c:v>
                </c:pt>
                <c:pt idx="7">
                  <c:v>22.457000000000001</c:v>
                </c:pt>
                <c:pt idx="8">
                  <c:v>20.521999999999998</c:v>
                </c:pt>
                <c:pt idx="9">
                  <c:v>21.82</c:v>
                </c:pt>
                <c:pt idx="10">
                  <c:v>20.719000000000001</c:v>
                </c:pt>
                <c:pt idx="11">
                  <c:v>22.161000000000001</c:v>
                </c:pt>
                <c:pt idx="12">
                  <c:v>20.378</c:v>
                </c:pt>
                <c:pt idx="13">
                  <c:v>20.766999999999999</c:v>
                </c:pt>
                <c:pt idx="14">
                  <c:v>20.524999999999999</c:v>
                </c:pt>
                <c:pt idx="15">
                  <c:v>21.486000000000001</c:v>
                </c:pt>
                <c:pt idx="16">
                  <c:v>22.291</c:v>
                </c:pt>
                <c:pt idx="17">
                  <c:v>20.597999999999999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E92E-4D8E-AEC5-39DB90637168}"/>
            </c:ext>
          </c:extLst>
        </c:ser>
        <c:ser>
          <c:idx val="20"/>
          <c:order val="20"/>
          <c:tx>
            <c:v>SISTEM-1024B-velika</c:v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Sheet1!$E$59:$E$78</c15:sqref>
                  </c15:fullRef>
                </c:ext>
              </c:extLst>
              <c:f>Sheet1!$E$59:$E$76</c:f>
              <c:numCache>
                <c:formatCode>0.000</c:formatCode>
                <c:ptCount val="18"/>
                <c:pt idx="0" formatCode="General">
                  <c:v>23.675999999999998</c:v>
                </c:pt>
                <c:pt idx="1">
                  <c:v>22.486999999999998</c:v>
                </c:pt>
                <c:pt idx="2">
                  <c:v>23.015999999999998</c:v>
                </c:pt>
                <c:pt idx="3">
                  <c:v>22.530999999999999</c:v>
                </c:pt>
                <c:pt idx="4">
                  <c:v>22.661999999999999</c:v>
                </c:pt>
                <c:pt idx="5">
                  <c:v>21.689</c:v>
                </c:pt>
                <c:pt idx="6">
                  <c:v>21.116</c:v>
                </c:pt>
                <c:pt idx="7">
                  <c:v>23.113</c:v>
                </c:pt>
                <c:pt idx="8">
                  <c:v>22.175000000000001</c:v>
                </c:pt>
                <c:pt idx="9">
                  <c:v>22.971</c:v>
                </c:pt>
                <c:pt idx="10">
                  <c:v>21.850999999999999</c:v>
                </c:pt>
                <c:pt idx="11">
                  <c:v>23.321999999999999</c:v>
                </c:pt>
                <c:pt idx="12">
                  <c:v>21.494</c:v>
                </c:pt>
                <c:pt idx="13">
                  <c:v>21.442</c:v>
                </c:pt>
                <c:pt idx="14">
                  <c:v>23.177</c:v>
                </c:pt>
                <c:pt idx="15">
                  <c:v>21.954999999999998</c:v>
                </c:pt>
                <c:pt idx="16">
                  <c:v>22.878</c:v>
                </c:pt>
                <c:pt idx="17">
                  <c:v>21.672000000000001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E92E-4D8E-AEC5-39DB9063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390143"/>
        <c:axId val="1418411935"/>
      </c:lineChart>
      <c:catAx>
        <c:axId val="160239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18411935"/>
        <c:crosses val="autoZero"/>
        <c:auto val="1"/>
        <c:lblAlgn val="ctr"/>
        <c:lblOffset val="100"/>
        <c:noMultiLvlLbl val="0"/>
      </c:catAx>
      <c:valAx>
        <c:axId val="14184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0239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380998</xdr:colOff>
      <xdr:row>1</xdr:row>
      <xdr:rowOff>130709</xdr:rowOff>
    </xdr:from>
    <xdr:to>
      <xdr:col>26</xdr:col>
      <xdr:colOff>424962</xdr:colOff>
      <xdr:row>26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85A7A4-0242-4427-BD67-EC9A24D48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4688-7C7C-40C4-B2B9-52D9279AF6F8}">
  <dimension ref="B1:M80"/>
  <sheetViews>
    <sheetView tabSelected="1" topLeftCell="A58" zoomScale="130" zoomScaleNormal="130" workbookViewId="0">
      <selection activeCell="Q62" sqref="Q62"/>
    </sheetView>
  </sheetViews>
  <sheetFormatPr defaultRowHeight="14.4" x14ac:dyDescent="0.3"/>
  <cols>
    <col min="2" max="2" width="23.109375" customWidth="1"/>
    <col min="3" max="8" width="11.109375" customWidth="1"/>
    <col min="9" max="9" width="12.44140625" customWidth="1"/>
    <col min="10" max="11" width="11.109375" customWidth="1"/>
  </cols>
  <sheetData>
    <row r="1" spans="2:12" ht="9.6" customHeight="1" thickBot="1" x14ac:dyDescent="0.35"/>
    <row r="2" spans="2:12" ht="24" customHeight="1" thickBot="1" x14ac:dyDescent="0.35">
      <c r="B2" s="30" t="s">
        <v>8</v>
      </c>
      <c r="C2" s="30"/>
      <c r="D2" s="30"/>
      <c r="E2" s="30"/>
      <c r="F2" s="30"/>
      <c r="G2" s="30"/>
      <c r="H2" s="30"/>
      <c r="I2" s="30"/>
      <c r="J2" s="30"/>
      <c r="K2" s="30"/>
    </row>
    <row r="3" spans="2:12" ht="24" customHeight="1" thickBot="1" x14ac:dyDescent="0.35">
      <c r="B3" s="11" t="s">
        <v>4</v>
      </c>
      <c r="C3" s="31" t="s">
        <v>2</v>
      </c>
      <c r="D3" s="32"/>
      <c r="E3" s="33"/>
      <c r="F3" s="34" t="s">
        <v>1</v>
      </c>
      <c r="G3" s="34"/>
      <c r="H3" s="34"/>
      <c r="I3" s="34" t="s">
        <v>3</v>
      </c>
      <c r="J3" s="34"/>
      <c r="K3" s="34"/>
      <c r="L3" s="1"/>
    </row>
    <row r="4" spans="2:12" ht="24" customHeight="1" thickBot="1" x14ac:dyDescent="0.35">
      <c r="B4" s="11" t="s">
        <v>0</v>
      </c>
      <c r="C4" s="2" t="s">
        <v>5</v>
      </c>
      <c r="D4" s="2" t="s">
        <v>6</v>
      </c>
      <c r="E4" s="2" t="s">
        <v>7</v>
      </c>
      <c r="F4" s="2" t="s">
        <v>5</v>
      </c>
      <c r="G4" s="2" t="s">
        <v>6</v>
      </c>
      <c r="H4" s="2" t="s">
        <v>7</v>
      </c>
      <c r="I4" s="2" t="s">
        <v>5</v>
      </c>
      <c r="J4" s="2" t="s">
        <v>6</v>
      </c>
      <c r="K4" s="2" t="s">
        <v>7</v>
      </c>
      <c r="L4" s="1"/>
    </row>
    <row r="5" spans="2:12" ht="15" thickBot="1" x14ac:dyDescent="0.35">
      <c r="B5" s="11">
        <v>1</v>
      </c>
      <c r="C5" s="16">
        <v>2E-3</v>
      </c>
      <c r="D5" s="16">
        <v>228.65700000000001</v>
      </c>
      <c r="E5" s="37">
        <v>2261.8440000000001</v>
      </c>
      <c r="F5" s="16">
        <v>3.0000000000000001E-3</v>
      </c>
      <c r="G5" s="16">
        <v>9.0340000000000007</v>
      </c>
      <c r="H5" s="16">
        <v>107.148</v>
      </c>
      <c r="I5" s="16">
        <v>3.0000000000000001E-3</v>
      </c>
      <c r="J5" s="16">
        <v>1.3280000000000001</v>
      </c>
      <c r="K5" s="37">
        <v>23.073</v>
      </c>
      <c r="L5" s="1"/>
    </row>
    <row r="6" spans="2:12" ht="15" thickBot="1" x14ac:dyDescent="0.35">
      <c r="B6" s="11">
        <v>2</v>
      </c>
      <c r="C6" s="14">
        <v>1E-3</v>
      </c>
      <c r="D6" s="7">
        <v>225.249</v>
      </c>
      <c r="E6" s="4">
        <v>2242.6909999999998</v>
      </c>
      <c r="F6" s="9">
        <v>1E-3</v>
      </c>
      <c r="G6" s="7">
        <v>8.3170000000000002</v>
      </c>
      <c r="H6" s="7">
        <v>97.671000000000006</v>
      </c>
      <c r="I6" s="9">
        <v>1E-3</v>
      </c>
      <c r="J6" s="17">
        <v>1.135</v>
      </c>
      <c r="K6" s="35">
        <v>18.177</v>
      </c>
      <c r="L6" s="1"/>
    </row>
    <row r="7" spans="2:12" ht="15" thickBot="1" x14ac:dyDescent="0.35">
      <c r="B7" s="11">
        <v>3</v>
      </c>
      <c r="C7" s="14">
        <v>1E-3</v>
      </c>
      <c r="D7" s="7">
        <v>221.13800000000001</v>
      </c>
      <c r="E7" s="4">
        <v>1992.577</v>
      </c>
      <c r="F7" s="9">
        <v>2E-3</v>
      </c>
      <c r="G7" s="7">
        <v>8.3140000000000001</v>
      </c>
      <c r="H7" s="7">
        <v>99.352999999999994</v>
      </c>
      <c r="I7" s="9">
        <v>2E-3</v>
      </c>
      <c r="J7" s="17">
        <v>0.72699999999999998</v>
      </c>
      <c r="K7" s="36">
        <v>19.96</v>
      </c>
      <c r="L7" s="1"/>
    </row>
    <row r="8" spans="2:12" ht="15" thickBot="1" x14ac:dyDescent="0.35">
      <c r="B8" s="11">
        <v>4</v>
      </c>
      <c r="C8" s="14">
        <v>1E-3</v>
      </c>
      <c r="D8" s="7">
        <v>220.04599999999999</v>
      </c>
      <c r="E8" s="4">
        <v>1972.366</v>
      </c>
      <c r="F8" s="9">
        <v>2E-3</v>
      </c>
      <c r="G8" s="7">
        <v>8.3780000000000001</v>
      </c>
      <c r="H8" s="7">
        <v>102.298</v>
      </c>
      <c r="I8" s="9">
        <v>2E-3</v>
      </c>
      <c r="J8" s="17">
        <v>0.68300000000000005</v>
      </c>
      <c r="K8" s="35">
        <v>17.163</v>
      </c>
      <c r="L8" s="1"/>
    </row>
    <row r="9" spans="2:12" ht="15" thickBot="1" x14ac:dyDescent="0.35">
      <c r="B9" s="11">
        <v>5</v>
      </c>
      <c r="C9" s="14">
        <v>1E-3</v>
      </c>
      <c r="D9" s="7">
        <v>219.571</v>
      </c>
      <c r="E9" s="4">
        <v>1959.4749999999999</v>
      </c>
      <c r="F9" s="9">
        <v>2E-3</v>
      </c>
      <c r="G9" s="7">
        <v>8.3650000000000002</v>
      </c>
      <c r="H9" s="17">
        <v>100.167</v>
      </c>
      <c r="I9" s="9">
        <v>1E-3</v>
      </c>
      <c r="J9" s="17">
        <v>0.70499999999999996</v>
      </c>
      <c r="K9" s="35">
        <v>18.233000000000001</v>
      </c>
    </row>
    <row r="10" spans="2:12" ht="15" thickBot="1" x14ac:dyDescent="0.35">
      <c r="B10" s="11">
        <v>6</v>
      </c>
      <c r="C10" s="14">
        <v>1E-3</v>
      </c>
      <c r="D10" s="7">
        <v>219.446</v>
      </c>
      <c r="E10" s="4">
        <v>1789.943</v>
      </c>
      <c r="F10" s="9">
        <v>2E-3</v>
      </c>
      <c r="G10" s="7">
        <v>8.3339999999999996</v>
      </c>
      <c r="H10" s="7">
        <v>103.36</v>
      </c>
      <c r="I10" s="9">
        <v>1E-3</v>
      </c>
      <c r="J10" s="17">
        <v>0.74399999999999999</v>
      </c>
      <c r="K10" s="35">
        <v>16.914999999999999</v>
      </c>
      <c r="L10" s="1"/>
    </row>
    <row r="11" spans="2:12" ht="15" thickBot="1" x14ac:dyDescent="0.35">
      <c r="B11" s="11">
        <v>7</v>
      </c>
      <c r="C11" s="14">
        <v>1E-3</v>
      </c>
      <c r="D11" s="17">
        <v>214.26</v>
      </c>
      <c r="E11" s="4">
        <v>1892.8710000000001</v>
      </c>
      <c r="F11" s="9">
        <v>2E-3</v>
      </c>
      <c r="G11" s="7">
        <v>8.3949999999999996</v>
      </c>
      <c r="H11" s="7">
        <v>97.215999999999994</v>
      </c>
      <c r="I11" s="9">
        <v>1E-3</v>
      </c>
      <c r="J11" s="17">
        <v>0.747</v>
      </c>
      <c r="K11" s="35">
        <v>17.815000000000001</v>
      </c>
      <c r="L11" s="1"/>
    </row>
    <row r="12" spans="2:12" ht="15" thickBot="1" x14ac:dyDescent="0.35">
      <c r="B12" s="11">
        <v>8</v>
      </c>
      <c r="C12" s="14">
        <v>1E-3</v>
      </c>
      <c r="D12" s="17">
        <v>217.65</v>
      </c>
      <c r="E12" s="4">
        <v>1804.6959999999999</v>
      </c>
      <c r="F12" s="9">
        <v>3.0000000000000001E-3</v>
      </c>
      <c r="G12" s="7">
        <v>8.4280000000000008</v>
      </c>
      <c r="H12" s="7">
        <v>94.772999999999996</v>
      </c>
      <c r="I12" s="9">
        <v>1E-3</v>
      </c>
      <c r="J12" s="17">
        <v>0.69699999999999995</v>
      </c>
      <c r="K12" s="35">
        <v>16.71</v>
      </c>
      <c r="L12" s="1"/>
    </row>
    <row r="13" spans="2:12" ht="15" thickBot="1" x14ac:dyDescent="0.35">
      <c r="B13" s="11">
        <v>9</v>
      </c>
      <c r="C13" s="14">
        <v>1E-3</v>
      </c>
      <c r="D13" s="7">
        <v>217.54499999999999</v>
      </c>
      <c r="E13" s="4">
        <v>1838.7470000000001</v>
      </c>
      <c r="F13" s="9">
        <v>1E-3</v>
      </c>
      <c r="G13" s="4">
        <v>8.282</v>
      </c>
      <c r="H13" s="7">
        <v>93.813000000000002</v>
      </c>
      <c r="I13" s="9">
        <v>1E-3</v>
      </c>
      <c r="J13" s="17">
        <v>1.2210000000000001</v>
      </c>
      <c r="K13" s="35">
        <v>16.888999999999999</v>
      </c>
      <c r="L13" s="1"/>
    </row>
    <row r="14" spans="2:12" ht="15" thickBot="1" x14ac:dyDescent="0.35">
      <c r="B14" s="11">
        <v>10</v>
      </c>
      <c r="C14" s="14">
        <v>1E-3</v>
      </c>
      <c r="D14" s="7">
        <v>209.56399999999999</v>
      </c>
      <c r="E14" s="4">
        <v>1756.461</v>
      </c>
      <c r="F14" s="9">
        <v>1E-3</v>
      </c>
      <c r="G14" s="7">
        <v>8.2720000000000002</v>
      </c>
      <c r="H14" s="7">
        <v>93.465000000000003</v>
      </c>
      <c r="I14" s="9">
        <v>1E-3</v>
      </c>
      <c r="J14" s="17">
        <v>0.56599999999999995</v>
      </c>
      <c r="K14" s="35">
        <v>17.527000000000001</v>
      </c>
      <c r="L14" s="1"/>
    </row>
    <row r="15" spans="2:12" ht="15" thickBot="1" x14ac:dyDescent="0.35">
      <c r="B15" s="11">
        <v>11</v>
      </c>
      <c r="C15" s="14">
        <v>1E-3</v>
      </c>
      <c r="D15" s="17">
        <v>216.47</v>
      </c>
      <c r="E15" s="4">
        <v>1624.931</v>
      </c>
      <c r="F15" s="9">
        <v>1E-3</v>
      </c>
      <c r="G15" s="17">
        <v>8.24</v>
      </c>
      <c r="H15" s="17">
        <v>93.21</v>
      </c>
      <c r="I15" s="9">
        <v>1E-3</v>
      </c>
      <c r="J15" s="17">
        <v>0.67</v>
      </c>
      <c r="K15" s="35">
        <v>16.393999999999998</v>
      </c>
      <c r="L15" s="1"/>
    </row>
    <row r="16" spans="2:12" ht="15" thickBot="1" x14ac:dyDescent="0.35">
      <c r="B16" s="11">
        <v>12</v>
      </c>
      <c r="C16" s="14">
        <v>1E-3</v>
      </c>
      <c r="D16" s="7">
        <v>208.13499999999999</v>
      </c>
      <c r="E16" s="4">
        <v>1621.1559999999999</v>
      </c>
      <c r="F16" s="9">
        <v>1E-3</v>
      </c>
      <c r="G16" s="7">
        <v>8.2390000000000008</v>
      </c>
      <c r="H16" s="7">
        <v>88.677000000000007</v>
      </c>
      <c r="I16" s="9">
        <v>1E-3</v>
      </c>
      <c r="J16" s="17">
        <v>0.82299999999999995</v>
      </c>
      <c r="K16" s="35">
        <v>17.802</v>
      </c>
      <c r="L16" s="1"/>
    </row>
    <row r="17" spans="2:12" ht="15" thickBot="1" x14ac:dyDescent="0.35">
      <c r="B17" s="11">
        <v>13</v>
      </c>
      <c r="C17" s="14">
        <v>1E-3</v>
      </c>
      <c r="D17" s="7">
        <v>218.12100000000001</v>
      </c>
      <c r="E17" s="38">
        <v>1611.346</v>
      </c>
      <c r="F17" s="6">
        <v>1E-3</v>
      </c>
      <c r="G17" s="7">
        <v>8.0410000000000004</v>
      </c>
      <c r="H17" s="7">
        <v>93.185000000000002</v>
      </c>
      <c r="I17" s="9">
        <v>1E-3</v>
      </c>
      <c r="J17" s="17">
        <v>0.52500000000000002</v>
      </c>
      <c r="K17" s="35">
        <v>16.544</v>
      </c>
      <c r="L17" s="1"/>
    </row>
    <row r="18" spans="2:12" ht="15" thickBot="1" x14ac:dyDescent="0.35">
      <c r="B18" s="11">
        <v>14</v>
      </c>
      <c r="C18" s="14">
        <v>1E-3</v>
      </c>
      <c r="D18" s="7">
        <v>217.15600000000001</v>
      </c>
      <c r="E18" s="4">
        <v>1678.7940000000001</v>
      </c>
      <c r="F18" s="9">
        <v>1E-3</v>
      </c>
      <c r="G18" s="7">
        <v>7.952</v>
      </c>
      <c r="H18" s="4">
        <v>86.174999999999997</v>
      </c>
      <c r="I18" s="9">
        <v>1E-3</v>
      </c>
      <c r="J18" s="17">
        <v>0.91900000000000004</v>
      </c>
      <c r="K18" s="35">
        <v>18.553000000000001</v>
      </c>
      <c r="L18" s="1"/>
    </row>
    <row r="19" spans="2:12" ht="15" thickBot="1" x14ac:dyDescent="0.35">
      <c r="B19" s="11">
        <v>15</v>
      </c>
      <c r="C19" s="14">
        <v>1E-3</v>
      </c>
      <c r="D19" s="7">
        <v>213.947</v>
      </c>
      <c r="E19" s="4">
        <v>1697.8820000000001</v>
      </c>
      <c r="F19" s="9">
        <v>1E-3</v>
      </c>
      <c r="G19" s="17">
        <v>7.09</v>
      </c>
      <c r="H19" s="7">
        <v>84.313999999999993</v>
      </c>
      <c r="I19" s="9">
        <v>1E-3</v>
      </c>
      <c r="J19" s="17">
        <v>1.284</v>
      </c>
      <c r="K19" s="35">
        <v>16.664999999999999</v>
      </c>
      <c r="L19" s="1"/>
    </row>
    <row r="20" spans="2:12" ht="15" thickBot="1" x14ac:dyDescent="0.35">
      <c r="B20" s="11">
        <v>16</v>
      </c>
      <c r="C20" s="14">
        <v>1E-3</v>
      </c>
      <c r="D20" s="7">
        <v>213.154</v>
      </c>
      <c r="E20" s="4">
        <v>1633.2560000000001</v>
      </c>
      <c r="F20" s="9">
        <v>1E-3</v>
      </c>
      <c r="G20" s="7">
        <v>8.2110000000000003</v>
      </c>
      <c r="H20" s="7">
        <v>89.561000000000007</v>
      </c>
      <c r="I20" s="9">
        <v>1E-3</v>
      </c>
      <c r="J20" s="17">
        <v>0.53600000000000003</v>
      </c>
      <c r="K20" s="35">
        <v>17.917000000000002</v>
      </c>
      <c r="L20" s="1"/>
    </row>
    <row r="21" spans="2:12" ht="15" thickBot="1" x14ac:dyDescent="0.35">
      <c r="B21" s="11">
        <v>17</v>
      </c>
      <c r="C21" s="14">
        <v>1E-3</v>
      </c>
      <c r="D21" s="17">
        <v>210.33</v>
      </c>
      <c r="E21" s="4">
        <v>1649.846</v>
      </c>
      <c r="F21" s="9">
        <v>1E-3</v>
      </c>
      <c r="G21" s="4">
        <v>7.2619999999999996</v>
      </c>
      <c r="H21" s="17">
        <v>91.051000000000002</v>
      </c>
      <c r="I21" s="9">
        <v>1E-3</v>
      </c>
      <c r="J21" s="17">
        <v>0.77500000000000002</v>
      </c>
      <c r="K21" s="35">
        <v>16.645</v>
      </c>
      <c r="L21" s="1"/>
    </row>
    <row r="22" spans="2:12" ht="15" thickBot="1" x14ac:dyDescent="0.35">
      <c r="B22" s="11">
        <v>18</v>
      </c>
      <c r="C22" s="14">
        <v>1E-3</v>
      </c>
      <c r="D22" s="7">
        <v>216.154</v>
      </c>
      <c r="E22" s="4">
        <v>1750.2940000000001</v>
      </c>
      <c r="F22" s="9">
        <v>1E-3</v>
      </c>
      <c r="G22" s="7">
        <v>8.1639999999999997</v>
      </c>
      <c r="H22" s="7">
        <v>92.141000000000005</v>
      </c>
      <c r="I22" s="9">
        <v>2E-3</v>
      </c>
      <c r="J22" s="17">
        <v>0.83199999999999996</v>
      </c>
      <c r="K22" s="35">
        <v>17.492999999999999</v>
      </c>
      <c r="L22" s="1"/>
    </row>
    <row r="23" spans="2:12" ht="15" thickBot="1" x14ac:dyDescent="0.35">
      <c r="B23" s="11">
        <v>19</v>
      </c>
      <c r="C23" s="14">
        <v>1E-3</v>
      </c>
      <c r="D23" s="7">
        <v>215.815</v>
      </c>
      <c r="E23" s="4">
        <v>1740.8420000000001</v>
      </c>
      <c r="F23" s="9">
        <v>1E-3</v>
      </c>
      <c r="G23" s="7">
        <v>8.1989999999999998</v>
      </c>
      <c r="H23" s="7">
        <v>92.885999999999996</v>
      </c>
      <c r="I23" s="9">
        <v>2E-3</v>
      </c>
      <c r="J23" s="17">
        <v>0.73299999999999998</v>
      </c>
      <c r="K23" s="35">
        <v>16.370999999999999</v>
      </c>
      <c r="L23" s="1"/>
    </row>
    <row r="24" spans="2:12" ht="15" thickBot="1" x14ac:dyDescent="0.35">
      <c r="B24" s="11">
        <v>20</v>
      </c>
      <c r="C24" s="15">
        <v>1E-3</v>
      </c>
      <c r="D24" s="15">
        <v>204.315</v>
      </c>
      <c r="E24" s="15">
        <v>1558.694</v>
      </c>
      <c r="F24" s="15">
        <v>1E-3</v>
      </c>
      <c r="G24" s="15">
        <v>6.952</v>
      </c>
      <c r="H24" s="15">
        <v>84.147000000000006</v>
      </c>
      <c r="I24" s="15">
        <v>1E-3</v>
      </c>
      <c r="J24" s="15">
        <v>0.49199999999999999</v>
      </c>
      <c r="K24" s="15">
        <v>15.307</v>
      </c>
      <c r="L24" s="1"/>
    </row>
    <row r="25" spans="2:12" ht="32.4" customHeight="1" thickBot="1" x14ac:dyDescent="0.35">
      <c r="B25" s="11" t="s">
        <v>9</v>
      </c>
      <c r="C25" s="29">
        <f>AVERAGE(C6:C23)</f>
        <v>1.0000000000000005E-3</v>
      </c>
      <c r="D25" s="29">
        <f t="shared" ref="D25:K25" si="0">AVERAGE(D6:D23)</f>
        <v>216.31950000000003</v>
      </c>
      <c r="E25" s="29">
        <f t="shared" si="0"/>
        <v>1792.1207777777781</v>
      </c>
      <c r="F25" s="29">
        <f t="shared" si="0"/>
        <v>1.3888888888888896E-3</v>
      </c>
      <c r="G25" s="29">
        <f t="shared" si="0"/>
        <v>8.1379444444444431</v>
      </c>
      <c r="H25" s="29">
        <f t="shared" si="0"/>
        <v>94.073111111111118</v>
      </c>
      <c r="I25" s="29">
        <f t="shared" si="0"/>
        <v>1.2222222222222228E-3</v>
      </c>
      <c r="J25" s="29">
        <f t="shared" si="0"/>
        <v>0.79566666666666686</v>
      </c>
      <c r="K25" s="29">
        <f t="shared" si="0"/>
        <v>17.43183333333333</v>
      </c>
    </row>
    <row r="26" spans="2:12" ht="32.4" customHeight="1" thickBot="1" x14ac:dyDescent="0.35">
      <c r="B26" s="12" t="s">
        <v>10</v>
      </c>
      <c r="C26" s="18">
        <v>0</v>
      </c>
      <c r="D26" s="18">
        <v>8.9295000000000009</v>
      </c>
      <c r="E26" s="18">
        <v>450.57</v>
      </c>
      <c r="F26" s="10">
        <v>1E-3</v>
      </c>
      <c r="G26" s="18">
        <v>1.1859999999999999</v>
      </c>
      <c r="H26" s="10">
        <v>9.7590000000000003</v>
      </c>
      <c r="I26" s="10">
        <v>1E-3</v>
      </c>
      <c r="J26" s="18">
        <v>0.48833300000000002</v>
      </c>
      <c r="K26" s="18">
        <v>2.5280999999999998</v>
      </c>
    </row>
    <row r="27" spans="2:12" x14ac:dyDescent="0.3">
      <c r="B27" s="1"/>
      <c r="C27" s="1"/>
      <c r="E27" s="1"/>
      <c r="F27" s="1"/>
      <c r="G27" s="1"/>
      <c r="H27" s="1"/>
      <c r="I27" s="1"/>
      <c r="J27" s="1"/>
      <c r="K27" s="1"/>
    </row>
    <row r="28" spans="2:12" ht="15" thickBot="1" x14ac:dyDescent="0.35">
      <c r="B28" s="1"/>
      <c r="C28" s="1"/>
      <c r="F28" s="1"/>
      <c r="H28" s="1"/>
      <c r="I28" s="1"/>
      <c r="J28" s="1"/>
      <c r="K28" s="1"/>
    </row>
    <row r="29" spans="2:12" ht="22.2" customHeight="1" thickBot="1" x14ac:dyDescent="0.35">
      <c r="B29" s="30" t="s">
        <v>11</v>
      </c>
      <c r="C29" s="30"/>
      <c r="D29" s="30"/>
      <c r="E29" s="30"/>
      <c r="F29" s="30"/>
      <c r="G29" s="30"/>
      <c r="H29" s="30"/>
      <c r="I29" s="30"/>
      <c r="J29" s="30"/>
      <c r="K29" s="30"/>
    </row>
    <row r="30" spans="2:12" ht="22.2" customHeight="1" thickBot="1" x14ac:dyDescent="0.35">
      <c r="B30" s="11" t="s">
        <v>4</v>
      </c>
      <c r="C30" s="31" t="s">
        <v>2</v>
      </c>
      <c r="D30" s="32"/>
      <c r="E30" s="33"/>
      <c r="F30" s="34" t="s">
        <v>1</v>
      </c>
      <c r="G30" s="34"/>
      <c r="H30" s="34"/>
      <c r="I30" s="34" t="s">
        <v>3</v>
      </c>
      <c r="J30" s="34"/>
      <c r="K30" s="34"/>
    </row>
    <row r="31" spans="2:12" ht="22.2" customHeight="1" thickBot="1" x14ac:dyDescent="0.35">
      <c r="B31" s="11" t="s">
        <v>0</v>
      </c>
      <c r="C31" s="2" t="s">
        <v>5</v>
      </c>
      <c r="D31" s="2" t="s">
        <v>6</v>
      </c>
      <c r="E31" s="2" t="s">
        <v>7</v>
      </c>
      <c r="F31" s="2" t="s">
        <v>5</v>
      </c>
      <c r="G31" s="2" t="s">
        <v>6</v>
      </c>
      <c r="H31" s="2" t="s">
        <v>7</v>
      </c>
      <c r="I31" s="2" t="s">
        <v>5</v>
      </c>
      <c r="J31" s="2" t="s">
        <v>6</v>
      </c>
      <c r="K31" s="2" t="s">
        <v>7</v>
      </c>
    </row>
    <row r="32" spans="2:12" ht="15" thickBot="1" x14ac:dyDescent="0.35">
      <c r="B32" s="11">
        <v>1</v>
      </c>
      <c r="C32" s="25">
        <v>2E-3</v>
      </c>
      <c r="D32" s="40">
        <v>1.742</v>
      </c>
      <c r="E32" s="22">
        <v>27.706</v>
      </c>
      <c r="F32" s="41">
        <v>4.0000000000000001E-3</v>
      </c>
      <c r="G32" s="42">
        <v>4.0739999999999998</v>
      </c>
      <c r="H32" s="44">
        <v>22.898</v>
      </c>
      <c r="I32" s="16">
        <v>3.0000000000000001E-3</v>
      </c>
      <c r="J32" s="16">
        <v>1.3280000000000001</v>
      </c>
      <c r="K32" s="37">
        <v>23.073</v>
      </c>
    </row>
    <row r="33" spans="2:11" ht="15" thickBot="1" x14ac:dyDescent="0.35">
      <c r="B33" s="11">
        <v>2</v>
      </c>
      <c r="C33" s="3">
        <v>2E-3</v>
      </c>
      <c r="D33" s="5">
        <v>0.96899999999999997</v>
      </c>
      <c r="E33" s="5">
        <v>23.552</v>
      </c>
      <c r="F33" s="9">
        <v>2E-3</v>
      </c>
      <c r="G33" s="5">
        <v>0.65700000000000003</v>
      </c>
      <c r="H33" s="35">
        <v>20.6</v>
      </c>
      <c r="I33" s="9">
        <v>1E-3</v>
      </c>
      <c r="J33" s="17">
        <v>1.135</v>
      </c>
      <c r="K33" s="35">
        <v>18.177</v>
      </c>
    </row>
    <row r="34" spans="2:11" ht="15" thickBot="1" x14ac:dyDescent="0.35">
      <c r="B34" s="11">
        <v>3</v>
      </c>
      <c r="C34" s="6">
        <v>2E-3</v>
      </c>
      <c r="D34" s="5">
        <v>1.361</v>
      </c>
      <c r="E34" s="8">
        <v>26.792999999999999</v>
      </c>
      <c r="F34" s="19">
        <v>2E-3</v>
      </c>
      <c r="G34" s="5">
        <v>1.123</v>
      </c>
      <c r="H34" s="5">
        <v>21.161999999999999</v>
      </c>
      <c r="I34" s="9">
        <v>2E-3</v>
      </c>
      <c r="J34" s="17">
        <v>0.72699999999999998</v>
      </c>
      <c r="K34" s="36">
        <v>19.96</v>
      </c>
    </row>
    <row r="35" spans="2:11" ht="15" thickBot="1" x14ac:dyDescent="0.35">
      <c r="B35" s="11">
        <v>4</v>
      </c>
      <c r="C35" s="6">
        <v>1E-3</v>
      </c>
      <c r="D35" s="5">
        <v>0.79700000000000004</v>
      </c>
      <c r="E35" s="38">
        <v>23.922000000000001</v>
      </c>
      <c r="F35" s="9">
        <v>1E-3</v>
      </c>
      <c r="G35" s="5">
        <v>0.62</v>
      </c>
      <c r="H35" s="8">
        <v>20.175000000000001</v>
      </c>
      <c r="I35" s="9">
        <v>2E-3</v>
      </c>
      <c r="J35" s="17">
        <v>0.68300000000000005</v>
      </c>
      <c r="K35" s="35">
        <v>17.163</v>
      </c>
    </row>
    <row r="36" spans="2:11" ht="15" thickBot="1" x14ac:dyDescent="0.35">
      <c r="B36" s="11">
        <v>5</v>
      </c>
      <c r="C36" s="6">
        <v>1E-3</v>
      </c>
      <c r="D36" s="5">
        <v>0.88900000000000001</v>
      </c>
      <c r="E36" s="5">
        <v>27.587</v>
      </c>
      <c r="F36" s="9">
        <v>3.0000000000000001E-3</v>
      </c>
      <c r="G36" s="5">
        <v>0.63800000000000001</v>
      </c>
      <c r="H36" s="8">
        <v>20.917000000000002</v>
      </c>
      <c r="I36" s="9">
        <v>1E-3</v>
      </c>
      <c r="J36" s="17">
        <v>0.70499999999999996</v>
      </c>
      <c r="K36" s="35">
        <v>18.233000000000001</v>
      </c>
    </row>
    <row r="37" spans="2:11" ht="15" thickBot="1" x14ac:dyDescent="0.35">
      <c r="B37" s="11">
        <v>6</v>
      </c>
      <c r="C37" s="6">
        <v>1E-3</v>
      </c>
      <c r="D37" s="5">
        <v>1.1040000000000001</v>
      </c>
      <c r="E37" s="8">
        <v>27.396000000000001</v>
      </c>
      <c r="F37" s="9">
        <v>1E-3</v>
      </c>
      <c r="G37" s="5">
        <v>0.95099999999999996</v>
      </c>
      <c r="H37" s="8">
        <v>18.905000000000001</v>
      </c>
      <c r="I37" s="9">
        <v>1E-3</v>
      </c>
      <c r="J37" s="17">
        <v>0.74399999999999999</v>
      </c>
      <c r="K37" s="35">
        <v>16.914999999999999</v>
      </c>
    </row>
    <row r="38" spans="2:11" ht="15" thickBot="1" x14ac:dyDescent="0.35">
      <c r="B38" s="11">
        <v>7</v>
      </c>
      <c r="C38" s="6">
        <v>1E-3</v>
      </c>
      <c r="D38" s="5">
        <v>0.871</v>
      </c>
      <c r="E38" s="8">
        <v>22.795999999999999</v>
      </c>
      <c r="F38" s="9">
        <v>1E-3</v>
      </c>
      <c r="G38" s="5">
        <v>0.57199999999999995</v>
      </c>
      <c r="H38" s="8">
        <v>21.152999999999999</v>
      </c>
      <c r="I38" s="9">
        <v>1E-3</v>
      </c>
      <c r="J38" s="17">
        <v>0.747</v>
      </c>
      <c r="K38" s="35">
        <v>17.815000000000001</v>
      </c>
    </row>
    <row r="39" spans="2:11" ht="15" thickBot="1" x14ac:dyDescent="0.35">
      <c r="B39" s="11">
        <v>8</v>
      </c>
      <c r="C39" s="6">
        <v>2E-3</v>
      </c>
      <c r="D39" s="5">
        <v>0.97199999999999998</v>
      </c>
      <c r="E39" s="8">
        <v>25.866</v>
      </c>
      <c r="F39" s="9">
        <v>1E-3</v>
      </c>
      <c r="G39" s="5">
        <v>0.61099999999999999</v>
      </c>
      <c r="H39" s="8">
        <v>20.741</v>
      </c>
      <c r="I39" s="9">
        <v>1E-3</v>
      </c>
      <c r="J39" s="17">
        <v>0.69699999999999995</v>
      </c>
      <c r="K39" s="35">
        <v>16.71</v>
      </c>
    </row>
    <row r="40" spans="2:11" ht="15" thickBot="1" x14ac:dyDescent="0.35">
      <c r="B40" s="11">
        <v>9</v>
      </c>
      <c r="C40" s="6">
        <v>1E-3</v>
      </c>
      <c r="D40" s="5">
        <v>1.5840000000000001</v>
      </c>
      <c r="E40" s="20">
        <v>25.36</v>
      </c>
      <c r="F40" s="9">
        <v>1E-3</v>
      </c>
      <c r="G40" s="5">
        <v>1.0049999999999999</v>
      </c>
      <c r="H40" s="5">
        <v>22.491</v>
      </c>
      <c r="I40" s="9">
        <v>1E-3</v>
      </c>
      <c r="J40" s="17">
        <v>1.2210000000000001</v>
      </c>
      <c r="K40" s="35">
        <v>16.888999999999999</v>
      </c>
    </row>
    <row r="41" spans="2:11" ht="15" thickBot="1" x14ac:dyDescent="0.35">
      <c r="B41" s="11">
        <v>10</v>
      </c>
      <c r="C41" s="6">
        <v>1E-3</v>
      </c>
      <c r="D41" s="5">
        <v>0.90600000000000003</v>
      </c>
      <c r="E41" s="8">
        <v>25.821999999999999</v>
      </c>
      <c r="F41" s="9">
        <v>1E-3</v>
      </c>
      <c r="G41" s="5">
        <v>0.77100000000000002</v>
      </c>
      <c r="H41" s="8">
        <v>21.225000000000001</v>
      </c>
      <c r="I41" s="9">
        <v>1E-3</v>
      </c>
      <c r="J41" s="17">
        <v>0.56599999999999995</v>
      </c>
      <c r="K41" s="35">
        <v>17.527000000000001</v>
      </c>
    </row>
    <row r="42" spans="2:11" ht="15" thickBot="1" x14ac:dyDescent="0.35">
      <c r="B42" s="11">
        <v>11</v>
      </c>
      <c r="C42" s="6">
        <v>1E-3</v>
      </c>
      <c r="D42" s="5">
        <v>0.93300000000000005</v>
      </c>
      <c r="E42" s="8">
        <v>25.684999999999999</v>
      </c>
      <c r="F42" s="9">
        <v>2E-3</v>
      </c>
      <c r="G42" s="5">
        <v>0.624</v>
      </c>
      <c r="H42" s="8">
        <v>22.202999999999999</v>
      </c>
      <c r="I42" s="9">
        <v>1E-3</v>
      </c>
      <c r="J42" s="17">
        <v>0.67</v>
      </c>
      <c r="K42" s="35">
        <v>16.393999999999998</v>
      </c>
    </row>
    <row r="43" spans="2:11" ht="15" thickBot="1" x14ac:dyDescent="0.35">
      <c r="B43" s="11">
        <v>12</v>
      </c>
      <c r="C43" s="6">
        <v>1E-3</v>
      </c>
      <c r="D43" s="5">
        <v>1.083</v>
      </c>
      <c r="E43" s="8">
        <v>24.170999999999999</v>
      </c>
      <c r="F43" s="9">
        <v>1E-3</v>
      </c>
      <c r="G43" s="5">
        <v>0.93</v>
      </c>
      <c r="H43" s="8">
        <v>20.954999999999998</v>
      </c>
      <c r="I43" s="9">
        <v>1E-3</v>
      </c>
      <c r="J43" s="17">
        <v>0.82299999999999995</v>
      </c>
      <c r="K43" s="35">
        <v>17.802</v>
      </c>
    </row>
    <row r="44" spans="2:11" ht="15" thickBot="1" x14ac:dyDescent="0.35">
      <c r="B44" s="11">
        <v>13</v>
      </c>
      <c r="C44" s="6">
        <v>1E-3</v>
      </c>
      <c r="D44" s="5">
        <v>0.82199999999999995</v>
      </c>
      <c r="E44" s="20">
        <v>25.39</v>
      </c>
      <c r="F44" s="9">
        <v>1E-3</v>
      </c>
      <c r="G44" s="5">
        <v>2.0139999999999998</v>
      </c>
      <c r="H44" s="8">
        <v>21.745000000000001</v>
      </c>
      <c r="I44" s="9">
        <v>1E-3</v>
      </c>
      <c r="J44" s="17">
        <v>0.52500000000000002</v>
      </c>
      <c r="K44" s="35">
        <v>16.544</v>
      </c>
    </row>
    <row r="45" spans="2:11" ht="15" thickBot="1" x14ac:dyDescent="0.35">
      <c r="B45" s="11">
        <v>14</v>
      </c>
      <c r="C45" s="6">
        <v>1E-3</v>
      </c>
      <c r="D45" s="5">
        <v>0.93899999999999995</v>
      </c>
      <c r="E45" s="8">
        <v>25.937000000000001</v>
      </c>
      <c r="F45" s="9">
        <v>1E-3</v>
      </c>
      <c r="G45" s="5">
        <v>1.34</v>
      </c>
      <c r="H45" s="8">
        <v>21.734000000000002</v>
      </c>
      <c r="I45" s="9">
        <v>1E-3</v>
      </c>
      <c r="J45" s="17">
        <v>0.91900000000000004</v>
      </c>
      <c r="K45" s="35">
        <v>18.553000000000001</v>
      </c>
    </row>
    <row r="46" spans="2:11" ht="15" thickBot="1" x14ac:dyDescent="0.35">
      <c r="B46" s="11">
        <v>15</v>
      </c>
      <c r="C46" s="6">
        <v>1E-3</v>
      </c>
      <c r="D46" s="5">
        <v>1.4710000000000001</v>
      </c>
      <c r="E46" s="8">
        <v>24.588999999999999</v>
      </c>
      <c r="F46" s="9">
        <v>1E-3</v>
      </c>
      <c r="G46" s="5">
        <v>0.71599999999999997</v>
      </c>
      <c r="H46" s="8">
        <v>21.937000000000001</v>
      </c>
      <c r="I46" s="9">
        <v>1E-3</v>
      </c>
      <c r="J46" s="17">
        <v>1.284</v>
      </c>
      <c r="K46" s="35">
        <v>16.664999999999999</v>
      </c>
    </row>
    <row r="47" spans="2:11" ht="15" thickBot="1" x14ac:dyDescent="0.35">
      <c r="B47" s="11">
        <v>16</v>
      </c>
      <c r="C47" s="6">
        <v>1E-3</v>
      </c>
      <c r="D47" s="5">
        <v>0.85599999999999998</v>
      </c>
      <c r="E47" s="8">
        <v>25.173999999999999</v>
      </c>
      <c r="F47" s="9">
        <v>2E-3</v>
      </c>
      <c r="G47" s="5">
        <v>0.871</v>
      </c>
      <c r="H47" s="8">
        <v>21.167000000000002</v>
      </c>
      <c r="I47" s="9">
        <v>1E-3</v>
      </c>
      <c r="J47" s="17">
        <v>0.53600000000000003</v>
      </c>
      <c r="K47" s="35">
        <v>17.917000000000002</v>
      </c>
    </row>
    <row r="48" spans="2:11" ht="15" thickBot="1" x14ac:dyDescent="0.35">
      <c r="B48" s="11">
        <v>17</v>
      </c>
      <c r="C48" s="6">
        <v>1E-3</v>
      </c>
      <c r="D48" s="5">
        <v>0.98699999999999999</v>
      </c>
      <c r="E48" s="8">
        <v>25.335000000000001</v>
      </c>
      <c r="F48" s="9">
        <v>3.0000000000000001E-3</v>
      </c>
      <c r="G48" s="5">
        <v>1.1279999999999999</v>
      </c>
      <c r="H48" s="8">
        <v>21.358000000000001</v>
      </c>
      <c r="I48" s="9">
        <v>1E-3</v>
      </c>
      <c r="J48" s="17">
        <v>0.77500000000000002</v>
      </c>
      <c r="K48" s="35">
        <v>16.645</v>
      </c>
    </row>
    <row r="49" spans="2:13" ht="15" thickBot="1" x14ac:dyDescent="0.35">
      <c r="B49" s="11">
        <v>18</v>
      </c>
      <c r="C49" s="6">
        <v>1E-3</v>
      </c>
      <c r="D49" s="5">
        <v>1.0640000000000001</v>
      </c>
      <c r="E49" s="8">
        <v>23.736000000000001</v>
      </c>
      <c r="F49" s="9">
        <v>3.0000000000000001E-3</v>
      </c>
      <c r="G49" s="5">
        <v>0.58399999999999996</v>
      </c>
      <c r="H49" s="8">
        <v>21.158999999999999</v>
      </c>
      <c r="I49" s="9">
        <v>2E-3</v>
      </c>
      <c r="J49" s="17">
        <v>0.83199999999999996</v>
      </c>
      <c r="K49" s="35">
        <v>17.492999999999999</v>
      </c>
    </row>
    <row r="50" spans="2:13" ht="15" thickBot="1" x14ac:dyDescent="0.35">
      <c r="B50" s="11">
        <v>19</v>
      </c>
      <c r="C50" s="6">
        <v>2E-3</v>
      </c>
      <c r="D50" s="5">
        <v>0.82199999999999995</v>
      </c>
      <c r="E50" s="8">
        <v>23.975999999999999</v>
      </c>
      <c r="F50" s="9">
        <v>4.0000000000000001E-3</v>
      </c>
      <c r="G50" s="5">
        <v>0.58699999999999997</v>
      </c>
      <c r="H50" s="8">
        <v>22.716999999999999</v>
      </c>
      <c r="I50" s="9">
        <v>2E-3</v>
      </c>
      <c r="J50" s="17">
        <v>0.73299999999999998</v>
      </c>
      <c r="K50" s="35">
        <v>16.370999999999999</v>
      </c>
    </row>
    <row r="51" spans="2:13" ht="15" thickBot="1" x14ac:dyDescent="0.35">
      <c r="B51" s="11">
        <v>20</v>
      </c>
      <c r="C51" s="21">
        <v>1E-3</v>
      </c>
      <c r="D51" s="21">
        <v>0.79100000000000004</v>
      </c>
      <c r="E51" s="21">
        <v>22.515000000000001</v>
      </c>
      <c r="F51" s="23">
        <v>1E-3</v>
      </c>
      <c r="G51" s="23">
        <v>0.54400000000000004</v>
      </c>
      <c r="H51" s="43">
        <v>17.745000000000001</v>
      </c>
      <c r="I51" s="15">
        <v>1E-3</v>
      </c>
      <c r="J51" s="15">
        <v>0.49199999999999999</v>
      </c>
      <c r="K51" s="39">
        <v>15.307</v>
      </c>
    </row>
    <row r="52" spans="2:13" ht="30.6" customHeight="1" thickBot="1" x14ac:dyDescent="0.35">
      <c r="B52" s="11" t="s">
        <v>9</v>
      </c>
      <c r="C52" s="28">
        <f>AVERAGE(C33:C50)</f>
        <v>1.2222222222222226E-3</v>
      </c>
      <c r="D52" s="28">
        <f t="shared" ref="D52:K52" si="1">AVERAGE(D33:D50)</f>
        <v>1.0238888888888886</v>
      </c>
      <c r="E52" s="28">
        <f t="shared" si="1"/>
        <v>25.171499999999995</v>
      </c>
      <c r="F52" s="28">
        <f t="shared" si="1"/>
        <v>1.7222222222222224E-3</v>
      </c>
      <c r="G52" s="28">
        <f t="shared" si="1"/>
        <v>0.87455555555555542</v>
      </c>
      <c r="H52" s="28">
        <f>AVERAGE(H33:H50)</f>
        <v>21.241333333333333</v>
      </c>
      <c r="I52" s="29">
        <f t="shared" ref="I52:K52" si="2">AVERAGE(I33:I50)</f>
        <v>1.2222222222222228E-3</v>
      </c>
      <c r="J52" s="29">
        <f t="shared" si="2"/>
        <v>0.79566666666666686</v>
      </c>
      <c r="K52" s="29">
        <f t="shared" si="2"/>
        <v>17.43183333333333</v>
      </c>
    </row>
    <row r="53" spans="2:13" ht="30.6" customHeight="1" thickBot="1" x14ac:dyDescent="0.35">
      <c r="B53" s="12" t="s">
        <v>13</v>
      </c>
      <c r="C53" s="10">
        <v>1E-3</v>
      </c>
      <c r="D53" s="18">
        <v>0.56000000000000005</v>
      </c>
      <c r="E53" s="18">
        <v>2.4155000000000002</v>
      </c>
      <c r="F53" s="18">
        <f>0.004-0.0017</f>
        <v>2.3E-3</v>
      </c>
      <c r="G53" s="10">
        <v>1.139</v>
      </c>
      <c r="H53" s="10">
        <v>2.3359999999999999</v>
      </c>
      <c r="I53" s="10">
        <v>1E-3</v>
      </c>
      <c r="J53" s="18">
        <v>0.48833300000000002</v>
      </c>
      <c r="K53" s="18">
        <v>2.5280999999999998</v>
      </c>
    </row>
    <row r="55" spans="2:13" ht="15" thickBot="1" x14ac:dyDescent="0.35"/>
    <row r="56" spans="2:13" ht="22.2" customHeight="1" thickBot="1" x14ac:dyDescent="0.35">
      <c r="B56" s="30" t="s">
        <v>12</v>
      </c>
      <c r="C56" s="30"/>
      <c r="D56" s="30"/>
      <c r="E56" s="30"/>
      <c r="F56" s="30"/>
      <c r="G56" s="30"/>
      <c r="H56" s="30"/>
      <c r="I56" s="30"/>
      <c r="J56" s="30"/>
      <c r="K56" s="30"/>
    </row>
    <row r="57" spans="2:13" ht="22.2" customHeight="1" thickBot="1" x14ac:dyDescent="0.35">
      <c r="B57" s="11" t="s">
        <v>4</v>
      </c>
      <c r="C57" s="31" t="s">
        <v>2</v>
      </c>
      <c r="D57" s="32"/>
      <c r="E57" s="33"/>
      <c r="F57" s="34" t="s">
        <v>1</v>
      </c>
      <c r="G57" s="34"/>
      <c r="H57" s="34"/>
      <c r="I57" s="34" t="s">
        <v>3</v>
      </c>
      <c r="J57" s="34"/>
      <c r="K57" s="34"/>
    </row>
    <row r="58" spans="2:13" ht="22.2" customHeight="1" thickBot="1" x14ac:dyDescent="0.35">
      <c r="B58" s="11" t="s">
        <v>0</v>
      </c>
      <c r="C58" s="2" t="s">
        <v>5</v>
      </c>
      <c r="D58" s="2" t="s">
        <v>6</v>
      </c>
      <c r="E58" s="2" t="s">
        <v>7</v>
      </c>
      <c r="F58" s="2" t="s">
        <v>5</v>
      </c>
      <c r="G58" s="2" t="s">
        <v>6</v>
      </c>
      <c r="H58" s="2" t="s">
        <v>7</v>
      </c>
      <c r="I58" s="2" t="s">
        <v>5</v>
      </c>
      <c r="J58" s="2" t="s">
        <v>6</v>
      </c>
      <c r="K58" s="2" t="s">
        <v>7</v>
      </c>
    </row>
    <row r="59" spans="2:13" ht="15" thickBot="1" x14ac:dyDescent="0.35">
      <c r="B59" s="11">
        <v>1</v>
      </c>
      <c r="C59" s="27">
        <v>3.0000000000000001E-3</v>
      </c>
      <c r="D59" s="27" t="s">
        <v>14</v>
      </c>
      <c r="E59" s="44">
        <v>23.675999999999998</v>
      </c>
      <c r="F59" s="27">
        <v>3.0000000000000001E-3</v>
      </c>
      <c r="G59" s="27">
        <v>1.218</v>
      </c>
      <c r="H59" s="44">
        <v>23.942</v>
      </c>
      <c r="I59" s="16">
        <v>3.0000000000000001E-3</v>
      </c>
      <c r="J59" s="16">
        <v>1.3280000000000001</v>
      </c>
      <c r="K59" s="37">
        <v>23.073</v>
      </c>
      <c r="M59" s="24"/>
    </row>
    <row r="60" spans="2:13" ht="15" thickBot="1" x14ac:dyDescent="0.35">
      <c r="B60" s="11">
        <v>2</v>
      </c>
      <c r="C60" s="3">
        <v>1E-3</v>
      </c>
      <c r="D60" s="13">
        <v>0.753</v>
      </c>
      <c r="E60" s="13">
        <v>22.486999999999998</v>
      </c>
      <c r="F60" s="9">
        <v>1E-3</v>
      </c>
      <c r="G60" s="13">
        <v>0.63</v>
      </c>
      <c r="H60" s="38">
        <v>19.768999999999998</v>
      </c>
      <c r="I60" s="9">
        <v>1E-3</v>
      </c>
      <c r="J60" s="17">
        <v>1.135</v>
      </c>
      <c r="K60" s="35">
        <v>18.177</v>
      </c>
      <c r="M60" s="24"/>
    </row>
    <row r="61" spans="2:13" ht="15" thickBot="1" x14ac:dyDescent="0.35">
      <c r="B61" s="11">
        <v>3</v>
      </c>
      <c r="C61" s="3">
        <v>1E-3</v>
      </c>
      <c r="D61" s="13">
        <v>1.129</v>
      </c>
      <c r="E61" s="13">
        <v>23.015999999999998</v>
      </c>
      <c r="F61" s="9">
        <v>1E-3</v>
      </c>
      <c r="G61" s="13">
        <v>0.82599999999999996</v>
      </c>
      <c r="H61" s="13">
        <v>20.350000000000001</v>
      </c>
      <c r="I61" s="9">
        <v>2E-3</v>
      </c>
      <c r="J61" s="17">
        <v>0.72699999999999998</v>
      </c>
      <c r="K61" s="36">
        <v>19.96</v>
      </c>
      <c r="M61" s="24"/>
    </row>
    <row r="62" spans="2:13" ht="15" thickBot="1" x14ac:dyDescent="0.35">
      <c r="B62" s="11">
        <v>4</v>
      </c>
      <c r="C62" s="3">
        <v>1E-3</v>
      </c>
      <c r="D62" s="13">
        <v>0.623</v>
      </c>
      <c r="E62" s="13">
        <v>22.530999999999999</v>
      </c>
      <c r="F62" s="9">
        <v>1E-3</v>
      </c>
      <c r="G62" s="13">
        <v>0.58399999999999996</v>
      </c>
      <c r="H62" s="8">
        <v>19.556999999999999</v>
      </c>
      <c r="I62" s="9">
        <v>2E-3</v>
      </c>
      <c r="J62" s="17">
        <v>0.68300000000000005</v>
      </c>
      <c r="K62" s="35">
        <v>17.163</v>
      </c>
      <c r="M62" s="24"/>
    </row>
    <row r="63" spans="2:13" ht="15" thickBot="1" x14ac:dyDescent="0.35">
      <c r="B63" s="11">
        <v>5</v>
      </c>
      <c r="C63" s="3">
        <v>1E-3</v>
      </c>
      <c r="D63" s="13">
        <v>0.88700000000000001</v>
      </c>
      <c r="E63" s="13">
        <v>22.661999999999999</v>
      </c>
      <c r="F63" s="9">
        <v>1E-3</v>
      </c>
      <c r="G63" s="13">
        <v>0.69499999999999995</v>
      </c>
      <c r="H63" s="8">
        <v>20.789000000000001</v>
      </c>
      <c r="I63" s="9">
        <v>1E-3</v>
      </c>
      <c r="J63" s="17">
        <v>0.70499999999999996</v>
      </c>
      <c r="K63" s="35">
        <v>18.233000000000001</v>
      </c>
      <c r="M63" s="24"/>
    </row>
    <row r="64" spans="2:13" ht="15" thickBot="1" x14ac:dyDescent="0.35">
      <c r="B64" s="11">
        <v>6</v>
      </c>
      <c r="C64" s="3">
        <v>1E-3</v>
      </c>
      <c r="D64" s="13">
        <v>0.80600000000000005</v>
      </c>
      <c r="E64" s="13">
        <v>21.689</v>
      </c>
      <c r="F64" s="9">
        <v>1E-3</v>
      </c>
      <c r="G64" s="13">
        <v>1.0089999999999999</v>
      </c>
      <c r="H64" s="8">
        <v>20.736000000000001</v>
      </c>
      <c r="I64" s="9">
        <v>1E-3</v>
      </c>
      <c r="J64" s="17">
        <v>0.74399999999999999</v>
      </c>
      <c r="K64" s="35">
        <v>16.914999999999999</v>
      </c>
      <c r="M64" s="24"/>
    </row>
    <row r="65" spans="2:13" ht="15" thickBot="1" x14ac:dyDescent="0.35">
      <c r="B65" s="11">
        <v>7</v>
      </c>
      <c r="C65" s="3">
        <v>1E-3</v>
      </c>
      <c r="D65" s="13">
        <v>0.61499999999999999</v>
      </c>
      <c r="E65" s="13">
        <v>21.116</v>
      </c>
      <c r="F65" s="9">
        <v>1E-3</v>
      </c>
      <c r="G65" s="13">
        <v>0.63400000000000001</v>
      </c>
      <c r="H65" s="8">
        <v>21.218</v>
      </c>
      <c r="I65" s="9">
        <v>1E-3</v>
      </c>
      <c r="J65" s="17">
        <v>0.747</v>
      </c>
      <c r="K65" s="35">
        <v>17.815000000000001</v>
      </c>
      <c r="M65" s="24"/>
    </row>
    <row r="66" spans="2:13" ht="15" thickBot="1" x14ac:dyDescent="0.35">
      <c r="B66" s="11">
        <v>8</v>
      </c>
      <c r="C66" s="3">
        <v>1E-3</v>
      </c>
      <c r="D66" s="13">
        <v>0.78600000000000003</v>
      </c>
      <c r="E66" s="13">
        <v>23.113</v>
      </c>
      <c r="F66" s="9">
        <v>1E-3</v>
      </c>
      <c r="G66" s="13">
        <v>0.69299999999999995</v>
      </c>
      <c r="H66" s="8">
        <v>22.457000000000001</v>
      </c>
      <c r="I66" s="9">
        <v>1E-3</v>
      </c>
      <c r="J66" s="17">
        <v>0.69699999999999995</v>
      </c>
      <c r="K66" s="35">
        <v>16.71</v>
      </c>
      <c r="M66" s="24"/>
    </row>
    <row r="67" spans="2:13" ht="15" thickBot="1" x14ac:dyDescent="0.35">
      <c r="B67" s="11">
        <v>9</v>
      </c>
      <c r="C67" s="3">
        <v>1E-3</v>
      </c>
      <c r="D67" s="13">
        <v>1.115</v>
      </c>
      <c r="E67" s="13">
        <v>22.175000000000001</v>
      </c>
      <c r="F67" s="9">
        <v>1E-3</v>
      </c>
      <c r="G67" s="13">
        <v>1.054</v>
      </c>
      <c r="H67" s="8">
        <v>20.521999999999998</v>
      </c>
      <c r="I67" s="9">
        <v>1E-3</v>
      </c>
      <c r="J67" s="17">
        <v>1.2210000000000001</v>
      </c>
      <c r="K67" s="35">
        <v>16.888999999999999</v>
      </c>
      <c r="M67" s="24"/>
    </row>
    <row r="68" spans="2:13" ht="15" thickBot="1" x14ac:dyDescent="0.35">
      <c r="B68" s="11">
        <v>10</v>
      </c>
      <c r="C68" s="3">
        <v>1E-3</v>
      </c>
      <c r="D68" s="13">
        <v>0.66500000000000004</v>
      </c>
      <c r="E68" s="13">
        <v>22.971</v>
      </c>
      <c r="F68" s="9">
        <v>1E-3</v>
      </c>
      <c r="G68" s="13">
        <v>0.55200000000000005</v>
      </c>
      <c r="H68" s="8">
        <v>21.82</v>
      </c>
      <c r="I68" s="9">
        <v>1E-3</v>
      </c>
      <c r="J68" s="17">
        <v>0.56599999999999995</v>
      </c>
      <c r="K68" s="35">
        <v>17.527000000000001</v>
      </c>
    </row>
    <row r="69" spans="2:13" ht="15" thickBot="1" x14ac:dyDescent="0.35">
      <c r="B69" s="11">
        <v>11</v>
      </c>
      <c r="C69" s="3">
        <v>1E-3</v>
      </c>
      <c r="D69" s="13">
        <v>0.78900000000000003</v>
      </c>
      <c r="E69" s="13">
        <v>21.850999999999999</v>
      </c>
      <c r="F69" s="9">
        <v>1E-3</v>
      </c>
      <c r="G69" s="13">
        <v>0.81799999999999995</v>
      </c>
      <c r="H69" s="8">
        <v>20.719000000000001</v>
      </c>
      <c r="I69" s="9">
        <v>1E-3</v>
      </c>
      <c r="J69" s="17">
        <v>0.67</v>
      </c>
      <c r="K69" s="35">
        <v>16.393999999999998</v>
      </c>
      <c r="M69" s="24"/>
    </row>
    <row r="70" spans="2:13" ht="15" thickBot="1" x14ac:dyDescent="0.35">
      <c r="B70" s="11">
        <v>12</v>
      </c>
      <c r="C70" s="3">
        <v>1E-3</v>
      </c>
      <c r="D70" s="13">
        <v>0.83299999999999996</v>
      </c>
      <c r="E70" s="13">
        <v>23.321999999999999</v>
      </c>
      <c r="F70" s="9">
        <v>2E-3</v>
      </c>
      <c r="G70" s="13">
        <v>0.82199999999999995</v>
      </c>
      <c r="H70" s="8">
        <v>22.161000000000001</v>
      </c>
      <c r="I70" s="9">
        <v>1E-3</v>
      </c>
      <c r="J70" s="17">
        <v>0.82299999999999995</v>
      </c>
      <c r="K70" s="35">
        <v>17.802</v>
      </c>
    </row>
    <row r="71" spans="2:13" ht="15" thickBot="1" x14ac:dyDescent="0.35">
      <c r="B71" s="11">
        <v>13</v>
      </c>
      <c r="C71" s="3">
        <v>1E-3</v>
      </c>
      <c r="D71" s="13">
        <v>0.60199999999999998</v>
      </c>
      <c r="E71" s="13">
        <v>21.494</v>
      </c>
      <c r="F71" s="9">
        <v>1E-3</v>
      </c>
      <c r="G71" s="13">
        <v>0.55000000000000004</v>
      </c>
      <c r="H71" s="8">
        <v>20.378</v>
      </c>
      <c r="I71" s="9">
        <v>1E-3</v>
      </c>
      <c r="J71" s="17">
        <v>0.52500000000000002</v>
      </c>
      <c r="K71" s="35">
        <v>16.544</v>
      </c>
      <c r="M71" s="24"/>
    </row>
    <row r="72" spans="2:13" ht="15" thickBot="1" x14ac:dyDescent="0.35">
      <c r="B72" s="11">
        <v>14</v>
      </c>
      <c r="C72" s="3">
        <v>2E-3</v>
      </c>
      <c r="D72" s="13">
        <v>0.65400000000000003</v>
      </c>
      <c r="E72" s="13">
        <v>21.442</v>
      </c>
      <c r="F72" s="9">
        <v>1E-3</v>
      </c>
      <c r="G72" s="13">
        <v>0.66400000000000003</v>
      </c>
      <c r="H72" s="8">
        <v>20.766999999999999</v>
      </c>
      <c r="I72" s="9">
        <v>1E-3</v>
      </c>
      <c r="J72" s="17">
        <v>0.91900000000000004</v>
      </c>
      <c r="K72" s="35">
        <v>18.553000000000001</v>
      </c>
      <c r="M72" s="24"/>
    </row>
    <row r="73" spans="2:13" ht="15" thickBot="1" x14ac:dyDescent="0.35">
      <c r="B73" s="11">
        <v>15</v>
      </c>
      <c r="C73" s="3">
        <v>2E-3</v>
      </c>
      <c r="D73" s="13">
        <v>1.135</v>
      </c>
      <c r="E73" s="13">
        <v>23.177</v>
      </c>
      <c r="F73" s="9">
        <v>1E-3</v>
      </c>
      <c r="G73" s="13">
        <v>1.0669999999999999</v>
      </c>
      <c r="H73" s="8">
        <v>20.524999999999999</v>
      </c>
      <c r="I73" s="9">
        <v>1E-3</v>
      </c>
      <c r="J73" s="17">
        <v>1.284</v>
      </c>
      <c r="K73" s="35">
        <v>16.664999999999999</v>
      </c>
      <c r="M73" s="24"/>
    </row>
    <row r="74" spans="2:13" ht="15" thickBot="1" x14ac:dyDescent="0.35">
      <c r="B74" s="11">
        <v>16</v>
      </c>
      <c r="C74" s="3">
        <v>3.0000000000000001E-3</v>
      </c>
      <c r="D74" s="13">
        <v>0.871</v>
      </c>
      <c r="E74" s="13">
        <v>21.954999999999998</v>
      </c>
      <c r="F74" s="9">
        <v>1E-3</v>
      </c>
      <c r="G74" s="13">
        <v>0.70099999999999996</v>
      </c>
      <c r="H74" s="8">
        <v>21.486000000000001</v>
      </c>
      <c r="I74" s="9">
        <v>1E-3</v>
      </c>
      <c r="J74" s="17">
        <v>0.53600000000000003</v>
      </c>
      <c r="K74" s="35">
        <v>17.917000000000002</v>
      </c>
      <c r="M74" s="24"/>
    </row>
    <row r="75" spans="2:13" ht="15" thickBot="1" x14ac:dyDescent="0.35">
      <c r="B75" s="11">
        <v>17</v>
      </c>
      <c r="C75" s="3">
        <v>2E-3</v>
      </c>
      <c r="D75" s="13">
        <v>0.72099999999999997</v>
      </c>
      <c r="E75" s="13">
        <v>22.878</v>
      </c>
      <c r="F75" s="9">
        <v>1E-3</v>
      </c>
      <c r="G75" s="13">
        <v>0.67600000000000005</v>
      </c>
      <c r="H75" s="8">
        <v>22.291</v>
      </c>
      <c r="I75" s="9">
        <v>1E-3</v>
      </c>
      <c r="J75" s="17">
        <v>0.77500000000000002</v>
      </c>
      <c r="K75" s="35">
        <v>16.645</v>
      </c>
      <c r="M75" s="24"/>
    </row>
    <row r="76" spans="2:13" ht="15" thickBot="1" x14ac:dyDescent="0.35">
      <c r="B76" s="11">
        <v>18</v>
      </c>
      <c r="C76" s="3">
        <v>1E-3</v>
      </c>
      <c r="D76" s="13">
        <v>0.84399999999999997</v>
      </c>
      <c r="E76" s="13">
        <v>21.672000000000001</v>
      </c>
      <c r="F76" s="9">
        <v>1E-3</v>
      </c>
      <c r="G76" s="13">
        <v>0.80100000000000005</v>
      </c>
      <c r="H76" s="8">
        <v>20.597999999999999</v>
      </c>
      <c r="I76" s="9">
        <v>2E-3</v>
      </c>
      <c r="J76" s="17">
        <v>0.83199999999999996</v>
      </c>
      <c r="K76" s="35">
        <v>17.492999999999999</v>
      </c>
      <c r="M76" s="24"/>
    </row>
    <row r="77" spans="2:13" ht="15" thickBot="1" x14ac:dyDescent="0.35">
      <c r="B77" s="11">
        <v>19</v>
      </c>
      <c r="C77" s="3">
        <v>1E-3</v>
      </c>
      <c r="D77" s="13">
        <v>0.59699999999999998</v>
      </c>
      <c r="E77" s="13">
        <v>22.725999999999999</v>
      </c>
      <c r="F77" s="9">
        <v>1E-3</v>
      </c>
      <c r="G77" s="13">
        <v>0.56299999999999994</v>
      </c>
      <c r="H77" s="8">
        <v>20.134</v>
      </c>
      <c r="I77" s="9">
        <v>2E-3</v>
      </c>
      <c r="J77" s="17">
        <v>0.73299999999999998</v>
      </c>
      <c r="K77" s="35">
        <v>16.370999999999999</v>
      </c>
      <c r="M77" s="24"/>
    </row>
    <row r="78" spans="2:13" ht="15" thickBot="1" x14ac:dyDescent="0.35">
      <c r="B78" s="11">
        <v>20</v>
      </c>
      <c r="C78" s="26">
        <v>1E-3</v>
      </c>
      <c r="D78" s="26">
        <v>0.52700000000000002</v>
      </c>
      <c r="E78" s="45">
        <v>21.04</v>
      </c>
      <c r="F78" s="26">
        <v>1E-3</v>
      </c>
      <c r="G78" s="26">
        <v>0.51400000000000001</v>
      </c>
      <c r="H78" s="45">
        <v>17.369</v>
      </c>
      <c r="I78" s="15">
        <v>1E-3</v>
      </c>
      <c r="J78" s="15">
        <v>0.49199999999999999</v>
      </c>
      <c r="K78" s="39">
        <v>15.307</v>
      </c>
      <c r="M78" s="24"/>
    </row>
    <row r="79" spans="2:13" ht="33.6" customHeight="1" thickBot="1" x14ac:dyDescent="0.35">
      <c r="B79" s="11" t="s">
        <v>9</v>
      </c>
      <c r="C79" s="28">
        <f>AVERAGE(C60:C77)</f>
        <v>1.2777777777777781E-3</v>
      </c>
      <c r="D79" s="28">
        <f t="shared" ref="D79:K79" si="3">AVERAGE(D60:D77)</f>
        <v>0.80138888888888893</v>
      </c>
      <c r="E79" s="28">
        <f t="shared" si="3"/>
        <v>22.348722222222225</v>
      </c>
      <c r="F79" s="28">
        <f t="shared" si="3"/>
        <v>1.0555555555555559E-3</v>
      </c>
      <c r="G79" s="28">
        <f t="shared" si="3"/>
        <v>0.74105555555555558</v>
      </c>
      <c r="H79" s="28">
        <f t="shared" si="3"/>
        <v>20.904277777777779</v>
      </c>
      <c r="I79" s="29">
        <f t="shared" si="3"/>
        <v>1.2222222222222228E-3</v>
      </c>
      <c r="J79" s="29">
        <f t="shared" si="3"/>
        <v>0.79566666666666686</v>
      </c>
      <c r="K79" s="29">
        <f t="shared" si="3"/>
        <v>17.43183333333333</v>
      </c>
    </row>
    <row r="80" spans="2:13" ht="31.2" customHeight="1" thickBot="1" x14ac:dyDescent="0.35">
      <c r="B80" s="12" t="s">
        <v>13</v>
      </c>
      <c r="C80" s="10">
        <v>2E-3</v>
      </c>
      <c r="D80" s="18">
        <v>1.327</v>
      </c>
      <c r="E80" s="18">
        <v>1.2330000000000001</v>
      </c>
      <c r="F80" s="10">
        <v>1E-3</v>
      </c>
      <c r="G80" s="18">
        <v>0.32600000000000001</v>
      </c>
      <c r="H80" s="10">
        <v>1.5529999999999999</v>
      </c>
      <c r="I80" s="10">
        <v>1E-3</v>
      </c>
      <c r="J80" s="18">
        <v>0.48833300000000002</v>
      </c>
      <c r="K80" s="18">
        <v>2.5280999999999998</v>
      </c>
    </row>
  </sheetData>
  <sortState xmlns:xlrd2="http://schemas.microsoft.com/office/spreadsheetml/2017/richdata2" ref="G17:G24">
    <sortCondition ref="G24"/>
  </sortState>
  <mergeCells count="12">
    <mergeCell ref="B2:K2"/>
    <mergeCell ref="C3:E3"/>
    <mergeCell ref="C57:E57"/>
    <mergeCell ref="F57:H57"/>
    <mergeCell ref="I57:K57"/>
    <mergeCell ref="F3:H3"/>
    <mergeCell ref="I3:K3"/>
    <mergeCell ref="B29:K29"/>
    <mergeCell ref="C30:E30"/>
    <mergeCell ref="F30:H30"/>
    <mergeCell ref="I30:K30"/>
    <mergeCell ref="B56:K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Slovic</dc:creator>
  <cp:lastModifiedBy>Patrik Slovic</cp:lastModifiedBy>
  <dcterms:created xsi:type="dcterms:W3CDTF">2020-10-24T15:30:20Z</dcterms:created>
  <dcterms:modified xsi:type="dcterms:W3CDTF">2020-10-25T23:41:57Z</dcterms:modified>
</cp:coreProperties>
</file>