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result" sheetId="1" r:id="rId3"/>
    <sheet state="visible" name="kallisto bus" sheetId="2" r:id="rId4"/>
    <sheet state="visible" name="bustools" sheetId="3" r:id="rId5"/>
    <sheet state="visible" name="Cell Ranger" sheetId="4" r:id="rId6"/>
    <sheet state="visible" name="Alevin" sheetId="5" r:id="rId7"/>
    <sheet state="visible" name="STARsolo" sheetId="6" r:id="rId8"/>
    <sheet state="visible" name="word count" sheetId="7" r:id="rId9"/>
  </sheets>
  <definedNames/>
  <calcPr/>
</workbook>
</file>

<file path=xl/sharedStrings.xml><?xml version="1.0" encoding="utf-8"?>
<sst xmlns="http://schemas.openxmlformats.org/spreadsheetml/2006/main" count="216" uniqueCount="41">
  <si>
    <t>Time (s)</t>
  </si>
  <si>
    <t>ID</t>
  </si>
  <si>
    <t>s</t>
  </si>
  <si>
    <t>h:m:s</t>
  </si>
  <si>
    <t>max_rss</t>
  </si>
  <si>
    <t>max_vms</t>
  </si>
  <si>
    <t>max_uss</t>
  </si>
  <si>
    <t>max_pss</t>
  </si>
  <si>
    <t>io_in</t>
  </si>
  <si>
    <t>io_out</t>
  </si>
  <si>
    <t>Memory (Gb)</t>
  </si>
  <si>
    <t>mean_load</t>
  </si>
  <si>
    <t>EMTAB7320_v2</t>
  </si>
  <si>
    <t>heart1k_v2</t>
  </si>
  <si>
    <t>heart1k_v3</t>
  </si>
  <si>
    <t>hgmm10k_v3</t>
  </si>
  <si>
    <t>hgmm1k_v2</t>
  </si>
  <si>
    <t>hgmm1k_v3</t>
  </si>
  <si>
    <t>neuron10k_v3</t>
  </si>
  <si>
    <t>reads</t>
  </si>
  <si>
    <t>pbmc10k_v3</t>
  </si>
  <si>
    <t xml:space="preserve">kallisto | bustools </t>
  </si>
  <si>
    <t xml:space="preserve">Cell Ranger </t>
  </si>
  <si>
    <t>Alevin</t>
  </si>
  <si>
    <t>STARsolo</t>
  </si>
  <si>
    <t>Cell Ranger/kallisto|bustools</t>
  </si>
  <si>
    <t>pbmc1k_v3</t>
  </si>
  <si>
    <t>SRR6956073_v2</t>
  </si>
  <si>
    <t>SRR6998058_v2</t>
  </si>
  <si>
    <t>SRR7299563_v2</t>
  </si>
  <si>
    <t>Alevin/kallisto|bustools</t>
  </si>
  <si>
    <t>STARsolo/kallisto|bustools</t>
  </si>
  <si>
    <t>word count</t>
  </si>
  <si>
    <t>SRR8206317_v2</t>
  </si>
  <si>
    <t>SRR8257100_v2</t>
  </si>
  <si>
    <t>SRR8327928_v2</t>
  </si>
  <si>
    <t>SRR8513910_v2</t>
  </si>
  <si>
    <t>SRR8599150_v2</t>
  </si>
  <si>
    <t>SRR8524760_v2</t>
  </si>
  <si>
    <t>SRR8611943_v2</t>
  </si>
  <si>
    <t>SRR8639063_v2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</si>
</sst>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>
      <b/>
    </font>
    <font/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21" xfId="0" applyFont="1" applyNumberFormat="1"/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3" fontId="2" numFmtId="0" xfId="0" applyBorder="1" applyFill="1" applyFont="1"/>
    <xf borderId="0" fillId="0" fontId="0" numFmtId="3" xfId="0" applyFont="1" applyNumberFormat="1"/>
    <xf borderId="0" fillId="0" fontId="3" numFmtId="2" xfId="0" applyFont="1" applyNumberFormat="1"/>
    <xf borderId="0" fillId="2" fontId="3" numFmtId="2" xfId="0" applyFont="1" applyNumberFormat="1"/>
    <xf borderId="0" fillId="3" fontId="3" numFmtId="2" xfId="0" applyFont="1" applyNumberFormat="1"/>
    <xf borderId="0" fillId="0" fontId="0" numFmtId="3" xfId="0" applyAlignment="1" applyFont="1" applyNumberFormat="1">
      <alignment readingOrder="0"/>
    </xf>
    <xf borderId="0" fillId="0" fontId="4" numFmtId="2" xfId="0" applyAlignment="1" applyFont="1" applyNumberForma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6.11"/>
    <col customWidth="1" min="3" max="3" width="13.56"/>
    <col customWidth="1" min="4" max="6" width="10.56"/>
    <col customWidth="1" min="7" max="7" width="11.44"/>
    <col customWidth="1" min="8" max="28" width="10.56"/>
  </cols>
  <sheetData>
    <row r="1" ht="15.75" customHeight="1">
      <c r="C1" s="1" t="s">
        <v>0</v>
      </c>
      <c r="K1" s="3" t="s">
        <v>10</v>
      </c>
    </row>
    <row r="2" ht="15.75" customHeight="1">
      <c r="A2" s="4" t="s">
        <v>1</v>
      </c>
      <c r="B2" s="4" t="s">
        <v>19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  <c r="H2" s="5" t="s">
        <v>30</v>
      </c>
      <c r="I2" s="5" t="s">
        <v>31</v>
      </c>
      <c r="J2" s="4" t="s">
        <v>32</v>
      </c>
      <c r="K2" s="6" t="s">
        <v>21</v>
      </c>
      <c r="L2" s="6" t="s">
        <v>22</v>
      </c>
      <c r="M2" s="6" t="s">
        <v>23</v>
      </c>
      <c r="N2" s="6" t="s">
        <v>24</v>
      </c>
    </row>
    <row r="3" ht="15.75" customHeight="1">
      <c r="A3" t="s">
        <v>37</v>
      </c>
      <c r="B3" s="7">
        <v>8860361.0</v>
      </c>
      <c r="C3" s="8">
        <f>'kallisto bus'!B19+bustools!B19</f>
        <v>53.8048</v>
      </c>
      <c r="D3" s="8">
        <f>'Cell Ranger'!B19</f>
        <v>1851.9085</v>
      </c>
      <c r="E3" s="8">
        <f>Alevin!B19</f>
        <v>86.2981</v>
      </c>
      <c r="F3" s="8">
        <f>STARsolo!B19</f>
        <v>151.2869</v>
      </c>
      <c r="G3" s="9">
        <f t="shared" ref="G3:G22" si="1">D3/C3</f>
        <v>34.41902024</v>
      </c>
      <c r="H3" s="9">
        <f t="shared" ref="H3:H22" si="2">E3/C3</f>
        <v>1.603910803</v>
      </c>
      <c r="I3" s="9">
        <f t="shared" ref="I3:I22" si="3">F3/C3</f>
        <v>2.811773299</v>
      </c>
      <c r="J3" s="8">
        <f>'word count'!B19</f>
        <v>34.2791</v>
      </c>
      <c r="K3" s="10">
        <v>3.4631399999999997</v>
      </c>
      <c r="L3" s="10">
        <v>24.663790000000002</v>
      </c>
      <c r="M3" s="10">
        <v>3.77955</v>
      </c>
      <c r="N3" s="10">
        <v>27.21039</v>
      </c>
    </row>
    <row r="4" ht="15.75" customHeight="1">
      <c r="A4" t="s">
        <v>39</v>
      </c>
      <c r="B4" s="7">
        <v>2.1574502E7</v>
      </c>
      <c r="C4" s="8">
        <f>'kallisto bus'!B20+bustools!B20</f>
        <v>77.5407</v>
      </c>
      <c r="D4" s="8">
        <f>'Cell Ranger'!B20</f>
        <v>2376.0257</v>
      </c>
      <c r="E4" s="8">
        <f>Alevin!B20</f>
        <v>93.4737</v>
      </c>
      <c r="F4" s="8">
        <f>STARsolo!B20</f>
        <v>208.4357</v>
      </c>
      <c r="G4" s="9">
        <f t="shared" si="1"/>
        <v>30.64230398</v>
      </c>
      <c r="H4" s="9">
        <f t="shared" si="2"/>
        <v>1.205479187</v>
      </c>
      <c r="I4" s="9">
        <f t="shared" si="3"/>
        <v>2.688081227</v>
      </c>
      <c r="J4" s="8">
        <f>'word count'!B20</f>
        <v>54.5309</v>
      </c>
      <c r="K4" s="10">
        <v>3.29323</v>
      </c>
      <c r="L4" s="10">
        <v>15.777700000000001</v>
      </c>
      <c r="M4" s="10">
        <v>2.12286</v>
      </c>
      <c r="N4" s="10">
        <v>4.248069999999999</v>
      </c>
    </row>
    <row r="5" ht="15.75" customHeight="1">
      <c r="A5" t="s">
        <v>28</v>
      </c>
      <c r="B5" s="7">
        <v>3.7227612E7</v>
      </c>
      <c r="C5" s="8">
        <f>'kallisto bus'!B12+bustools!B12</f>
        <v>116.8508</v>
      </c>
      <c r="D5" s="8">
        <f>'Cell Ranger'!B12</f>
        <v>4257.7681</v>
      </c>
      <c r="E5" s="8">
        <f>Alevin!B12</f>
        <v>431.544</v>
      </c>
      <c r="F5" s="8">
        <f>STARsolo!B12</f>
        <v>295.1366</v>
      </c>
      <c r="G5" s="9">
        <f t="shared" si="1"/>
        <v>36.43764613</v>
      </c>
      <c r="H5" s="9">
        <f t="shared" si="2"/>
        <v>3.693119773</v>
      </c>
      <c r="I5" s="9">
        <f t="shared" si="3"/>
        <v>2.525755921</v>
      </c>
      <c r="J5" s="8">
        <f>'word count'!B12</f>
        <v>109.6389</v>
      </c>
      <c r="K5" s="10">
        <v>3.48739</v>
      </c>
      <c r="L5" s="10">
        <v>24.73899</v>
      </c>
      <c r="M5" s="10">
        <v>4.34168</v>
      </c>
      <c r="N5" s="10">
        <v>27.21041</v>
      </c>
    </row>
    <row r="6" ht="15.75" customHeight="1">
      <c r="A6" t="s">
        <v>17</v>
      </c>
      <c r="B6" s="7">
        <v>6.3105786E7</v>
      </c>
      <c r="C6" s="8">
        <f>'kallisto bus'!B7+bustools!B7</f>
        <v>272.4029</v>
      </c>
      <c r="D6" s="8">
        <f>'Cell Ranger'!B7</f>
        <v>9669.6447</v>
      </c>
      <c r="E6" s="8">
        <f>Alevin!B7</f>
        <v>355.4096</v>
      </c>
      <c r="F6" s="8">
        <f>STARsolo!B7</f>
        <v>482.1268</v>
      </c>
      <c r="G6" s="9">
        <f t="shared" si="1"/>
        <v>35.49758354</v>
      </c>
      <c r="H6" s="9">
        <f t="shared" si="2"/>
        <v>1.304720324</v>
      </c>
      <c r="I6" s="9">
        <f t="shared" si="3"/>
        <v>1.769903331</v>
      </c>
      <c r="J6" s="8">
        <f>'word count'!B7</f>
        <v>134.1158</v>
      </c>
      <c r="K6" s="10">
        <v>11.389629999999999</v>
      </c>
      <c r="L6" s="10">
        <v>31.272759999999998</v>
      </c>
      <c r="M6" s="10">
        <v>8.974620000000002</v>
      </c>
      <c r="N6" s="10">
        <v>55.597449999999995</v>
      </c>
    </row>
    <row r="7" ht="15.75" customHeight="1">
      <c r="A7" t="s">
        <v>26</v>
      </c>
      <c r="B7" s="7">
        <v>6.6601887E7</v>
      </c>
      <c r="C7" s="8">
        <f>'kallisto bus'!B10+bustools!B10</f>
        <v>256.315</v>
      </c>
      <c r="D7" s="8">
        <f>'Cell Ranger'!B10</f>
        <v>7959.0918</v>
      </c>
      <c r="E7" s="8">
        <f>Alevin!B10</f>
        <v>786.2688</v>
      </c>
      <c r="F7" s="8">
        <f>STARsolo!B10</f>
        <v>561.1173</v>
      </c>
      <c r="G7" s="9">
        <f t="shared" si="1"/>
        <v>31.05199384</v>
      </c>
      <c r="H7" s="9">
        <f t="shared" si="2"/>
        <v>3.067587929</v>
      </c>
      <c r="I7" s="9">
        <f t="shared" si="3"/>
        <v>2.189170747</v>
      </c>
      <c r="J7" s="8">
        <f>'word count'!B10</f>
        <v>140.7343</v>
      </c>
      <c r="K7" s="10">
        <v>11.19499</v>
      </c>
      <c r="L7" s="10">
        <v>27.1855</v>
      </c>
      <c r="M7" s="10">
        <v>5.42034</v>
      </c>
      <c r="N7" s="10">
        <v>30.595869999999998</v>
      </c>
    </row>
    <row r="8" ht="15.75" customHeight="1">
      <c r="A8" t="s">
        <v>16</v>
      </c>
      <c r="B8" s="7">
        <v>7.522512E7</v>
      </c>
      <c r="C8" s="8">
        <f>'kallisto bus'!B6+bustools!B6</f>
        <v>193.5088</v>
      </c>
      <c r="D8" s="8">
        <f>'Cell Ranger'!B6</f>
        <v>8998.589</v>
      </c>
      <c r="E8" s="8">
        <f>Alevin!B6</f>
        <v>549.3987</v>
      </c>
      <c r="F8" s="8">
        <f>STARsolo!B6</f>
        <v>680.6428</v>
      </c>
      <c r="G8" s="9">
        <f t="shared" si="1"/>
        <v>46.50222109</v>
      </c>
      <c r="H8" s="9">
        <f t="shared" si="2"/>
        <v>2.839140649</v>
      </c>
      <c r="I8" s="9">
        <f t="shared" si="3"/>
        <v>3.517373887</v>
      </c>
      <c r="J8" s="8">
        <f>'word count'!B6</f>
        <v>161.4742</v>
      </c>
      <c r="K8" s="10">
        <v>7.26475</v>
      </c>
      <c r="L8" s="10">
        <v>28.10582</v>
      </c>
      <c r="M8" s="10">
        <v>9.61181</v>
      </c>
      <c r="N8" s="10">
        <v>55.20479</v>
      </c>
    </row>
    <row r="9" ht="15.75" customHeight="1">
      <c r="A9" t="s">
        <v>14</v>
      </c>
      <c r="B9" s="7">
        <v>8.451239E7</v>
      </c>
      <c r="C9" s="8">
        <f>'kallisto bus'!B4+bustools!B4</f>
        <v>283.7067</v>
      </c>
      <c r="D9" s="8">
        <f>'Cell Ranger'!B4</f>
        <v>9475.2678</v>
      </c>
      <c r="E9" s="8">
        <f>Alevin!B4</f>
        <v>537.8713</v>
      </c>
      <c r="F9" s="8">
        <f>STARsolo!B4</f>
        <v>537.5201</v>
      </c>
      <c r="G9" s="9">
        <f t="shared" si="1"/>
        <v>33.3981108</v>
      </c>
      <c r="H9" s="9">
        <f t="shared" si="2"/>
        <v>1.895870982</v>
      </c>
      <c r="I9" s="9">
        <f t="shared" si="3"/>
        <v>1.894633084</v>
      </c>
      <c r="J9" s="8">
        <f>'word count'!B4</f>
        <v>172.5408</v>
      </c>
      <c r="K9" s="10">
        <v>11.08957</v>
      </c>
      <c r="L9" s="10">
        <v>24.70696</v>
      </c>
      <c r="M9" s="10">
        <v>4.7841700000000005</v>
      </c>
      <c r="N9" s="10">
        <v>27.80896</v>
      </c>
    </row>
    <row r="10" ht="15.75" customHeight="1">
      <c r="A10" t="s">
        <v>33</v>
      </c>
      <c r="B10" s="7">
        <v>8.5992089E7</v>
      </c>
      <c r="C10" s="8">
        <f>'kallisto bus'!B14+bustools!B14</f>
        <v>180.7884</v>
      </c>
      <c r="D10" s="8">
        <f>'Cell Ranger'!B14</f>
        <v>9325.1202</v>
      </c>
      <c r="E10" s="8">
        <f>Alevin!B14</f>
        <v>273.4579</v>
      </c>
      <c r="F10" s="8">
        <f>STARsolo!B14</f>
        <v>564.8381</v>
      </c>
      <c r="G10" s="9">
        <f t="shared" si="1"/>
        <v>51.58030161</v>
      </c>
      <c r="H10" s="9">
        <f t="shared" si="2"/>
        <v>1.512585431</v>
      </c>
      <c r="I10" s="9">
        <f t="shared" si="3"/>
        <v>3.124304989</v>
      </c>
      <c r="J10" s="8">
        <f>'word count'!B14</f>
        <v>159.6467</v>
      </c>
      <c r="K10" s="10">
        <v>3.5401100000000003</v>
      </c>
      <c r="L10" s="10">
        <v>32.00496</v>
      </c>
      <c r="M10" s="10">
        <v>7.34271</v>
      </c>
      <c r="N10" s="10">
        <v>27.416150000000002</v>
      </c>
    </row>
    <row r="11" ht="15.75" customHeight="1">
      <c r="A11" t="s">
        <v>13</v>
      </c>
      <c r="B11" s="7">
        <v>8.887284E7</v>
      </c>
      <c r="C11" s="8">
        <f>'kallisto bus'!B3+bustools!B3</f>
        <v>285.1943</v>
      </c>
      <c r="D11" s="8">
        <f>'Cell Ranger'!B3</f>
        <v>7975.9817</v>
      </c>
      <c r="E11" s="8">
        <f>Alevin!B3</f>
        <v>514.8216</v>
      </c>
      <c r="F11" s="8">
        <f>STARsolo!B3</f>
        <v>584.1149</v>
      </c>
      <c r="G11" s="9">
        <f t="shared" si="1"/>
        <v>27.96683419</v>
      </c>
      <c r="H11" s="9">
        <f t="shared" si="2"/>
        <v>1.805160903</v>
      </c>
      <c r="I11" s="9">
        <f t="shared" si="3"/>
        <v>2.048129644</v>
      </c>
      <c r="J11" s="8">
        <f>'word count'!B3</f>
        <v>179.2501</v>
      </c>
      <c r="K11" s="10">
        <v>3.48291</v>
      </c>
      <c r="L11" s="10">
        <v>24.72457</v>
      </c>
      <c r="M11" s="10">
        <v>4.28144</v>
      </c>
      <c r="N11" s="10">
        <v>27.41618</v>
      </c>
    </row>
    <row r="12" ht="15.75" customHeight="1">
      <c r="A12" t="s">
        <v>38</v>
      </c>
      <c r="B12" s="7">
        <v>9.7106426E7</v>
      </c>
      <c r="C12" s="8">
        <f>'kallisto bus'!B18+bustools!B18</f>
        <v>237.2855</v>
      </c>
      <c r="D12" s="8">
        <f>'Cell Ranger'!B18</f>
        <v>7589.6924</v>
      </c>
      <c r="E12" s="8">
        <f>Alevin!B18</f>
        <v>697.4946</v>
      </c>
      <c r="F12" s="8">
        <f>STARsolo!B18</f>
        <v>663.8919</v>
      </c>
      <c r="G12" s="9">
        <f t="shared" si="1"/>
        <v>31.98548752</v>
      </c>
      <c r="H12" s="9">
        <f t="shared" si="2"/>
        <v>2.939474178</v>
      </c>
      <c r="I12" s="9">
        <f t="shared" si="3"/>
        <v>2.797861226</v>
      </c>
      <c r="J12" s="8">
        <f>'word count'!B18</f>
        <v>241.064</v>
      </c>
      <c r="K12" s="10">
        <v>3.70412</v>
      </c>
      <c r="L12" s="10">
        <v>27.26185</v>
      </c>
      <c r="M12" s="10">
        <v>5.84377</v>
      </c>
      <c r="N12" s="10">
        <v>30.203049999999998</v>
      </c>
    </row>
    <row r="13" ht="15.75" customHeight="1">
      <c r="A13" t="s">
        <v>29</v>
      </c>
      <c r="B13" s="11">
        <v>1.1217635E8</v>
      </c>
      <c r="C13" s="8">
        <f>'kallisto bus'!B13+bustools!B13</f>
        <v>251.2118</v>
      </c>
      <c r="D13" s="8">
        <f>'Cell Ranger'!B13</f>
        <v>9727.7973</v>
      </c>
      <c r="E13" s="8">
        <f>Alevin!B13</f>
        <v>348.3118</v>
      </c>
      <c r="F13" s="8">
        <f>STARsolo!B13</f>
        <v>655.9535</v>
      </c>
      <c r="G13" s="9">
        <f t="shared" si="1"/>
        <v>38.72348871</v>
      </c>
      <c r="H13" s="9">
        <f t="shared" si="2"/>
        <v>1.386526429</v>
      </c>
      <c r="I13" s="9">
        <f t="shared" si="3"/>
        <v>2.611157199</v>
      </c>
      <c r="J13" s="8">
        <f>'word count'!B13</f>
        <v>316.2492</v>
      </c>
      <c r="K13" s="10">
        <v>3.30427</v>
      </c>
      <c r="L13" s="10">
        <v>18.98768</v>
      </c>
      <c r="M13" s="10">
        <v>3.57659</v>
      </c>
      <c r="N13" s="10">
        <v>18.34178</v>
      </c>
    </row>
    <row r="14" ht="15.75" customHeight="1">
      <c r="A14" t="s">
        <v>36</v>
      </c>
      <c r="B14" s="7">
        <v>1.46617182E8</v>
      </c>
      <c r="C14" s="8">
        <f>'kallisto bus'!B17+bustools!B17</f>
        <v>470.958</v>
      </c>
      <c r="D14" s="8">
        <f>'Cell Ranger'!B17</f>
        <v>11258.5002</v>
      </c>
      <c r="E14" s="8">
        <f>Alevin!B17</f>
        <v>550.0818</v>
      </c>
      <c r="F14" s="8">
        <f>STARsolo!B17</f>
        <v>1240.0095</v>
      </c>
      <c r="G14" s="9">
        <f t="shared" si="1"/>
        <v>23.90552916</v>
      </c>
      <c r="H14" s="9">
        <f t="shared" si="2"/>
        <v>1.168006064</v>
      </c>
      <c r="I14" s="9">
        <f t="shared" si="3"/>
        <v>2.632951346</v>
      </c>
      <c r="J14" s="8">
        <f>'word count'!B17</f>
        <v>460.8943</v>
      </c>
      <c r="K14" s="10">
        <v>3.29595</v>
      </c>
      <c r="L14" s="10">
        <v>17.938650000000003</v>
      </c>
      <c r="M14" s="10">
        <v>2.36378</v>
      </c>
      <c r="N14" s="10">
        <v>5.192810000000001</v>
      </c>
    </row>
    <row r="15" ht="15.75" customHeight="1">
      <c r="A15" t="s">
        <v>27</v>
      </c>
      <c r="B15" s="7">
        <v>1.61274652E8</v>
      </c>
      <c r="C15" s="8">
        <f>'kallisto bus'!B11+bustools!B11</f>
        <v>309.0004</v>
      </c>
      <c r="D15" s="8">
        <f>'Cell Ranger'!B11</f>
        <v>10494.6267</v>
      </c>
      <c r="E15" s="8">
        <f>Alevin!B11</f>
        <v>432.4565</v>
      </c>
      <c r="F15" s="8">
        <f>STARsolo!B11</f>
        <v>863.7674</v>
      </c>
      <c r="G15" s="9">
        <f t="shared" si="1"/>
        <v>33.96314924</v>
      </c>
      <c r="H15" s="9">
        <f t="shared" si="2"/>
        <v>1.399533787</v>
      </c>
      <c r="I15" s="9">
        <f t="shared" si="3"/>
        <v>2.795360135</v>
      </c>
      <c r="J15" s="8">
        <f>'word count'!B11</f>
        <v>296.7755</v>
      </c>
      <c r="K15" s="10">
        <v>3.41204</v>
      </c>
      <c r="L15" s="10">
        <v>15.73566</v>
      </c>
      <c r="M15" s="10">
        <v>4.27846</v>
      </c>
      <c r="N15" s="10">
        <v>10.201049999999999</v>
      </c>
    </row>
    <row r="16" ht="15.75" customHeight="1">
      <c r="A16" t="s">
        <v>34</v>
      </c>
      <c r="B16" s="7">
        <v>1.89337914E8</v>
      </c>
      <c r="C16" s="8">
        <f>'kallisto bus'!B15+bustools!B15</f>
        <v>621.3216</v>
      </c>
      <c r="D16" s="8">
        <f>'Cell Ranger'!B15</f>
        <v>16336.2495</v>
      </c>
      <c r="E16" s="8">
        <f>Alevin!B15</f>
        <v>725.2392</v>
      </c>
      <c r="F16" s="8">
        <f>STARsolo!B15</f>
        <v>2089.1233</v>
      </c>
      <c r="G16" s="9">
        <f t="shared" si="1"/>
        <v>26.29274356</v>
      </c>
      <c r="H16" s="9">
        <f t="shared" si="2"/>
        <v>1.167252515</v>
      </c>
      <c r="I16" s="9">
        <f t="shared" si="3"/>
        <v>3.362386403</v>
      </c>
      <c r="J16" s="8">
        <f>'word count'!B15</f>
        <v>535.0286</v>
      </c>
      <c r="K16" s="10">
        <v>3.3114899999999996</v>
      </c>
      <c r="L16" s="10">
        <v>15.4374</v>
      </c>
      <c r="M16" s="10">
        <v>6.71902</v>
      </c>
      <c r="N16" s="10">
        <v>4.666300000000001</v>
      </c>
    </row>
    <row r="17" ht="15.75" customHeight="1">
      <c r="A17" t="s">
        <v>35</v>
      </c>
      <c r="B17" s="7">
        <v>1.9009456E8</v>
      </c>
      <c r="C17" s="8">
        <f>'kallisto bus'!B16+bustools!B16</f>
        <v>467.0357</v>
      </c>
      <c r="D17" s="8">
        <f>'Cell Ranger'!B16</f>
        <v>16455.7466</v>
      </c>
      <c r="E17" s="8">
        <f>Alevin!B16</f>
        <v>1625.6054</v>
      </c>
      <c r="F17" s="8">
        <f>STARsolo!B16</f>
        <v>1460.7757</v>
      </c>
      <c r="G17" s="9">
        <f t="shared" si="1"/>
        <v>35.23445124</v>
      </c>
      <c r="H17" s="9">
        <f t="shared" si="2"/>
        <v>3.480687665</v>
      </c>
      <c r="I17" s="9">
        <f t="shared" si="3"/>
        <v>3.127760255</v>
      </c>
      <c r="J17" s="8">
        <f>'word count'!B16</f>
        <v>507.2315</v>
      </c>
      <c r="K17" s="10">
        <v>3.7483400000000002</v>
      </c>
      <c r="L17" s="10">
        <v>27.24829</v>
      </c>
      <c r="M17" s="10">
        <v>11.06887</v>
      </c>
      <c r="N17" s="10">
        <v>30.20307</v>
      </c>
    </row>
    <row r="18" ht="15.75" customHeight="1">
      <c r="A18" t="s">
        <v>12</v>
      </c>
      <c r="B18" s="7">
        <v>3.35147976E8</v>
      </c>
      <c r="C18" s="8">
        <f>'kallisto bus'!B2+bustools!B2</f>
        <v>994.4588</v>
      </c>
      <c r="D18" s="8">
        <f>'Cell Ranger'!B2</f>
        <v>28917.4215</v>
      </c>
      <c r="E18" s="8">
        <f>Alevin!B2</f>
        <v>2706.1565</v>
      </c>
      <c r="F18" s="8">
        <f>STARsolo!B2</f>
        <v>2342.1818</v>
      </c>
      <c r="G18" s="9">
        <f t="shared" si="1"/>
        <v>29.07855157</v>
      </c>
      <c r="H18" s="9">
        <f t="shared" si="2"/>
        <v>2.72123541</v>
      </c>
      <c r="I18" s="9">
        <f t="shared" si="3"/>
        <v>2.355232615</v>
      </c>
      <c r="J18" s="8">
        <f>'word count'!B2</f>
        <v>1199.8762</v>
      </c>
      <c r="K18" s="10">
        <v>3.5396</v>
      </c>
      <c r="L18" s="10">
        <v>25.43778</v>
      </c>
      <c r="M18" s="10">
        <v>9.785950000000001</v>
      </c>
      <c r="N18" s="10">
        <v>27.416220000000003</v>
      </c>
    </row>
    <row r="19" ht="15.75" customHeight="1">
      <c r="A19" t="s">
        <v>18</v>
      </c>
      <c r="B19" s="7">
        <v>3.57111595E8</v>
      </c>
      <c r="C19" s="8">
        <f>'kallisto bus'!B8+bustools!B8</f>
        <v>815.5114</v>
      </c>
      <c r="D19" s="8">
        <f>'Cell Ranger'!B8</f>
        <v>32274.131</v>
      </c>
      <c r="E19" s="8">
        <f>Alevin!B8</f>
        <v>2132.5632</v>
      </c>
      <c r="F19" s="8">
        <f>STARsolo!B8</f>
        <v>1782.1444</v>
      </c>
      <c r="G19" s="9">
        <f t="shared" si="1"/>
        <v>39.57532782</v>
      </c>
      <c r="H19" s="9">
        <f t="shared" si="2"/>
        <v>2.61500109</v>
      </c>
      <c r="I19" s="9">
        <f t="shared" si="3"/>
        <v>2.185308998</v>
      </c>
      <c r="J19" s="8">
        <f>'word count'!B8</f>
        <v>757.4404</v>
      </c>
      <c r="K19" s="10">
        <v>11.09914</v>
      </c>
      <c r="L19" s="10">
        <v>24.693279999999998</v>
      </c>
      <c r="M19" s="10">
        <v>14.286520000000001</v>
      </c>
      <c r="N19" s="10">
        <v>27.80899</v>
      </c>
    </row>
    <row r="20" ht="15.75" customHeight="1">
      <c r="A20" t="s">
        <v>40</v>
      </c>
      <c r="B20" s="7">
        <v>4.16437344E8</v>
      </c>
      <c r="C20" s="8">
        <f>'kallisto bus'!B21+bustools!B21</f>
        <v>1012.9807</v>
      </c>
      <c r="D20" s="8">
        <f>'Cell Ranger'!B21</f>
        <v>31886.9967</v>
      </c>
      <c r="E20" s="8">
        <f>Alevin!B21</f>
        <v>3177.2819</v>
      </c>
      <c r="F20" s="8">
        <f>STARsolo!B21</f>
        <v>2269.6196</v>
      </c>
      <c r="G20" s="9">
        <f t="shared" si="1"/>
        <v>31.47838522</v>
      </c>
      <c r="H20" s="9">
        <f t="shared" si="2"/>
        <v>3.136567064</v>
      </c>
      <c r="I20" s="9">
        <f t="shared" si="3"/>
        <v>2.240535876</v>
      </c>
      <c r="J20" s="8">
        <f>'word count'!B21</f>
        <v>913.8945</v>
      </c>
      <c r="K20" s="10">
        <v>3.66365</v>
      </c>
      <c r="L20" s="10">
        <v>31.70422</v>
      </c>
      <c r="M20" s="10">
        <v>16.41892</v>
      </c>
      <c r="N20" s="10">
        <v>27.41618</v>
      </c>
    </row>
    <row r="21" ht="15.75" customHeight="1">
      <c r="A21" t="s">
        <v>20</v>
      </c>
      <c r="B21" s="7">
        <v>6.38901019E8</v>
      </c>
      <c r="C21" s="8">
        <f>'kallisto bus'!B9+bustools!B9</f>
        <v>1362.4017</v>
      </c>
      <c r="D21" s="8">
        <f>'Cell Ranger'!B9</f>
        <v>60076.8842</v>
      </c>
      <c r="E21" s="8">
        <f>Alevin!B9</f>
        <v>6476.6525</v>
      </c>
      <c r="F21" s="8">
        <f>STARsolo!B9</f>
        <v>4034.8824</v>
      </c>
      <c r="G21" s="9">
        <f t="shared" si="1"/>
        <v>44.09630743</v>
      </c>
      <c r="H21" s="9">
        <f t="shared" si="2"/>
        <v>4.753849397</v>
      </c>
      <c r="I21" s="9">
        <f t="shared" si="3"/>
        <v>2.961595248</v>
      </c>
      <c r="J21" s="8">
        <f>'word count'!B9</f>
        <v>1396.9626</v>
      </c>
      <c r="K21" s="10">
        <v>11.24941</v>
      </c>
      <c r="L21" s="10">
        <v>27.195700000000002</v>
      </c>
      <c r="M21" s="10">
        <v>16.85779</v>
      </c>
      <c r="N21" s="10">
        <v>30.59588</v>
      </c>
    </row>
    <row r="22" ht="15.75" customHeight="1">
      <c r="A22" t="s">
        <v>15</v>
      </c>
      <c r="B22" s="7">
        <v>7.21180737E8</v>
      </c>
      <c r="C22" s="8">
        <f>'kallisto bus'!B5+bustools!B5</f>
        <v>1620.3424</v>
      </c>
      <c r="D22" s="8">
        <f>'Cell Ranger'!B5</f>
        <v>77436.104</v>
      </c>
      <c r="E22" s="8">
        <f>Alevin!B5</f>
        <v>4286.459</v>
      </c>
      <c r="F22" s="8">
        <f>STARsolo!B5</f>
        <v>4934.6724</v>
      </c>
      <c r="G22" s="9">
        <f t="shared" si="1"/>
        <v>47.78996341</v>
      </c>
      <c r="H22" s="9">
        <f t="shared" si="2"/>
        <v>2.645403218</v>
      </c>
      <c r="I22" s="9">
        <f t="shared" si="3"/>
        <v>3.045450394</v>
      </c>
      <c r="J22" s="8">
        <f>'word count'!B5</f>
        <v>1587.5992</v>
      </c>
      <c r="K22" s="10">
        <v>11.46104</v>
      </c>
      <c r="L22" s="10">
        <v>28.097849999999998</v>
      </c>
      <c r="M22" s="10">
        <v>22.83271</v>
      </c>
      <c r="N22" s="10">
        <v>55.597480000000004</v>
      </c>
    </row>
    <row r="23" ht="15.75" customHeight="1"/>
    <row r="24" ht="15.75" customHeight="1">
      <c r="A24" s="12"/>
      <c r="B24" s="12"/>
      <c r="C24" s="12"/>
      <c r="D24" s="12"/>
      <c r="E24" s="13"/>
    </row>
    <row r="25" ht="15.75" customHeight="1">
      <c r="A25" s="12"/>
      <c r="B25" s="12"/>
      <c r="C25" s="12"/>
      <c r="D25" s="12"/>
      <c r="E25" s="13"/>
    </row>
    <row r="26" ht="15.75" customHeight="1">
      <c r="A26" s="12"/>
      <c r="B26" s="12"/>
      <c r="C26" s="12"/>
      <c r="D26" s="12"/>
      <c r="E26" s="13"/>
    </row>
    <row r="27" ht="15.75" customHeight="1">
      <c r="A27" s="12"/>
      <c r="B27" s="12"/>
      <c r="C27" s="12"/>
      <c r="D27" s="12"/>
      <c r="E27" s="13"/>
    </row>
    <row r="28" ht="15.75" customHeight="1">
      <c r="A28" s="12"/>
      <c r="B28" s="12"/>
      <c r="C28" s="12"/>
      <c r="D28" s="12"/>
      <c r="E28" s="13"/>
    </row>
    <row r="29" ht="15.75" customHeight="1">
      <c r="A29" s="12"/>
      <c r="B29" s="12"/>
      <c r="C29" s="12"/>
      <c r="D29" s="12"/>
      <c r="E29" s="13"/>
    </row>
    <row r="30" ht="15.75" customHeight="1">
      <c r="A30" s="12"/>
      <c r="B30" s="12"/>
      <c r="C30" s="12"/>
      <c r="D30" s="12"/>
      <c r="E30" s="13"/>
    </row>
    <row r="31" ht="15.75" customHeight="1">
      <c r="A31" s="12"/>
      <c r="B31" s="12"/>
      <c r="C31" s="12"/>
      <c r="D31" s="12"/>
      <c r="E31" s="13"/>
    </row>
    <row r="32" ht="15.75" customHeight="1">
      <c r="A32" s="12"/>
      <c r="B32" s="12"/>
      <c r="C32" s="12"/>
      <c r="D32" s="12"/>
      <c r="E32" s="13"/>
    </row>
    <row r="33" ht="15.75" customHeight="1">
      <c r="A33" s="12"/>
      <c r="B33" s="12"/>
      <c r="C33" s="12"/>
      <c r="D33" s="12"/>
      <c r="E33" s="13"/>
    </row>
    <row r="34" ht="15.75" customHeight="1">
      <c r="A34" s="12"/>
      <c r="B34" s="12"/>
      <c r="C34" s="12"/>
      <c r="D34" s="12"/>
      <c r="E34" s="13"/>
    </row>
    <row r="35" ht="15.75" customHeight="1">
      <c r="A35" s="12"/>
      <c r="B35" s="12"/>
      <c r="C35" s="12"/>
      <c r="D35" s="12"/>
      <c r="E35" s="13"/>
    </row>
    <row r="36" ht="15.75" customHeight="1">
      <c r="A36" s="12"/>
      <c r="B36" s="12"/>
      <c r="C36" s="12"/>
      <c r="D36" s="12"/>
      <c r="E36" s="13"/>
    </row>
    <row r="37" ht="15.75" customHeight="1">
      <c r="A37" s="12"/>
      <c r="B37" s="12"/>
      <c r="C37" s="12"/>
      <c r="D37" s="12"/>
      <c r="E37" s="13"/>
    </row>
    <row r="38" ht="15.75" customHeight="1">
      <c r="A38" s="12"/>
      <c r="B38" s="12"/>
      <c r="C38" s="12"/>
      <c r="D38" s="12"/>
      <c r="E38" s="13"/>
    </row>
    <row r="39" ht="15.75" customHeight="1">
      <c r="A39" s="12"/>
      <c r="B39" s="12"/>
      <c r="C39" s="12"/>
      <c r="D39" s="12"/>
      <c r="E39" s="13"/>
    </row>
    <row r="40" ht="15.75" customHeight="1">
      <c r="A40" s="12"/>
      <c r="B40" s="12"/>
      <c r="C40" s="12"/>
      <c r="D40" s="12"/>
      <c r="E40" s="13"/>
    </row>
    <row r="41" ht="15.75" customHeight="1">
      <c r="A41" s="12"/>
      <c r="B41" s="12"/>
      <c r="C41" s="12"/>
      <c r="D41" s="12"/>
      <c r="E41" s="13"/>
    </row>
    <row r="42" ht="15.75" customHeight="1">
      <c r="A42" s="12"/>
      <c r="B42" s="12"/>
      <c r="C42" s="12"/>
      <c r="D42" s="12"/>
      <c r="E42" s="13"/>
    </row>
    <row r="43" ht="15.75" customHeight="1">
      <c r="A43" s="12"/>
      <c r="B43" s="12"/>
      <c r="C43" s="12"/>
      <c r="D43" s="12"/>
      <c r="E43" s="1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C1:J1"/>
    <mergeCell ref="K1:N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858.4222</v>
      </c>
      <c r="C2" s="2">
        <v>0.009930555555555555</v>
      </c>
      <c r="D2">
        <v>3539.6</v>
      </c>
      <c r="E2">
        <v>4050.52</v>
      </c>
      <c r="F2">
        <v>3539.04</v>
      </c>
      <c r="G2">
        <v>3539.05</v>
      </c>
      <c r="H2">
        <v>42655.92</v>
      </c>
      <c r="I2">
        <v>8303.46</v>
      </c>
      <c r="J2">
        <v>0.0</v>
      </c>
    </row>
    <row r="3" ht="15.75" customHeight="1">
      <c r="A3" t="s">
        <v>13</v>
      </c>
      <c r="B3">
        <v>248.4276</v>
      </c>
      <c r="C3" s="2">
        <v>0.002870370370370371</v>
      </c>
      <c r="D3">
        <v>3482.91</v>
      </c>
      <c r="E3">
        <v>4050.52</v>
      </c>
      <c r="F3">
        <v>3482.36</v>
      </c>
      <c r="G3">
        <v>3482.37</v>
      </c>
      <c r="H3">
        <v>7105.68</v>
      </c>
      <c r="I3">
        <v>1812.71</v>
      </c>
      <c r="J3">
        <v>0.0</v>
      </c>
    </row>
    <row r="4" ht="15.75" customHeight="1">
      <c r="A4" t="s">
        <v>14</v>
      </c>
      <c r="B4">
        <v>148.7628</v>
      </c>
      <c r="C4" s="2">
        <v>0.001712962962962963</v>
      </c>
      <c r="D4">
        <v>3484.35</v>
      </c>
      <c r="E4">
        <v>4050.52</v>
      </c>
      <c r="F4">
        <v>3483.73</v>
      </c>
      <c r="G4">
        <v>3483.74</v>
      </c>
      <c r="H4">
        <v>5137.18</v>
      </c>
      <c r="I4">
        <v>1659.21</v>
      </c>
      <c r="J4">
        <v>0.0</v>
      </c>
    </row>
    <row r="5" ht="15.75" customHeight="1">
      <c r="A5" t="s">
        <v>15</v>
      </c>
      <c r="B5">
        <v>1196.0188</v>
      </c>
      <c r="C5" s="2">
        <v>0.013842592592592594</v>
      </c>
      <c r="D5">
        <v>7334.77</v>
      </c>
      <c r="E5">
        <v>7808.28</v>
      </c>
      <c r="F5">
        <v>7334.24</v>
      </c>
      <c r="G5">
        <v>7334.25</v>
      </c>
      <c r="H5">
        <v>49292.68</v>
      </c>
      <c r="I5">
        <v>15885.07</v>
      </c>
      <c r="J5">
        <v>0.0</v>
      </c>
    </row>
    <row r="6" ht="15.75" customHeight="1">
      <c r="A6" t="s">
        <v>16</v>
      </c>
      <c r="B6">
        <v>153.7772</v>
      </c>
      <c r="C6" s="2">
        <v>0.0017708333333333332</v>
      </c>
      <c r="D6">
        <v>7264.75</v>
      </c>
      <c r="E6">
        <v>7808.28</v>
      </c>
      <c r="F6">
        <v>7264.14</v>
      </c>
      <c r="G6">
        <v>7264.15</v>
      </c>
      <c r="H6">
        <v>9413.05</v>
      </c>
      <c r="I6">
        <v>1632.67</v>
      </c>
      <c r="J6">
        <v>0.0</v>
      </c>
    </row>
    <row r="7" ht="15.75" customHeight="1">
      <c r="A7" t="s">
        <v>17</v>
      </c>
      <c r="B7">
        <v>132.7031</v>
      </c>
      <c r="C7" s="2">
        <v>0.0015277777777777779</v>
      </c>
      <c r="D7">
        <v>7259.55</v>
      </c>
      <c r="E7">
        <v>7808.28</v>
      </c>
      <c r="F7">
        <v>7259.21</v>
      </c>
      <c r="G7">
        <v>7259.22</v>
      </c>
      <c r="H7">
        <v>3330.27</v>
      </c>
      <c r="I7">
        <v>1117.55</v>
      </c>
      <c r="J7">
        <v>0.0</v>
      </c>
    </row>
    <row r="8" ht="15.75" customHeight="1">
      <c r="A8" t="s">
        <v>18</v>
      </c>
      <c r="B8">
        <v>572.6586</v>
      </c>
      <c r="C8" s="2">
        <v>0.00662037037037037</v>
      </c>
      <c r="D8">
        <v>3505.81</v>
      </c>
      <c r="E8">
        <v>4050.52</v>
      </c>
      <c r="F8">
        <v>3505.08</v>
      </c>
      <c r="G8">
        <v>3505.09</v>
      </c>
      <c r="H8">
        <v>22783.7</v>
      </c>
      <c r="I8">
        <v>6997.77</v>
      </c>
      <c r="J8">
        <v>0.0</v>
      </c>
    </row>
    <row r="9" ht="15.75" customHeight="1">
      <c r="A9" t="s">
        <v>20</v>
      </c>
      <c r="B9">
        <v>1070.6032</v>
      </c>
      <c r="C9" s="2">
        <v>0.01238425925925926</v>
      </c>
      <c r="D9">
        <v>3749.18</v>
      </c>
      <c r="E9">
        <v>4226.12</v>
      </c>
      <c r="F9">
        <v>3748.51</v>
      </c>
      <c r="G9">
        <v>3748.52</v>
      </c>
      <c r="H9">
        <v>47508.38</v>
      </c>
      <c r="I9">
        <v>11287.96</v>
      </c>
      <c r="J9">
        <v>0.0</v>
      </c>
    </row>
    <row r="10" ht="15.75" customHeight="1">
      <c r="A10" t="s">
        <v>26</v>
      </c>
      <c r="B10">
        <v>126.6774</v>
      </c>
      <c r="C10" s="2">
        <v>0.0014583333333333334</v>
      </c>
      <c r="D10">
        <v>3666.96</v>
      </c>
      <c r="E10">
        <v>4220.12</v>
      </c>
      <c r="F10">
        <v>3666.62</v>
      </c>
      <c r="G10">
        <v>3666.63</v>
      </c>
      <c r="H10">
        <v>4058.87</v>
      </c>
      <c r="I10">
        <v>1034.66</v>
      </c>
      <c r="J10">
        <v>0.0</v>
      </c>
    </row>
    <row r="11" ht="15.75" customHeight="1">
      <c r="A11" t="s">
        <v>27</v>
      </c>
      <c r="B11">
        <v>245.6956</v>
      </c>
      <c r="C11" s="2">
        <v>0.002835648148148148</v>
      </c>
      <c r="D11">
        <v>3412.04</v>
      </c>
      <c r="E11">
        <v>3938.62</v>
      </c>
      <c r="F11">
        <v>3411.36</v>
      </c>
      <c r="G11">
        <v>3411.36</v>
      </c>
      <c r="H11">
        <v>11680.19</v>
      </c>
      <c r="I11">
        <v>3159.89</v>
      </c>
      <c r="J11">
        <v>0.0</v>
      </c>
    </row>
    <row r="12" ht="15.75" customHeight="1">
      <c r="A12" t="s">
        <v>28</v>
      </c>
      <c r="B12">
        <v>95.8365</v>
      </c>
      <c r="C12" s="2">
        <v>0.001099537037037037</v>
      </c>
      <c r="D12">
        <v>3487.39</v>
      </c>
      <c r="E12">
        <v>4050.52</v>
      </c>
      <c r="F12">
        <v>3486.92</v>
      </c>
      <c r="G12">
        <v>3486.93</v>
      </c>
      <c r="H12">
        <v>3273.41</v>
      </c>
      <c r="I12">
        <v>687.82</v>
      </c>
      <c r="J12">
        <v>0.0</v>
      </c>
    </row>
    <row r="13" ht="15.75" customHeight="1">
      <c r="A13" t="s">
        <v>29</v>
      </c>
      <c r="B13">
        <v>213.7662</v>
      </c>
      <c r="C13" s="2">
        <v>0.0024652777777777776</v>
      </c>
      <c r="D13">
        <v>1815.39</v>
      </c>
      <c r="E13">
        <v>2355.86</v>
      </c>
      <c r="F13">
        <v>1814.84</v>
      </c>
      <c r="G13">
        <v>1814.85</v>
      </c>
      <c r="H13">
        <v>10125.17</v>
      </c>
      <c r="I13">
        <v>1869.13</v>
      </c>
      <c r="J13">
        <v>0.0</v>
      </c>
    </row>
    <row r="14" ht="15.75" customHeight="1">
      <c r="A14" t="s">
        <v>33</v>
      </c>
      <c r="B14">
        <v>136.2498</v>
      </c>
      <c r="C14" s="2">
        <v>0.001574074074074074</v>
      </c>
      <c r="D14">
        <v>3540.11</v>
      </c>
      <c r="E14">
        <v>4066.43</v>
      </c>
      <c r="F14">
        <v>3539.9</v>
      </c>
      <c r="G14">
        <v>3539.91</v>
      </c>
      <c r="H14">
        <v>5386.24</v>
      </c>
      <c r="I14">
        <v>2119.79</v>
      </c>
      <c r="J14">
        <v>0.0</v>
      </c>
    </row>
    <row r="15" ht="15.75" customHeight="1">
      <c r="A15" t="s">
        <v>34</v>
      </c>
      <c r="B15">
        <v>480.6154</v>
      </c>
      <c r="C15" s="2">
        <v>0.005555555555555556</v>
      </c>
      <c r="D15">
        <v>1781.16</v>
      </c>
      <c r="E15">
        <v>2352.03</v>
      </c>
      <c r="F15">
        <v>1780.57</v>
      </c>
      <c r="G15">
        <v>1780.58</v>
      </c>
      <c r="H15">
        <v>19537.25</v>
      </c>
      <c r="I15">
        <v>5290.89</v>
      </c>
      <c r="J15">
        <v>0.0</v>
      </c>
    </row>
    <row r="16" ht="15.75" customHeight="1">
      <c r="A16" t="s">
        <v>35</v>
      </c>
      <c r="B16">
        <v>391.4077</v>
      </c>
      <c r="C16" s="2">
        <v>0.004525462962962963</v>
      </c>
      <c r="D16">
        <v>3748.34</v>
      </c>
      <c r="E16">
        <v>4220.12</v>
      </c>
      <c r="F16">
        <v>3747.61</v>
      </c>
      <c r="G16">
        <v>3747.62</v>
      </c>
      <c r="H16">
        <v>17747.71</v>
      </c>
      <c r="I16">
        <v>3559.34</v>
      </c>
      <c r="J16">
        <v>0.0</v>
      </c>
    </row>
    <row r="17" ht="15.75" customHeight="1">
      <c r="A17" t="s">
        <v>36</v>
      </c>
      <c r="B17">
        <v>413.51</v>
      </c>
      <c r="C17" s="2">
        <v>0.004780092592592592</v>
      </c>
      <c r="D17">
        <v>1713.27</v>
      </c>
      <c r="E17">
        <v>2297.34</v>
      </c>
      <c r="F17">
        <v>1712.62</v>
      </c>
      <c r="G17">
        <v>1712.63</v>
      </c>
      <c r="H17">
        <v>16641.86</v>
      </c>
      <c r="I17">
        <v>4074.72</v>
      </c>
      <c r="J17">
        <v>0.0</v>
      </c>
    </row>
    <row r="18" ht="15.75" customHeight="1">
      <c r="A18" t="s">
        <v>38</v>
      </c>
      <c r="B18">
        <v>199.0091</v>
      </c>
      <c r="C18" s="2">
        <v>0.0023032407407407407</v>
      </c>
      <c r="D18">
        <v>3704.12</v>
      </c>
      <c r="E18">
        <v>4220.12</v>
      </c>
      <c r="F18">
        <v>3703.4</v>
      </c>
      <c r="G18">
        <v>3703.41</v>
      </c>
      <c r="H18">
        <v>7337.15</v>
      </c>
      <c r="I18">
        <v>2161.09</v>
      </c>
      <c r="J18">
        <v>0.0</v>
      </c>
    </row>
    <row r="19" ht="15.75" customHeight="1">
      <c r="A19" t="s">
        <v>37</v>
      </c>
      <c r="B19">
        <v>37.1422</v>
      </c>
      <c r="C19" s="2">
        <v>4.2824074074074075E-4</v>
      </c>
      <c r="D19">
        <v>3463.14</v>
      </c>
      <c r="E19">
        <v>4050.52</v>
      </c>
      <c r="F19">
        <v>3462.59</v>
      </c>
      <c r="G19">
        <v>3462.6</v>
      </c>
      <c r="H19">
        <v>194.32</v>
      </c>
      <c r="I19">
        <v>10.45</v>
      </c>
      <c r="J19">
        <v>0.0</v>
      </c>
    </row>
    <row r="20" ht="15.75" customHeight="1">
      <c r="A20" t="s">
        <v>39</v>
      </c>
      <c r="B20">
        <v>53.7781</v>
      </c>
      <c r="C20" s="2">
        <v>6.134259259259259E-4</v>
      </c>
      <c r="D20">
        <v>979.66</v>
      </c>
      <c r="E20">
        <v>1518.8</v>
      </c>
      <c r="F20">
        <v>979.09</v>
      </c>
      <c r="G20">
        <v>979.09</v>
      </c>
      <c r="H20">
        <v>1975.78</v>
      </c>
      <c r="I20">
        <v>432.77</v>
      </c>
      <c r="J20">
        <v>0.0</v>
      </c>
    </row>
    <row r="21" ht="15.75" customHeight="1">
      <c r="A21" t="s">
        <v>40</v>
      </c>
      <c r="B21">
        <v>843.4773</v>
      </c>
      <c r="C21" s="2">
        <v>0.009756944444444445</v>
      </c>
      <c r="D21">
        <v>3663.65</v>
      </c>
      <c r="E21">
        <v>4126.76</v>
      </c>
      <c r="F21">
        <v>3663.0</v>
      </c>
      <c r="G21">
        <v>3663.01</v>
      </c>
      <c r="H21">
        <v>23744.45</v>
      </c>
      <c r="I21">
        <v>10624.35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136.0366</v>
      </c>
      <c r="C2" s="2">
        <v>0.001574074074074074</v>
      </c>
      <c r="D2">
        <v>3402.21</v>
      </c>
      <c r="E2">
        <v>3615.22</v>
      </c>
      <c r="F2">
        <v>3396.6</v>
      </c>
      <c r="G2">
        <v>3397.58</v>
      </c>
      <c r="H2">
        <v>0.0</v>
      </c>
      <c r="I2">
        <v>5496.09</v>
      </c>
      <c r="J2">
        <v>0.0</v>
      </c>
    </row>
    <row r="3" ht="15.75" customHeight="1">
      <c r="A3" t="s">
        <v>13</v>
      </c>
      <c r="B3">
        <v>36.7667</v>
      </c>
      <c r="C3" s="2">
        <v>4.166666666666667E-4</v>
      </c>
      <c r="D3">
        <v>3398.8</v>
      </c>
      <c r="E3">
        <v>3610.22</v>
      </c>
      <c r="F3">
        <v>3393.3</v>
      </c>
      <c r="G3">
        <v>3394.31</v>
      </c>
      <c r="H3">
        <v>26.35</v>
      </c>
      <c r="I3">
        <v>0.0</v>
      </c>
      <c r="J3">
        <v>0.0</v>
      </c>
    </row>
    <row r="4" ht="15.75" customHeight="1">
      <c r="A4" t="s">
        <v>14</v>
      </c>
      <c r="B4">
        <v>134.9439</v>
      </c>
      <c r="C4" s="2">
        <v>0.001550925925925926</v>
      </c>
      <c r="D4">
        <v>11089.57</v>
      </c>
      <c r="E4">
        <v>11941.21</v>
      </c>
      <c r="F4">
        <v>11084.11</v>
      </c>
      <c r="G4">
        <v>11085.09</v>
      </c>
      <c r="H4">
        <v>110.16</v>
      </c>
      <c r="I4">
        <v>0.0</v>
      </c>
      <c r="J4">
        <v>0.0</v>
      </c>
    </row>
    <row r="5" ht="15.75" customHeight="1">
      <c r="A5" t="s">
        <v>15</v>
      </c>
      <c r="B5">
        <v>424.3236</v>
      </c>
      <c r="C5" s="2">
        <v>0.004907407407407407</v>
      </c>
      <c r="D5">
        <v>11461.04</v>
      </c>
      <c r="E5">
        <v>12328.55</v>
      </c>
      <c r="F5">
        <v>11455.38</v>
      </c>
      <c r="G5">
        <v>11456.35</v>
      </c>
      <c r="H5">
        <v>0.0</v>
      </c>
      <c r="I5">
        <v>14864.63</v>
      </c>
      <c r="J5">
        <v>0.0</v>
      </c>
    </row>
    <row r="6" ht="15.75" customHeight="1">
      <c r="A6" t="s">
        <v>16</v>
      </c>
      <c r="B6">
        <v>39.7316</v>
      </c>
      <c r="C6" s="2">
        <v>4.513888888888889E-4</v>
      </c>
      <c r="D6">
        <v>3695.98</v>
      </c>
      <c r="E6">
        <v>3930.19</v>
      </c>
      <c r="F6">
        <v>3690.35</v>
      </c>
      <c r="G6">
        <v>3691.33</v>
      </c>
      <c r="H6">
        <v>18.08</v>
      </c>
      <c r="I6">
        <v>0.0</v>
      </c>
      <c r="J6">
        <v>0.0</v>
      </c>
    </row>
    <row r="7" ht="15.75" customHeight="1">
      <c r="A7" t="s">
        <v>17</v>
      </c>
      <c r="B7">
        <v>139.6998</v>
      </c>
      <c r="C7" s="2">
        <v>0.0016087962962962963</v>
      </c>
      <c r="D7">
        <v>11389.63</v>
      </c>
      <c r="E7">
        <v>12261.52</v>
      </c>
      <c r="F7">
        <v>11384.14</v>
      </c>
      <c r="G7">
        <v>11385.11</v>
      </c>
      <c r="H7">
        <v>0.0</v>
      </c>
      <c r="I7">
        <v>1241.09</v>
      </c>
      <c r="J7">
        <v>0.0</v>
      </c>
    </row>
    <row r="8" ht="15.75" customHeight="1">
      <c r="A8" t="s">
        <v>18</v>
      </c>
      <c r="B8">
        <v>242.8528</v>
      </c>
      <c r="C8" s="2">
        <v>0.002800925925925926</v>
      </c>
      <c r="D8">
        <v>11099.14</v>
      </c>
      <c r="E8">
        <v>11949.8</v>
      </c>
      <c r="F8">
        <v>11093.47</v>
      </c>
      <c r="G8">
        <v>11094.45</v>
      </c>
      <c r="H8">
        <v>0.0</v>
      </c>
      <c r="I8">
        <v>5979.4</v>
      </c>
      <c r="J8">
        <v>0.0</v>
      </c>
    </row>
    <row r="9" ht="15.75" customHeight="1">
      <c r="A9" t="s">
        <v>20</v>
      </c>
      <c r="B9">
        <v>291.7985</v>
      </c>
      <c r="C9" s="2">
        <v>0.003368055555555555</v>
      </c>
      <c r="D9">
        <v>11249.41</v>
      </c>
      <c r="E9">
        <v>12100.96</v>
      </c>
      <c r="F9">
        <v>11243.73</v>
      </c>
      <c r="G9">
        <v>11244.71</v>
      </c>
      <c r="H9">
        <v>6.42</v>
      </c>
      <c r="I9">
        <v>8954.3</v>
      </c>
      <c r="J9">
        <v>0.0</v>
      </c>
    </row>
    <row r="10" ht="15.75" customHeight="1">
      <c r="A10" t="s">
        <v>26</v>
      </c>
      <c r="B10">
        <v>129.6376</v>
      </c>
      <c r="C10" s="2">
        <v>0.0014930555555555556</v>
      </c>
      <c r="D10">
        <v>11194.99</v>
      </c>
      <c r="E10">
        <v>12051.77</v>
      </c>
      <c r="F10">
        <v>11189.51</v>
      </c>
      <c r="G10">
        <v>11190.48</v>
      </c>
      <c r="H10">
        <v>0.0</v>
      </c>
      <c r="I10">
        <v>0.0</v>
      </c>
      <c r="J10">
        <v>0.0</v>
      </c>
    </row>
    <row r="11" ht="15.75" customHeight="1">
      <c r="A11" t="s">
        <v>27</v>
      </c>
      <c r="B11">
        <v>63.3048</v>
      </c>
      <c r="C11" s="2">
        <v>7.291666666666667E-4</v>
      </c>
      <c r="D11">
        <v>3332.53</v>
      </c>
      <c r="E11">
        <v>3546.59</v>
      </c>
      <c r="F11">
        <v>3327.11</v>
      </c>
      <c r="G11">
        <v>3328.09</v>
      </c>
      <c r="H11">
        <v>2.57</v>
      </c>
      <c r="I11">
        <v>2121.86</v>
      </c>
      <c r="J11">
        <v>0.0</v>
      </c>
    </row>
    <row r="12" ht="15.75" customHeight="1">
      <c r="A12" t="s">
        <v>28</v>
      </c>
      <c r="B12">
        <v>21.0143</v>
      </c>
      <c r="C12" s="2">
        <v>2.4305555555555552E-4</v>
      </c>
      <c r="D12">
        <v>3429.16</v>
      </c>
      <c r="E12">
        <v>3664.39</v>
      </c>
      <c r="F12">
        <v>3443.73</v>
      </c>
      <c r="G12">
        <v>3444.7</v>
      </c>
      <c r="H12">
        <v>0.0</v>
      </c>
      <c r="I12">
        <v>0.0</v>
      </c>
      <c r="J12">
        <v>0.0</v>
      </c>
    </row>
    <row r="13" ht="15.75" customHeight="1">
      <c r="A13" t="s">
        <v>29</v>
      </c>
      <c r="B13">
        <v>37.4456</v>
      </c>
      <c r="C13" s="2">
        <v>4.2824074074074075E-4</v>
      </c>
      <c r="D13">
        <v>3304.27</v>
      </c>
      <c r="E13">
        <v>3514.49</v>
      </c>
      <c r="F13">
        <v>3298.68</v>
      </c>
      <c r="G13">
        <v>3299.66</v>
      </c>
      <c r="H13">
        <v>1.81</v>
      </c>
      <c r="I13">
        <v>0.0</v>
      </c>
      <c r="J13">
        <v>0.0</v>
      </c>
    </row>
    <row r="14" ht="15.75" customHeight="1">
      <c r="A14" t="s">
        <v>33</v>
      </c>
      <c r="B14">
        <v>44.5386</v>
      </c>
      <c r="C14" s="2">
        <v>5.092592592592592E-4</v>
      </c>
      <c r="D14">
        <v>3398.54</v>
      </c>
      <c r="E14">
        <v>3611.7</v>
      </c>
      <c r="F14">
        <v>3392.9</v>
      </c>
      <c r="G14">
        <v>3393.88</v>
      </c>
      <c r="H14">
        <v>0.0</v>
      </c>
      <c r="I14">
        <v>0.0</v>
      </c>
      <c r="J14">
        <v>0.0</v>
      </c>
    </row>
    <row r="15" ht="15.75" customHeight="1">
      <c r="A15" t="s">
        <v>34</v>
      </c>
      <c r="B15">
        <v>140.7062</v>
      </c>
      <c r="C15" s="2">
        <v>0.0016203703703703703</v>
      </c>
      <c r="D15">
        <v>3311.49</v>
      </c>
      <c r="E15">
        <v>3520.73</v>
      </c>
      <c r="F15">
        <v>3305.8</v>
      </c>
      <c r="G15">
        <v>3306.76</v>
      </c>
      <c r="H15">
        <v>1.21</v>
      </c>
      <c r="I15">
        <v>5519.3</v>
      </c>
      <c r="J15">
        <v>0.0</v>
      </c>
    </row>
    <row r="16" ht="15.75" customHeight="1">
      <c r="A16" t="s">
        <v>35</v>
      </c>
      <c r="B16">
        <v>75.628</v>
      </c>
      <c r="C16" s="2">
        <v>8.680555555555555E-4</v>
      </c>
      <c r="D16">
        <v>3519.36</v>
      </c>
      <c r="E16">
        <v>3738.15</v>
      </c>
      <c r="F16">
        <v>3513.8</v>
      </c>
      <c r="G16">
        <v>3514.78</v>
      </c>
      <c r="H16">
        <v>0.0</v>
      </c>
      <c r="I16">
        <v>2864.84</v>
      </c>
      <c r="J16">
        <v>0.0</v>
      </c>
    </row>
    <row r="17" ht="15.75" customHeight="1">
      <c r="A17" t="s">
        <v>36</v>
      </c>
      <c r="B17">
        <v>57.448</v>
      </c>
      <c r="C17" s="2">
        <v>6.597222222222221E-4</v>
      </c>
      <c r="D17">
        <v>3295.95</v>
      </c>
      <c r="E17">
        <v>3505.03</v>
      </c>
      <c r="F17">
        <v>3290.45</v>
      </c>
      <c r="G17">
        <v>3291.39</v>
      </c>
      <c r="H17">
        <v>0.79</v>
      </c>
      <c r="I17">
        <v>519.1</v>
      </c>
      <c r="J17">
        <v>0.0</v>
      </c>
    </row>
    <row r="18" ht="15.75" customHeight="1">
      <c r="A18" t="s">
        <v>38</v>
      </c>
      <c r="B18">
        <v>38.2764</v>
      </c>
      <c r="C18" s="2">
        <v>4.398148148148148E-4</v>
      </c>
      <c r="D18">
        <v>3494.82</v>
      </c>
      <c r="E18">
        <v>3717.39</v>
      </c>
      <c r="F18">
        <v>3489.41</v>
      </c>
      <c r="G18">
        <v>3490.33</v>
      </c>
      <c r="H18">
        <v>0.0</v>
      </c>
      <c r="I18">
        <v>0.0</v>
      </c>
      <c r="J18">
        <v>0.0</v>
      </c>
    </row>
    <row r="19" ht="15.75" customHeight="1">
      <c r="A19" t="s">
        <v>37</v>
      </c>
      <c r="B19">
        <v>16.6626</v>
      </c>
      <c r="C19" s="2">
        <v>1.8518518518518518E-4</v>
      </c>
      <c r="D19">
        <v>3387.04</v>
      </c>
      <c r="E19">
        <v>3603.25</v>
      </c>
      <c r="F19">
        <v>3381.63</v>
      </c>
      <c r="G19">
        <v>3382.58</v>
      </c>
      <c r="H19">
        <v>0.0</v>
      </c>
      <c r="I19">
        <v>119.02</v>
      </c>
      <c r="J19">
        <v>0.0</v>
      </c>
    </row>
    <row r="20" ht="15.75" customHeight="1">
      <c r="A20" t="s">
        <v>39</v>
      </c>
      <c r="B20">
        <v>23.7626</v>
      </c>
      <c r="C20" s="2">
        <v>2.662037037037037E-4</v>
      </c>
      <c r="D20">
        <v>3293.23</v>
      </c>
      <c r="E20">
        <v>3503.46</v>
      </c>
      <c r="F20">
        <v>3287.84</v>
      </c>
      <c r="G20">
        <v>3288.78</v>
      </c>
      <c r="H20">
        <v>0.8</v>
      </c>
      <c r="I20">
        <v>0.01</v>
      </c>
      <c r="J20">
        <v>0.0</v>
      </c>
    </row>
    <row r="21" ht="15.75" customHeight="1">
      <c r="A21" t="s">
        <v>40</v>
      </c>
      <c r="B21">
        <v>169.5034</v>
      </c>
      <c r="C21" s="2">
        <v>0.0019560185185185184</v>
      </c>
      <c r="D21">
        <v>3407.93</v>
      </c>
      <c r="E21">
        <v>3620.37</v>
      </c>
      <c r="F21">
        <v>3402.42</v>
      </c>
      <c r="G21">
        <v>3403.4</v>
      </c>
      <c r="H21">
        <v>0.0</v>
      </c>
      <c r="I21">
        <v>8321.58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28917.4215</v>
      </c>
      <c r="C2" s="2">
        <v>0.3346875</v>
      </c>
      <c r="D2">
        <v>25437.78</v>
      </c>
      <c r="E2">
        <v>31198.98</v>
      </c>
      <c r="F2">
        <v>25329.73</v>
      </c>
      <c r="G2">
        <v>25350.8</v>
      </c>
      <c r="H2">
        <v>15056.15</v>
      </c>
      <c r="I2">
        <v>698527.65</v>
      </c>
      <c r="J2">
        <v>0.0</v>
      </c>
    </row>
    <row r="3" ht="15.75" customHeight="1">
      <c r="A3" t="s">
        <v>13</v>
      </c>
      <c r="B3">
        <v>7975.9817</v>
      </c>
      <c r="C3" s="2">
        <v>0.09230324074074074</v>
      </c>
      <c r="D3">
        <v>24724.57</v>
      </c>
      <c r="E3">
        <v>29888.21</v>
      </c>
      <c r="F3">
        <v>24660.5</v>
      </c>
      <c r="G3">
        <v>24665.08</v>
      </c>
      <c r="H3">
        <v>7537.35</v>
      </c>
      <c r="I3">
        <v>129820.31</v>
      </c>
      <c r="J3">
        <v>0.0</v>
      </c>
    </row>
    <row r="4" ht="15.75" customHeight="1">
      <c r="A4" t="s">
        <v>14</v>
      </c>
      <c r="B4">
        <v>9475.2678</v>
      </c>
      <c r="C4" s="2">
        <v>0.10966435185185186</v>
      </c>
      <c r="D4">
        <v>24706.96</v>
      </c>
      <c r="E4">
        <v>31670.85</v>
      </c>
      <c r="F4">
        <v>24644.0</v>
      </c>
      <c r="G4">
        <v>24648.62</v>
      </c>
      <c r="H4">
        <v>7316.0</v>
      </c>
      <c r="I4">
        <v>136185.33</v>
      </c>
      <c r="J4">
        <v>0.0</v>
      </c>
    </row>
    <row r="5" ht="15.75" customHeight="1">
      <c r="A5" t="s">
        <v>15</v>
      </c>
      <c r="B5">
        <v>77436.104</v>
      </c>
      <c r="C5" s="2">
        <v>0.8962500000000001</v>
      </c>
      <c r="D5">
        <v>28097.85</v>
      </c>
      <c r="E5">
        <v>36840.63</v>
      </c>
      <c r="F5">
        <v>28032.0</v>
      </c>
      <c r="G5">
        <v>28057.38</v>
      </c>
      <c r="H5">
        <v>171368.86</v>
      </c>
      <c r="I5">
        <v>1310562.59</v>
      </c>
      <c r="J5">
        <v>0.0</v>
      </c>
    </row>
    <row r="6" ht="15.75" customHeight="1">
      <c r="A6" t="s">
        <v>16</v>
      </c>
      <c r="B6">
        <v>8998.589</v>
      </c>
      <c r="C6" s="2">
        <v>0.10414351851851851</v>
      </c>
      <c r="D6">
        <v>28105.82</v>
      </c>
      <c r="E6">
        <v>33555.82</v>
      </c>
      <c r="F6">
        <v>28041.39</v>
      </c>
      <c r="G6">
        <v>28046.28</v>
      </c>
      <c r="H6">
        <v>23531.22</v>
      </c>
      <c r="I6">
        <v>126632.22</v>
      </c>
      <c r="J6">
        <v>0.0</v>
      </c>
    </row>
    <row r="7" ht="15.75" customHeight="1">
      <c r="A7" t="s">
        <v>17</v>
      </c>
      <c r="B7">
        <v>9669.6447</v>
      </c>
      <c r="C7" s="2">
        <v>0.11190972222222222</v>
      </c>
      <c r="D7">
        <v>31272.76</v>
      </c>
      <c r="E7">
        <v>42778.0</v>
      </c>
      <c r="F7">
        <v>31055.64</v>
      </c>
      <c r="G7">
        <v>31073.73</v>
      </c>
      <c r="H7">
        <v>7689.91</v>
      </c>
      <c r="I7">
        <v>113153.02</v>
      </c>
      <c r="J7">
        <v>0.0</v>
      </c>
    </row>
    <row r="8" ht="15.75" customHeight="1">
      <c r="A8" t="s">
        <v>18</v>
      </c>
      <c r="B8">
        <v>32274.131</v>
      </c>
      <c r="C8" s="2">
        <v>0.37354166666666666</v>
      </c>
      <c r="D8">
        <v>24693.28</v>
      </c>
      <c r="E8">
        <v>32657.02</v>
      </c>
      <c r="F8">
        <v>24628.22</v>
      </c>
      <c r="G8">
        <v>24638.95</v>
      </c>
      <c r="H8">
        <v>63354.91</v>
      </c>
      <c r="I8">
        <v>577876.74</v>
      </c>
      <c r="J8">
        <v>0.0</v>
      </c>
    </row>
    <row r="9" ht="15.75" customHeight="1">
      <c r="A9" t="s">
        <v>20</v>
      </c>
      <c r="B9">
        <v>60076.8842</v>
      </c>
      <c r="C9" s="2">
        <v>0.6953240740740741</v>
      </c>
      <c r="D9">
        <v>27195.7</v>
      </c>
      <c r="E9">
        <v>33254.45</v>
      </c>
      <c r="F9">
        <v>27131.38</v>
      </c>
      <c r="G9">
        <v>27145.27</v>
      </c>
      <c r="H9">
        <v>211957.46</v>
      </c>
      <c r="I9">
        <v>1022072.32</v>
      </c>
      <c r="J9">
        <v>0.0</v>
      </c>
    </row>
    <row r="10" ht="15.75" customHeight="1">
      <c r="A10" t="s">
        <v>26</v>
      </c>
      <c r="B10">
        <v>7959.0918</v>
      </c>
      <c r="C10" s="2">
        <v>0.09211805555555556</v>
      </c>
      <c r="D10">
        <v>27185.5</v>
      </c>
      <c r="E10">
        <v>32235.21</v>
      </c>
      <c r="F10">
        <v>27122.18</v>
      </c>
      <c r="G10">
        <v>27138.13</v>
      </c>
      <c r="H10">
        <v>22109.65</v>
      </c>
      <c r="I10">
        <v>108460.33</v>
      </c>
      <c r="J10">
        <v>0.0</v>
      </c>
    </row>
    <row r="11" ht="15.75" customHeight="1">
      <c r="A11" t="s">
        <v>27</v>
      </c>
      <c r="B11">
        <v>10494.6267</v>
      </c>
      <c r="C11" s="2">
        <v>0.12145833333333333</v>
      </c>
      <c r="D11">
        <v>15735.66</v>
      </c>
      <c r="E11">
        <v>22263.92</v>
      </c>
      <c r="F11">
        <v>15625.73</v>
      </c>
      <c r="G11">
        <v>15633.55</v>
      </c>
      <c r="H11">
        <v>3.25</v>
      </c>
      <c r="I11">
        <v>199785.57</v>
      </c>
      <c r="J11">
        <v>0.0</v>
      </c>
    </row>
    <row r="12" ht="15.75" customHeight="1">
      <c r="A12" t="s">
        <v>28</v>
      </c>
      <c r="B12">
        <v>4257.7681</v>
      </c>
      <c r="C12" s="2">
        <v>0.04927083333333334</v>
      </c>
      <c r="D12">
        <v>24738.99</v>
      </c>
      <c r="E12">
        <v>29697.41</v>
      </c>
      <c r="F12">
        <v>24674.79</v>
      </c>
      <c r="G12">
        <v>24683.3</v>
      </c>
      <c r="H12">
        <v>14403.77</v>
      </c>
      <c r="I12">
        <v>76247.66</v>
      </c>
      <c r="J12">
        <v>0.0</v>
      </c>
    </row>
    <row r="13" ht="15.75" customHeight="1">
      <c r="A13" t="s">
        <v>29</v>
      </c>
      <c r="B13">
        <v>9727.7973</v>
      </c>
      <c r="C13" s="2">
        <v>0.11258101851851852</v>
      </c>
      <c r="D13">
        <v>18987.68</v>
      </c>
      <c r="E13">
        <v>24647.55</v>
      </c>
      <c r="F13">
        <v>18924.99</v>
      </c>
      <c r="G13">
        <v>18934.31</v>
      </c>
      <c r="H13">
        <v>37.64</v>
      </c>
      <c r="I13">
        <v>181704.69</v>
      </c>
      <c r="J13">
        <v>0.0</v>
      </c>
    </row>
    <row r="14" ht="15.75" customHeight="1">
      <c r="A14" t="s">
        <v>33</v>
      </c>
      <c r="B14">
        <v>9325.1202</v>
      </c>
      <c r="C14" s="2">
        <v>0.10792824074074074</v>
      </c>
      <c r="D14">
        <v>32004.96</v>
      </c>
      <c r="E14">
        <v>38304.26</v>
      </c>
      <c r="F14">
        <v>31895.91</v>
      </c>
      <c r="G14">
        <v>31904.42</v>
      </c>
      <c r="H14">
        <v>1590.35</v>
      </c>
      <c r="I14">
        <v>154105.77</v>
      </c>
      <c r="J14">
        <v>0.0</v>
      </c>
    </row>
    <row r="15" ht="15.75" customHeight="1">
      <c r="A15" t="s">
        <v>34</v>
      </c>
      <c r="B15">
        <v>16336.2495</v>
      </c>
      <c r="C15" s="2">
        <v>0.18907407407407406</v>
      </c>
      <c r="D15">
        <v>15437.4</v>
      </c>
      <c r="E15">
        <v>21939.57</v>
      </c>
      <c r="F15">
        <v>15327.37</v>
      </c>
      <c r="G15">
        <v>15348.2</v>
      </c>
      <c r="H15">
        <v>12107.95</v>
      </c>
      <c r="I15">
        <v>330089.6</v>
      </c>
      <c r="J15">
        <v>0.0</v>
      </c>
    </row>
    <row r="16" ht="15.75" customHeight="1">
      <c r="A16" t="s">
        <v>35</v>
      </c>
      <c r="B16">
        <v>16455.7466</v>
      </c>
      <c r="C16" s="2">
        <v>0.19045138888888888</v>
      </c>
      <c r="D16">
        <v>27248.29</v>
      </c>
      <c r="E16">
        <v>32275.27</v>
      </c>
      <c r="F16">
        <v>27186.3</v>
      </c>
      <c r="G16">
        <v>27192.55</v>
      </c>
      <c r="H16">
        <v>37950.65</v>
      </c>
      <c r="I16">
        <v>328364.23</v>
      </c>
      <c r="J16">
        <v>0.0</v>
      </c>
    </row>
    <row r="17" ht="15.75" customHeight="1">
      <c r="A17" t="s">
        <v>36</v>
      </c>
      <c r="B17">
        <v>11258.5002</v>
      </c>
      <c r="C17" s="2">
        <v>0.13030092592592593</v>
      </c>
      <c r="D17">
        <v>17938.65</v>
      </c>
      <c r="E17">
        <v>24000.06</v>
      </c>
      <c r="F17">
        <v>17828.05</v>
      </c>
      <c r="G17">
        <v>17845.47</v>
      </c>
      <c r="H17">
        <v>19884.05</v>
      </c>
      <c r="I17">
        <v>271850.91</v>
      </c>
      <c r="J17">
        <v>0.0</v>
      </c>
    </row>
    <row r="18" ht="15.75" customHeight="1">
      <c r="A18" t="s">
        <v>38</v>
      </c>
      <c r="B18">
        <v>7589.6924</v>
      </c>
      <c r="C18" s="2">
        <v>0.08783564814814815</v>
      </c>
      <c r="D18">
        <v>27261.85</v>
      </c>
      <c r="E18">
        <v>32314.61</v>
      </c>
      <c r="F18">
        <v>27200.65</v>
      </c>
      <c r="G18">
        <v>27226.02</v>
      </c>
      <c r="H18">
        <v>11112.07</v>
      </c>
      <c r="I18">
        <v>158232.1</v>
      </c>
      <c r="J18">
        <v>0.0</v>
      </c>
    </row>
    <row r="19" ht="15.75" customHeight="1">
      <c r="A19" t="s">
        <v>37</v>
      </c>
      <c r="B19">
        <v>1851.9085</v>
      </c>
      <c r="C19" s="2">
        <v>0.021423611111111112</v>
      </c>
      <c r="D19">
        <v>24663.79</v>
      </c>
      <c r="E19">
        <v>29055.84</v>
      </c>
      <c r="F19">
        <v>24598.51</v>
      </c>
      <c r="G19">
        <v>24612.75</v>
      </c>
      <c r="H19">
        <v>3799.61</v>
      </c>
      <c r="I19">
        <v>17902.07</v>
      </c>
      <c r="J19">
        <v>0.0</v>
      </c>
    </row>
    <row r="20" ht="15.75" customHeight="1">
      <c r="A20" t="s">
        <v>39</v>
      </c>
      <c r="B20">
        <v>2376.0257</v>
      </c>
      <c r="C20" s="2">
        <v>0.0275</v>
      </c>
      <c r="D20">
        <v>15777.7</v>
      </c>
      <c r="E20">
        <v>21602.93</v>
      </c>
      <c r="F20">
        <v>15669.71</v>
      </c>
      <c r="G20">
        <v>15690.1</v>
      </c>
      <c r="H20">
        <v>2080.64</v>
      </c>
      <c r="I20">
        <v>29161.47</v>
      </c>
      <c r="J20">
        <v>0.0</v>
      </c>
    </row>
    <row r="21" ht="15.75" customHeight="1">
      <c r="A21" t="s">
        <v>40</v>
      </c>
      <c r="B21">
        <v>31886.9967</v>
      </c>
      <c r="C21" s="2">
        <v>0.369050925925926</v>
      </c>
      <c r="D21">
        <v>31704.22</v>
      </c>
      <c r="E21">
        <v>37957.02</v>
      </c>
      <c r="F21">
        <v>31594.59</v>
      </c>
      <c r="G21">
        <v>31619.24</v>
      </c>
      <c r="H21">
        <v>46515.82</v>
      </c>
      <c r="I21">
        <v>617507.75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2706.1565</v>
      </c>
      <c r="C2" s="2">
        <v>0.03131944444444445</v>
      </c>
      <c r="D2">
        <v>9785.95</v>
      </c>
      <c r="E2">
        <v>13537.69</v>
      </c>
      <c r="F2">
        <v>9783.64</v>
      </c>
      <c r="G2">
        <v>9783.7</v>
      </c>
      <c r="H2">
        <v>42655.82</v>
      </c>
      <c r="I2">
        <v>45.63</v>
      </c>
      <c r="J2">
        <v>0.0</v>
      </c>
    </row>
    <row r="3" ht="15.75" customHeight="1">
      <c r="A3" t="s">
        <v>13</v>
      </c>
      <c r="B3">
        <v>514.8216</v>
      </c>
      <c r="C3" s="2">
        <v>0.0059490740740740745</v>
      </c>
      <c r="D3">
        <v>4281.44</v>
      </c>
      <c r="E3">
        <v>6770.19</v>
      </c>
      <c r="F3">
        <v>4279.2</v>
      </c>
      <c r="G3">
        <v>4279.26</v>
      </c>
      <c r="H3">
        <v>8444.6</v>
      </c>
      <c r="I3">
        <v>2.76</v>
      </c>
      <c r="J3">
        <v>0.0</v>
      </c>
    </row>
    <row r="4" ht="15.75" customHeight="1">
      <c r="A4" t="s">
        <v>14</v>
      </c>
      <c r="B4">
        <v>537.8713</v>
      </c>
      <c r="C4" s="2">
        <v>0.006215277777777777</v>
      </c>
      <c r="D4">
        <v>4784.17</v>
      </c>
      <c r="E4">
        <v>7346.19</v>
      </c>
      <c r="F4">
        <v>4781.91</v>
      </c>
      <c r="G4">
        <v>4781.97</v>
      </c>
      <c r="H4">
        <v>5546.89</v>
      </c>
      <c r="I4">
        <v>7.75</v>
      </c>
      <c r="J4">
        <v>0.0</v>
      </c>
    </row>
    <row r="5" ht="15.75" customHeight="1">
      <c r="A5" t="s">
        <v>15</v>
      </c>
      <c r="B5">
        <v>4286.459</v>
      </c>
      <c r="C5" s="2">
        <v>0.04960648148148148</v>
      </c>
      <c r="D5">
        <v>22832.71</v>
      </c>
      <c r="E5">
        <v>33186.68</v>
      </c>
      <c r="F5">
        <v>22830.48</v>
      </c>
      <c r="G5">
        <v>22830.53</v>
      </c>
      <c r="H5">
        <v>49379.15</v>
      </c>
      <c r="I5">
        <v>127.15</v>
      </c>
      <c r="J5">
        <v>0.0</v>
      </c>
    </row>
    <row r="6" ht="15.75" customHeight="1">
      <c r="A6" t="s">
        <v>16</v>
      </c>
      <c r="B6">
        <v>549.3987</v>
      </c>
      <c r="C6" s="2">
        <v>0.006354166666666667</v>
      </c>
      <c r="D6">
        <v>9611.81</v>
      </c>
      <c r="E6">
        <v>14010.18</v>
      </c>
      <c r="F6">
        <v>9609.56</v>
      </c>
      <c r="G6">
        <v>9609.62</v>
      </c>
      <c r="H6">
        <v>11235.17</v>
      </c>
      <c r="I6">
        <v>14.88</v>
      </c>
      <c r="J6">
        <v>0.0</v>
      </c>
    </row>
    <row r="7" ht="15.75" customHeight="1">
      <c r="A7" t="s">
        <v>17</v>
      </c>
      <c r="B7">
        <v>355.4096</v>
      </c>
      <c r="C7" s="2">
        <v>0.004108796296296297</v>
      </c>
      <c r="D7">
        <v>8974.62</v>
      </c>
      <c r="E7">
        <v>13719.19</v>
      </c>
      <c r="F7">
        <v>8972.36</v>
      </c>
      <c r="G7">
        <v>8972.42</v>
      </c>
      <c r="H7">
        <v>4231.46</v>
      </c>
      <c r="I7">
        <v>10.53</v>
      </c>
      <c r="J7">
        <v>0.0</v>
      </c>
    </row>
    <row r="8" ht="15.75" customHeight="1">
      <c r="A8" t="s">
        <v>18</v>
      </c>
      <c r="B8">
        <v>2132.5632</v>
      </c>
      <c r="C8" s="2">
        <v>0.024675925925925924</v>
      </c>
      <c r="D8">
        <v>14286.52</v>
      </c>
      <c r="E8">
        <v>19573.68</v>
      </c>
      <c r="F8">
        <v>14284.27</v>
      </c>
      <c r="G8">
        <v>14284.33</v>
      </c>
      <c r="H8">
        <v>23345.79</v>
      </c>
      <c r="I8">
        <v>105.66</v>
      </c>
      <c r="J8">
        <v>0.0</v>
      </c>
    </row>
    <row r="9" ht="15.75" customHeight="1">
      <c r="A9" t="s">
        <v>20</v>
      </c>
      <c r="B9">
        <v>6476.6525</v>
      </c>
      <c r="C9" s="2">
        <v>0.0749537037037037</v>
      </c>
      <c r="D9">
        <v>16857.79</v>
      </c>
      <c r="E9">
        <v>29426.68</v>
      </c>
      <c r="F9">
        <v>16855.57</v>
      </c>
      <c r="G9">
        <v>16855.63</v>
      </c>
      <c r="H9">
        <v>48314.36</v>
      </c>
      <c r="I9">
        <v>100.73</v>
      </c>
      <c r="J9">
        <v>0.0</v>
      </c>
    </row>
    <row r="10" ht="15.75" customHeight="1">
      <c r="A10" t="s">
        <v>26</v>
      </c>
      <c r="B10">
        <v>786.2688</v>
      </c>
      <c r="C10" s="2">
        <v>0.009097222222222222</v>
      </c>
      <c r="D10">
        <v>5420.34</v>
      </c>
      <c r="E10">
        <v>8953.18</v>
      </c>
      <c r="F10">
        <v>5418.1</v>
      </c>
      <c r="G10">
        <v>5418.16</v>
      </c>
      <c r="H10">
        <v>4805.45</v>
      </c>
      <c r="I10">
        <v>5.86</v>
      </c>
      <c r="J10">
        <v>0.0</v>
      </c>
    </row>
    <row r="11" ht="15.75" customHeight="1">
      <c r="A11" t="s">
        <v>27</v>
      </c>
      <c r="B11">
        <v>432.4565</v>
      </c>
      <c r="C11" s="2">
        <v>0.005</v>
      </c>
      <c r="D11">
        <v>4278.46</v>
      </c>
      <c r="E11">
        <v>5953.69</v>
      </c>
      <c r="F11">
        <v>4276.2</v>
      </c>
      <c r="G11">
        <v>4276.25</v>
      </c>
      <c r="H11">
        <v>12701.82</v>
      </c>
      <c r="I11">
        <v>1.24</v>
      </c>
      <c r="J11">
        <v>0.0</v>
      </c>
    </row>
    <row r="12" ht="15.75" customHeight="1">
      <c r="A12" t="s">
        <v>28</v>
      </c>
      <c r="B12">
        <v>431.544</v>
      </c>
      <c r="C12" s="2">
        <v>0.0049884259259259265</v>
      </c>
      <c r="D12">
        <v>4341.68</v>
      </c>
      <c r="E12">
        <v>7479.68</v>
      </c>
      <c r="F12">
        <v>4338.78</v>
      </c>
      <c r="G12">
        <v>4338.83</v>
      </c>
      <c r="H12">
        <v>4164.39</v>
      </c>
      <c r="I12">
        <v>0.01</v>
      </c>
      <c r="J12">
        <v>0.0</v>
      </c>
    </row>
    <row r="13" ht="15.75" customHeight="1">
      <c r="A13" t="s">
        <v>29</v>
      </c>
      <c r="B13">
        <v>348.3118</v>
      </c>
      <c r="C13" s="2">
        <v>0.004027777777777778</v>
      </c>
      <c r="D13">
        <v>3576.59</v>
      </c>
      <c r="E13">
        <v>5101.18</v>
      </c>
      <c r="F13">
        <v>3574.27</v>
      </c>
      <c r="G13">
        <v>3574.33</v>
      </c>
      <c r="H13">
        <v>11024.41</v>
      </c>
      <c r="I13">
        <v>16.88</v>
      </c>
      <c r="J13">
        <v>0.0</v>
      </c>
    </row>
    <row r="14" ht="15.75" customHeight="1">
      <c r="A14" t="s">
        <v>33</v>
      </c>
      <c r="B14">
        <v>273.4579</v>
      </c>
      <c r="C14" s="2">
        <v>0.003159722222222222</v>
      </c>
      <c r="D14">
        <v>7342.71</v>
      </c>
      <c r="E14">
        <v>10348.69</v>
      </c>
      <c r="F14">
        <v>7340.43</v>
      </c>
      <c r="G14">
        <v>7340.48</v>
      </c>
      <c r="H14">
        <v>5386.05</v>
      </c>
      <c r="I14">
        <v>40.46</v>
      </c>
      <c r="J14">
        <v>0.0</v>
      </c>
    </row>
    <row r="15" ht="15.75" customHeight="1">
      <c r="A15" t="s">
        <v>34</v>
      </c>
      <c r="B15">
        <v>725.2392</v>
      </c>
      <c r="C15" s="2">
        <v>0.008391203703703705</v>
      </c>
      <c r="D15">
        <v>6719.02</v>
      </c>
      <c r="E15">
        <v>8067.18</v>
      </c>
      <c r="F15">
        <v>6716.78</v>
      </c>
      <c r="G15">
        <v>6716.83</v>
      </c>
      <c r="H15">
        <v>20150.14</v>
      </c>
      <c r="I15">
        <v>39.21</v>
      </c>
      <c r="J15">
        <v>0.0</v>
      </c>
    </row>
    <row r="16" ht="15.75" customHeight="1">
      <c r="A16" t="s">
        <v>35</v>
      </c>
      <c r="B16">
        <v>1625.6054</v>
      </c>
      <c r="C16" s="2">
        <v>0.01880787037037037</v>
      </c>
      <c r="D16">
        <v>11068.87</v>
      </c>
      <c r="E16">
        <v>15242.69</v>
      </c>
      <c r="F16">
        <v>11066.62</v>
      </c>
      <c r="G16">
        <v>11066.67</v>
      </c>
      <c r="H16">
        <v>18253.38</v>
      </c>
      <c r="I16">
        <v>74.44</v>
      </c>
      <c r="J16">
        <v>0.0</v>
      </c>
    </row>
    <row r="17" ht="15.75" customHeight="1">
      <c r="A17" t="s">
        <v>36</v>
      </c>
      <c r="B17">
        <v>550.0818</v>
      </c>
      <c r="C17" s="2">
        <v>0.00636574074074074</v>
      </c>
      <c r="D17">
        <v>2363.78</v>
      </c>
      <c r="E17">
        <v>3653.18</v>
      </c>
      <c r="F17">
        <v>2361.52</v>
      </c>
      <c r="G17">
        <v>2361.57</v>
      </c>
      <c r="H17">
        <v>17120.15</v>
      </c>
      <c r="I17">
        <v>0.01</v>
      </c>
      <c r="J17">
        <v>0.0</v>
      </c>
    </row>
    <row r="18" ht="15.75" customHeight="1">
      <c r="A18" t="s">
        <v>38</v>
      </c>
      <c r="B18">
        <v>697.4946</v>
      </c>
      <c r="C18" s="2">
        <v>0.00806712962962963</v>
      </c>
      <c r="D18">
        <v>5843.77</v>
      </c>
      <c r="E18">
        <v>8956.68</v>
      </c>
      <c r="F18">
        <v>5841.54</v>
      </c>
      <c r="G18">
        <v>5841.59</v>
      </c>
      <c r="H18">
        <v>7932.86</v>
      </c>
      <c r="I18">
        <v>11.91</v>
      </c>
      <c r="J18">
        <v>0.0</v>
      </c>
    </row>
    <row r="19" ht="15.75" customHeight="1">
      <c r="A19" t="s">
        <v>37</v>
      </c>
      <c r="B19">
        <v>86.2981</v>
      </c>
      <c r="C19" s="2">
        <v>9.953703703703704E-4</v>
      </c>
      <c r="D19">
        <v>3779.55</v>
      </c>
      <c r="E19">
        <v>6168.19</v>
      </c>
      <c r="F19">
        <v>3777.31</v>
      </c>
      <c r="G19">
        <v>3777.36</v>
      </c>
      <c r="H19">
        <v>903.97</v>
      </c>
      <c r="I19">
        <v>5.8</v>
      </c>
      <c r="J19">
        <v>0.0</v>
      </c>
    </row>
    <row r="20" ht="15.75" customHeight="1">
      <c r="A20" t="s">
        <v>39</v>
      </c>
      <c r="B20">
        <v>93.4737</v>
      </c>
      <c r="C20" s="2">
        <v>0.0010763888888888889</v>
      </c>
      <c r="D20">
        <v>2122.86</v>
      </c>
      <c r="E20">
        <v>3045.18</v>
      </c>
      <c r="F20">
        <v>2120.62</v>
      </c>
      <c r="G20">
        <v>2120.67</v>
      </c>
      <c r="H20">
        <v>2265.09</v>
      </c>
      <c r="I20">
        <v>0.01</v>
      </c>
      <c r="J20">
        <v>0.0</v>
      </c>
    </row>
    <row r="21" ht="15.75" customHeight="1">
      <c r="A21" t="s">
        <v>40</v>
      </c>
      <c r="B21">
        <v>3177.2819</v>
      </c>
      <c r="C21" s="2">
        <v>0.036770833333333336</v>
      </c>
      <c r="D21">
        <v>16418.92</v>
      </c>
      <c r="E21">
        <v>19811.19</v>
      </c>
      <c r="F21">
        <v>16416.7</v>
      </c>
      <c r="G21">
        <v>16416.75</v>
      </c>
      <c r="H21">
        <v>24190.17</v>
      </c>
      <c r="I21">
        <v>94.21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2342.1818</v>
      </c>
      <c r="C2" s="2">
        <v>0.02710648148148148</v>
      </c>
      <c r="D2">
        <v>27416.22</v>
      </c>
      <c r="E2">
        <v>28106.42</v>
      </c>
      <c r="F2">
        <v>27410.75</v>
      </c>
      <c r="G2">
        <v>27410.94</v>
      </c>
      <c r="H2">
        <v>25494.9</v>
      </c>
      <c r="I2">
        <v>128819.17</v>
      </c>
      <c r="J2">
        <v>0.0</v>
      </c>
    </row>
    <row r="3" ht="15.75" customHeight="1">
      <c r="A3" t="s">
        <v>13</v>
      </c>
      <c r="B3">
        <v>584.1149</v>
      </c>
      <c r="C3" s="2">
        <v>0.006759259259259259</v>
      </c>
      <c r="D3">
        <v>27416.18</v>
      </c>
      <c r="E3">
        <v>28106.41</v>
      </c>
      <c r="F3">
        <v>27410.66</v>
      </c>
      <c r="G3">
        <v>27410.77</v>
      </c>
      <c r="H3">
        <v>0.0</v>
      </c>
      <c r="I3">
        <v>29729.34</v>
      </c>
      <c r="J3">
        <v>0.0</v>
      </c>
    </row>
    <row r="4" ht="15.75" customHeight="1">
      <c r="A4" t="s">
        <v>14</v>
      </c>
      <c r="B4">
        <v>537.5201</v>
      </c>
      <c r="C4" s="2">
        <v>0.006215277777777777</v>
      </c>
      <c r="D4">
        <v>27808.96</v>
      </c>
      <c r="E4">
        <v>28504.1</v>
      </c>
      <c r="F4">
        <v>27802.34</v>
      </c>
      <c r="G4">
        <v>27803.01</v>
      </c>
      <c r="H4">
        <v>0.32</v>
      </c>
      <c r="I4">
        <v>29981.71</v>
      </c>
      <c r="J4">
        <v>0.0</v>
      </c>
    </row>
    <row r="5" ht="15.75" customHeight="1">
      <c r="A5" t="s">
        <v>15</v>
      </c>
      <c r="B5">
        <v>4934.6724</v>
      </c>
      <c r="C5" s="2">
        <v>0.05710648148148148</v>
      </c>
      <c r="D5">
        <v>55597.48</v>
      </c>
      <c r="E5">
        <v>56292.6</v>
      </c>
      <c r="F5">
        <v>55591.97</v>
      </c>
      <c r="G5">
        <v>55592.09</v>
      </c>
      <c r="H5">
        <v>44691.58</v>
      </c>
      <c r="I5">
        <v>252273.95</v>
      </c>
      <c r="J5">
        <v>0.0</v>
      </c>
    </row>
    <row r="6" ht="15.75" customHeight="1">
      <c r="A6" t="s">
        <v>16</v>
      </c>
      <c r="B6">
        <v>680.6428</v>
      </c>
      <c r="C6" s="2">
        <v>0.007870370370370371</v>
      </c>
      <c r="D6">
        <v>55204.79</v>
      </c>
      <c r="E6">
        <v>55895.03</v>
      </c>
      <c r="F6">
        <v>55199.27</v>
      </c>
      <c r="G6">
        <v>55199.38</v>
      </c>
      <c r="H6">
        <v>53052.95</v>
      </c>
      <c r="I6">
        <v>25119.38</v>
      </c>
      <c r="J6">
        <v>0.0</v>
      </c>
    </row>
    <row r="7" ht="15.75" customHeight="1">
      <c r="A7" t="s">
        <v>17</v>
      </c>
      <c r="B7">
        <v>482.1268</v>
      </c>
      <c r="C7" s="2">
        <v>0.005578703703703704</v>
      </c>
      <c r="D7">
        <v>55597.45</v>
      </c>
      <c r="E7">
        <v>56292.6</v>
      </c>
      <c r="F7">
        <v>55590.77</v>
      </c>
      <c r="G7">
        <v>55591.46</v>
      </c>
      <c r="H7">
        <v>0.0</v>
      </c>
      <c r="I7">
        <v>20522.98</v>
      </c>
      <c r="J7">
        <v>0.0</v>
      </c>
    </row>
    <row r="8" ht="15.75" customHeight="1">
      <c r="A8" t="s">
        <v>18</v>
      </c>
      <c r="B8">
        <v>1782.1444</v>
      </c>
      <c r="C8" s="2">
        <v>0.020625</v>
      </c>
      <c r="D8">
        <v>27808.99</v>
      </c>
      <c r="E8">
        <v>28504.11</v>
      </c>
      <c r="F8">
        <v>27803.51</v>
      </c>
      <c r="G8">
        <v>27803.63</v>
      </c>
      <c r="H8">
        <v>25480.41</v>
      </c>
      <c r="I8">
        <v>120835.63</v>
      </c>
      <c r="J8">
        <v>0.0</v>
      </c>
    </row>
    <row r="9" ht="15.75" customHeight="1">
      <c r="A9" t="s">
        <v>20</v>
      </c>
      <c r="B9">
        <v>4034.8824</v>
      </c>
      <c r="C9" s="2">
        <v>0.046689814814814816</v>
      </c>
      <c r="D9">
        <v>30595.88</v>
      </c>
      <c r="E9">
        <v>31290.97</v>
      </c>
      <c r="F9">
        <v>30590.4</v>
      </c>
      <c r="G9">
        <v>30590.49</v>
      </c>
      <c r="H9">
        <v>50693.33</v>
      </c>
      <c r="I9">
        <v>197744.14</v>
      </c>
      <c r="J9">
        <v>0.0</v>
      </c>
    </row>
    <row r="10" ht="15.75" customHeight="1">
      <c r="A10" t="s">
        <v>26</v>
      </c>
      <c r="B10">
        <v>561.1173</v>
      </c>
      <c r="C10" s="2">
        <v>0.006493055555555555</v>
      </c>
      <c r="D10">
        <v>30595.87</v>
      </c>
      <c r="E10">
        <v>31290.98</v>
      </c>
      <c r="F10">
        <v>30590.39</v>
      </c>
      <c r="G10">
        <v>30590.47</v>
      </c>
      <c r="H10">
        <v>28157.22</v>
      </c>
      <c r="I10">
        <v>19338.33</v>
      </c>
      <c r="J10">
        <v>0.0</v>
      </c>
    </row>
    <row r="11" ht="15.75" customHeight="1">
      <c r="A11" t="s">
        <v>27</v>
      </c>
      <c r="B11">
        <v>863.7674</v>
      </c>
      <c r="C11" s="2">
        <v>0.009988425925925927</v>
      </c>
      <c r="D11">
        <v>10201.05</v>
      </c>
      <c r="E11">
        <v>10891.25</v>
      </c>
      <c r="F11">
        <v>10194.36</v>
      </c>
      <c r="G11">
        <v>10194.93</v>
      </c>
      <c r="H11">
        <v>0.0</v>
      </c>
      <c r="I11">
        <v>28884.76</v>
      </c>
      <c r="J11">
        <v>0.0</v>
      </c>
    </row>
    <row r="12" ht="15.75" customHeight="1">
      <c r="A12" t="s">
        <v>28</v>
      </c>
      <c r="B12">
        <v>295.1366</v>
      </c>
      <c r="C12" s="2">
        <v>0.003414351851851852</v>
      </c>
      <c r="D12">
        <v>27210.41</v>
      </c>
      <c r="E12">
        <v>28080.66</v>
      </c>
      <c r="F12">
        <v>27204.93</v>
      </c>
      <c r="G12">
        <v>27205.05</v>
      </c>
      <c r="H12">
        <v>0.07</v>
      </c>
      <c r="I12">
        <v>12325.07</v>
      </c>
      <c r="J12">
        <v>0.0</v>
      </c>
    </row>
    <row r="13" ht="15.75" customHeight="1">
      <c r="A13" t="s">
        <v>29</v>
      </c>
      <c r="B13">
        <v>655.9535</v>
      </c>
      <c r="C13" s="2">
        <v>0.007581018518518518</v>
      </c>
      <c r="D13">
        <v>18341.78</v>
      </c>
      <c r="E13">
        <v>19032.02</v>
      </c>
      <c r="F13">
        <v>18336.3</v>
      </c>
      <c r="G13">
        <v>18336.42</v>
      </c>
      <c r="H13">
        <v>16438.59</v>
      </c>
      <c r="I13">
        <v>31812.95</v>
      </c>
      <c r="J13">
        <v>0.0</v>
      </c>
    </row>
    <row r="14" ht="15.75" customHeight="1">
      <c r="A14" t="s">
        <v>33</v>
      </c>
      <c r="B14">
        <v>564.8381</v>
      </c>
      <c r="C14" s="2">
        <v>0.006527777777777778</v>
      </c>
      <c r="D14">
        <v>27416.15</v>
      </c>
      <c r="E14">
        <v>28106.42</v>
      </c>
      <c r="F14">
        <v>27410.68</v>
      </c>
      <c r="G14">
        <v>27410.8</v>
      </c>
      <c r="H14">
        <v>0.0</v>
      </c>
      <c r="I14">
        <v>32602.83</v>
      </c>
      <c r="J14">
        <v>0.0</v>
      </c>
    </row>
    <row r="15" ht="15.75" customHeight="1">
      <c r="A15" t="s">
        <v>34</v>
      </c>
      <c r="B15">
        <v>2089.1233</v>
      </c>
      <c r="C15" s="2">
        <v>0.02417824074074074</v>
      </c>
      <c r="D15">
        <v>4666.3</v>
      </c>
      <c r="E15">
        <v>5356.57</v>
      </c>
      <c r="F15">
        <v>4659.62</v>
      </c>
      <c r="G15">
        <v>4660.19</v>
      </c>
      <c r="H15">
        <v>2783.32</v>
      </c>
      <c r="I15">
        <v>55178.0</v>
      </c>
      <c r="J15">
        <v>0.0</v>
      </c>
    </row>
    <row r="16" ht="15.75" customHeight="1">
      <c r="A16" t="s">
        <v>35</v>
      </c>
      <c r="B16">
        <v>1460.7757</v>
      </c>
      <c r="C16" s="2">
        <v>0.016898148148148148</v>
      </c>
      <c r="D16">
        <v>30203.07</v>
      </c>
      <c r="E16">
        <v>30893.28</v>
      </c>
      <c r="F16">
        <v>30197.59</v>
      </c>
      <c r="G16">
        <v>30197.71</v>
      </c>
      <c r="H16">
        <v>28292.03</v>
      </c>
      <c r="I16">
        <v>56168.63</v>
      </c>
      <c r="J16">
        <v>0.0</v>
      </c>
    </row>
    <row r="17" ht="15.75" customHeight="1">
      <c r="A17" t="s">
        <v>36</v>
      </c>
      <c r="B17">
        <v>1240.0095</v>
      </c>
      <c r="C17" s="2">
        <v>0.014351851851851852</v>
      </c>
      <c r="D17">
        <v>5192.81</v>
      </c>
      <c r="E17">
        <v>5883.02</v>
      </c>
      <c r="F17">
        <v>5187.33</v>
      </c>
      <c r="G17">
        <v>5187.44</v>
      </c>
      <c r="H17">
        <v>3325.38</v>
      </c>
      <c r="I17">
        <v>41491.74</v>
      </c>
      <c r="J17">
        <v>0.0</v>
      </c>
    </row>
    <row r="18" ht="15.75" customHeight="1">
      <c r="A18" t="s">
        <v>38</v>
      </c>
      <c r="B18">
        <v>663.8919</v>
      </c>
      <c r="C18" s="2">
        <v>0.007673611111111111</v>
      </c>
      <c r="D18">
        <v>30203.05</v>
      </c>
      <c r="E18">
        <v>30893.27</v>
      </c>
      <c r="F18">
        <v>30196.38</v>
      </c>
      <c r="G18">
        <v>30197.05</v>
      </c>
      <c r="H18">
        <v>28290.43</v>
      </c>
      <c r="I18">
        <v>32411.77</v>
      </c>
      <c r="J18">
        <v>0.0</v>
      </c>
    </row>
    <row r="19" ht="15.75" customHeight="1">
      <c r="A19" t="s">
        <v>37</v>
      </c>
      <c r="B19">
        <v>151.2869</v>
      </c>
      <c r="C19" s="2">
        <v>0.0017476851851851852</v>
      </c>
      <c r="D19">
        <v>27210.39</v>
      </c>
      <c r="E19">
        <v>28080.66</v>
      </c>
      <c r="F19">
        <v>27204.18</v>
      </c>
      <c r="G19">
        <v>27204.66</v>
      </c>
      <c r="H19">
        <v>0.0</v>
      </c>
      <c r="I19">
        <v>914.48</v>
      </c>
      <c r="J19">
        <v>0.0</v>
      </c>
    </row>
    <row r="20" ht="15.75" customHeight="1">
      <c r="A20" t="s">
        <v>39</v>
      </c>
      <c r="B20">
        <v>208.4357</v>
      </c>
      <c r="C20" s="2">
        <v>0.0024074074074074076</v>
      </c>
      <c r="D20">
        <v>4248.07</v>
      </c>
      <c r="E20">
        <v>5118.41</v>
      </c>
      <c r="F20">
        <v>4241.85</v>
      </c>
      <c r="G20">
        <v>4242.33</v>
      </c>
      <c r="H20">
        <v>2584.66</v>
      </c>
      <c r="I20">
        <v>3264.5</v>
      </c>
      <c r="J20">
        <v>0.0</v>
      </c>
    </row>
    <row r="21" ht="15.75" customHeight="1">
      <c r="A21" t="s">
        <v>40</v>
      </c>
      <c r="B21">
        <v>2269.6196</v>
      </c>
      <c r="C21" s="2">
        <v>0.026261574074074076</v>
      </c>
      <c r="D21">
        <v>27416.18</v>
      </c>
      <c r="E21">
        <v>28106.42</v>
      </c>
      <c r="F21">
        <v>27410.71</v>
      </c>
      <c r="G21">
        <v>27410.83</v>
      </c>
      <c r="H21">
        <v>15.16</v>
      </c>
      <c r="I21">
        <v>134746.29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</row>
    <row r="2" ht="15.75" customHeight="1">
      <c r="A2" t="s">
        <v>12</v>
      </c>
      <c r="B2">
        <v>1199.8762</v>
      </c>
      <c r="C2" s="2">
        <v>0.013877314814814815</v>
      </c>
      <c r="D2">
        <v>2.98</v>
      </c>
      <c r="E2">
        <v>220.73</v>
      </c>
      <c r="F2">
        <v>0.73</v>
      </c>
      <c r="G2">
        <v>0.76</v>
      </c>
      <c r="H2">
        <v>42289.98</v>
      </c>
      <c r="I2">
        <v>78.77</v>
      </c>
      <c r="J2">
        <v>0.0</v>
      </c>
    </row>
    <row r="3" ht="15.75" customHeight="1">
      <c r="A3" t="s">
        <v>13</v>
      </c>
      <c r="B3">
        <v>179.2501</v>
      </c>
      <c r="C3" s="2">
        <v>0.0020717592592592593</v>
      </c>
      <c r="D3">
        <v>2.98</v>
      </c>
      <c r="E3">
        <v>220.73</v>
      </c>
      <c r="F3">
        <v>0.73</v>
      </c>
      <c r="G3">
        <v>0.75</v>
      </c>
      <c r="H3">
        <v>5366.95</v>
      </c>
      <c r="I3">
        <v>0.0</v>
      </c>
      <c r="J3">
        <v>0.0</v>
      </c>
    </row>
    <row r="4" ht="15.75" customHeight="1">
      <c r="A4" t="s">
        <v>14</v>
      </c>
      <c r="B4">
        <v>172.5408</v>
      </c>
      <c r="C4" s="2">
        <v>0.001990740740740741</v>
      </c>
      <c r="D4">
        <v>2.99</v>
      </c>
      <c r="E4">
        <v>220.73</v>
      </c>
      <c r="F4">
        <v>0.73</v>
      </c>
      <c r="G4">
        <v>0.76</v>
      </c>
      <c r="H4">
        <v>5380.52</v>
      </c>
      <c r="I4">
        <v>0.0</v>
      </c>
      <c r="J4">
        <v>0.0</v>
      </c>
    </row>
    <row r="5" ht="15.75" customHeight="1">
      <c r="A5" t="s">
        <v>15</v>
      </c>
      <c r="B5">
        <v>1587.5992</v>
      </c>
      <c r="C5" s="2">
        <v>0.018368055555555554</v>
      </c>
      <c r="D5">
        <v>3.02</v>
      </c>
      <c r="E5">
        <v>220.73</v>
      </c>
      <c r="F5">
        <v>0.73</v>
      </c>
      <c r="G5">
        <v>0.76</v>
      </c>
      <c r="H5">
        <v>49111.47</v>
      </c>
      <c r="I5">
        <v>535.31</v>
      </c>
      <c r="J5">
        <v>0.0</v>
      </c>
    </row>
    <row r="6" ht="15.75" customHeight="1">
      <c r="A6" t="s">
        <v>16</v>
      </c>
      <c r="B6">
        <v>161.4742</v>
      </c>
      <c r="C6" s="2">
        <v>0.0018634259259259261</v>
      </c>
      <c r="D6">
        <v>2.99</v>
      </c>
      <c r="E6">
        <v>220.73</v>
      </c>
      <c r="F6">
        <v>0.73</v>
      </c>
      <c r="G6">
        <v>0.76</v>
      </c>
      <c r="H6">
        <v>4230.79</v>
      </c>
      <c r="I6">
        <v>11.63</v>
      </c>
      <c r="J6">
        <v>0.0</v>
      </c>
    </row>
    <row r="7" ht="15.75" customHeight="1">
      <c r="A7" t="s">
        <v>17</v>
      </c>
      <c r="B7">
        <v>134.1158</v>
      </c>
      <c r="C7" s="2">
        <v>0.001550925925925926</v>
      </c>
      <c r="D7">
        <v>2.98</v>
      </c>
      <c r="E7">
        <v>220.73</v>
      </c>
      <c r="F7">
        <v>0.73</v>
      </c>
      <c r="G7">
        <v>0.76</v>
      </c>
      <c r="H7">
        <v>3393.29</v>
      </c>
      <c r="I7">
        <v>5.5</v>
      </c>
      <c r="J7">
        <v>0.0</v>
      </c>
    </row>
    <row r="8" ht="15.75" customHeight="1">
      <c r="A8" t="s">
        <v>18</v>
      </c>
      <c r="B8">
        <v>757.4404</v>
      </c>
      <c r="C8" s="2">
        <v>0.008761574074074074</v>
      </c>
      <c r="D8">
        <v>2.99</v>
      </c>
      <c r="E8">
        <v>220.73</v>
      </c>
      <c r="F8">
        <v>0.73</v>
      </c>
      <c r="G8">
        <v>0.76</v>
      </c>
      <c r="H8">
        <v>22771.28</v>
      </c>
      <c r="I8">
        <v>11.06</v>
      </c>
      <c r="J8">
        <v>0.0</v>
      </c>
    </row>
    <row r="9" ht="15.75" customHeight="1">
      <c r="A9" t="s">
        <v>20</v>
      </c>
      <c r="B9">
        <v>1396.9626</v>
      </c>
      <c r="C9" s="2">
        <v>0.01615740740740741</v>
      </c>
      <c r="D9">
        <v>3.02</v>
      </c>
      <c r="E9">
        <v>220.73</v>
      </c>
      <c r="F9">
        <v>0.73</v>
      </c>
      <c r="G9">
        <v>0.76</v>
      </c>
      <c r="H9">
        <v>44169.16</v>
      </c>
      <c r="I9">
        <v>33.5</v>
      </c>
      <c r="J9">
        <v>0.0</v>
      </c>
    </row>
    <row r="10" ht="15.75" customHeight="1">
      <c r="A10" t="s">
        <v>26</v>
      </c>
      <c r="B10">
        <v>140.7343</v>
      </c>
      <c r="C10" s="2">
        <v>0.0016203703703703703</v>
      </c>
      <c r="D10">
        <v>2.98</v>
      </c>
      <c r="E10">
        <v>220.73</v>
      </c>
      <c r="F10">
        <v>0.7</v>
      </c>
      <c r="G10">
        <v>0.74</v>
      </c>
      <c r="H10">
        <v>4683.15</v>
      </c>
      <c r="I10">
        <v>0.0</v>
      </c>
      <c r="J10">
        <v>0.0</v>
      </c>
    </row>
    <row r="11" ht="15.75" customHeight="1">
      <c r="A11" t="s">
        <v>27</v>
      </c>
      <c r="B11">
        <v>296.7755</v>
      </c>
      <c r="C11" s="2">
        <v>0.003425925925925926</v>
      </c>
      <c r="D11">
        <v>2.99</v>
      </c>
      <c r="E11">
        <v>220.74</v>
      </c>
      <c r="F11">
        <v>0.73</v>
      </c>
      <c r="G11">
        <v>0.76</v>
      </c>
      <c r="H11">
        <v>10730.41</v>
      </c>
      <c r="I11">
        <v>0.0</v>
      </c>
      <c r="J11">
        <v>0.0</v>
      </c>
    </row>
    <row r="12" ht="15.75" customHeight="1">
      <c r="A12" t="s">
        <v>28</v>
      </c>
      <c r="B12">
        <v>109.6389</v>
      </c>
      <c r="C12" s="2">
        <v>0.001261574074074074</v>
      </c>
      <c r="D12">
        <v>2.99</v>
      </c>
      <c r="E12">
        <v>220.73</v>
      </c>
      <c r="F12">
        <v>0.73</v>
      </c>
      <c r="G12">
        <v>0.76</v>
      </c>
      <c r="H12">
        <v>4056.5</v>
      </c>
      <c r="I12">
        <v>0.0</v>
      </c>
      <c r="J12">
        <v>0.0</v>
      </c>
    </row>
    <row r="13" ht="15.75" customHeight="1">
      <c r="A13" t="s">
        <v>29</v>
      </c>
      <c r="B13">
        <v>316.2492</v>
      </c>
      <c r="C13" s="2">
        <v>0.0036574074074074074</v>
      </c>
      <c r="D13">
        <v>3.02</v>
      </c>
      <c r="E13">
        <v>220.73</v>
      </c>
      <c r="F13">
        <v>0.73</v>
      </c>
      <c r="G13">
        <v>0.76</v>
      </c>
      <c r="H13">
        <v>9107.52</v>
      </c>
      <c r="I13">
        <v>0.0</v>
      </c>
      <c r="J13">
        <v>0.0</v>
      </c>
    </row>
    <row r="14" ht="15.75" customHeight="1">
      <c r="A14" t="s">
        <v>33</v>
      </c>
      <c r="B14">
        <v>159.6467</v>
      </c>
      <c r="C14" s="2">
        <v>0.0018402777777777777</v>
      </c>
      <c r="D14">
        <v>2.98</v>
      </c>
      <c r="E14">
        <v>220.73</v>
      </c>
      <c r="F14">
        <v>0.68</v>
      </c>
      <c r="G14">
        <v>0.73</v>
      </c>
      <c r="H14">
        <v>4575.21</v>
      </c>
      <c r="I14">
        <v>54.92</v>
      </c>
      <c r="J14">
        <v>0.0</v>
      </c>
    </row>
    <row r="15" ht="15.75" customHeight="1">
      <c r="A15" t="s">
        <v>34</v>
      </c>
      <c r="B15">
        <v>535.0286</v>
      </c>
      <c r="C15" s="2">
        <v>0.00619212962962963</v>
      </c>
      <c r="D15">
        <v>2.98</v>
      </c>
      <c r="E15">
        <v>220.73</v>
      </c>
      <c r="F15">
        <v>0.73</v>
      </c>
      <c r="G15">
        <v>0.76</v>
      </c>
      <c r="H15">
        <v>18804.94</v>
      </c>
      <c r="I15">
        <v>0.0</v>
      </c>
      <c r="J15">
        <v>0.0</v>
      </c>
    </row>
    <row r="16" ht="15.75" customHeight="1">
      <c r="A16" t="s">
        <v>35</v>
      </c>
      <c r="B16">
        <v>507.2315</v>
      </c>
      <c r="C16" s="2">
        <v>0.005868055555555554</v>
      </c>
      <c r="D16">
        <v>3.0</v>
      </c>
      <c r="E16">
        <v>220.73</v>
      </c>
      <c r="F16">
        <v>0.74</v>
      </c>
      <c r="G16">
        <v>0.77</v>
      </c>
      <c r="H16">
        <v>17895.45</v>
      </c>
      <c r="I16">
        <v>13.7</v>
      </c>
      <c r="J16">
        <v>0.0</v>
      </c>
    </row>
    <row r="17" ht="15.75" customHeight="1">
      <c r="A17" t="s">
        <v>36</v>
      </c>
      <c r="B17">
        <v>460.8943</v>
      </c>
      <c r="C17" s="2">
        <v>0.005324074074074075</v>
      </c>
      <c r="D17">
        <v>3.0</v>
      </c>
      <c r="E17">
        <v>220.73</v>
      </c>
      <c r="F17">
        <v>0.73</v>
      </c>
      <c r="G17">
        <v>0.75</v>
      </c>
      <c r="H17">
        <v>15280.54</v>
      </c>
      <c r="I17">
        <v>0.0</v>
      </c>
      <c r="J17">
        <v>0.0</v>
      </c>
    </row>
    <row r="18" ht="15.75" customHeight="1">
      <c r="A18" t="s">
        <v>38</v>
      </c>
      <c r="B18">
        <v>241.064</v>
      </c>
      <c r="C18" s="2">
        <v>0.002789351851851852</v>
      </c>
      <c r="D18">
        <v>3.0</v>
      </c>
      <c r="E18">
        <v>220.73</v>
      </c>
      <c r="F18">
        <v>0.74</v>
      </c>
      <c r="G18">
        <v>0.77</v>
      </c>
      <c r="H18">
        <v>6857.86</v>
      </c>
      <c r="I18">
        <v>43.44</v>
      </c>
      <c r="J18">
        <v>0.0</v>
      </c>
    </row>
    <row r="19" ht="15.75" customHeight="1">
      <c r="A19" t="s">
        <v>37</v>
      </c>
      <c r="B19">
        <v>34.2791</v>
      </c>
      <c r="C19" s="2">
        <v>3.935185185185185E-4</v>
      </c>
      <c r="D19">
        <v>2.98</v>
      </c>
      <c r="E19">
        <v>220.73</v>
      </c>
      <c r="F19">
        <v>0.7</v>
      </c>
      <c r="G19">
        <v>0.74</v>
      </c>
      <c r="H19">
        <v>468.07</v>
      </c>
      <c r="I19">
        <v>0.0</v>
      </c>
      <c r="J19">
        <v>0.0</v>
      </c>
    </row>
    <row r="20" ht="15.75" customHeight="1">
      <c r="A20" t="s">
        <v>39</v>
      </c>
      <c r="B20">
        <v>54.5309</v>
      </c>
      <c r="C20" s="2">
        <v>6.25E-4</v>
      </c>
      <c r="D20">
        <v>2.99</v>
      </c>
      <c r="E20">
        <v>220.73</v>
      </c>
      <c r="F20">
        <v>0.71</v>
      </c>
      <c r="G20">
        <v>0.75</v>
      </c>
      <c r="H20">
        <v>1318.33</v>
      </c>
      <c r="I20">
        <v>0.0</v>
      </c>
      <c r="J20">
        <v>0.0</v>
      </c>
    </row>
    <row r="21" ht="15.75" customHeight="1">
      <c r="A21" t="s">
        <v>40</v>
      </c>
      <c r="B21">
        <v>913.8945</v>
      </c>
      <c r="C21" s="2">
        <v>0.01056712962962963</v>
      </c>
      <c r="D21">
        <v>3.01</v>
      </c>
      <c r="E21">
        <v>220.73</v>
      </c>
      <c r="F21">
        <v>0.73</v>
      </c>
      <c r="G21">
        <v>0.76</v>
      </c>
      <c r="H21">
        <v>23383.98</v>
      </c>
      <c r="I21">
        <v>55.84</v>
      </c>
      <c r="J21">
        <v>0.0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