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ata\Obj1\"/>
    </mc:Choice>
  </mc:AlternateContent>
  <xr:revisionPtr revIDLastSave="0" documentId="13_ncr:1_{E89F0508-30A9-4016-87D8-9874503E2470}" xr6:coauthVersionLast="47" xr6:coauthVersionMax="47" xr10:uidLastSave="{00000000-0000-0000-0000-000000000000}"/>
  <bookViews>
    <workbookView xWindow="28680" yWindow="-120" windowWidth="38640" windowHeight="21120" firstSheet="1" activeTab="1" xr2:uid="{AD392613-AACE-4CE7-BCE7-372B60BABEBC}"/>
  </bookViews>
  <sheets>
    <sheet name="Definitions" sheetId="7" r:id="rId1"/>
    <sheet name="ALSPAC" sheetId="1" r:id="rId2"/>
  </sheets>
  <definedNames>
    <definedName name="_xlnm._FilterDatabase" localSheetId="1" hidden="1">ALSPAC!$A$1:$AH$408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7" i="1" l="1"/>
  <c r="F236" i="1"/>
  <c r="F197" i="1"/>
  <c r="F226" i="1"/>
  <c r="F305" i="1"/>
  <c r="F184" i="1"/>
  <c r="F185" i="1"/>
  <c r="F34" i="1"/>
  <c r="F35" i="1"/>
  <c r="F36" i="1"/>
  <c r="F186" i="1"/>
  <c r="F306" i="1"/>
  <c r="F307" i="1"/>
  <c r="F212" i="1"/>
  <c r="F308" i="1"/>
  <c r="F187" i="1"/>
  <c r="F304" i="1"/>
  <c r="F211" i="1"/>
  <c r="F183" i="1"/>
  <c r="F182" i="1"/>
</calcChain>
</file>

<file path=xl/sharedStrings.xml><?xml version="1.0" encoding="utf-8"?>
<sst xmlns="http://schemas.openxmlformats.org/spreadsheetml/2006/main" count="5993" uniqueCount="1100">
  <si>
    <t>Questionnaire</t>
  </si>
  <si>
    <t>ccs2220</t>
  </si>
  <si>
    <t>C23i/C22i: YP has become a parent since the age of 12</t>
  </si>
  <si>
    <t>CCU1000</t>
  </si>
  <si>
    <t>A1: Respondent is a parent</t>
  </si>
  <si>
    <t>CCU1005</t>
  </si>
  <si>
    <t>A3: Respondent or partner currently pregnant</t>
  </si>
  <si>
    <t>Clinic</t>
  </si>
  <si>
    <t>FJLE148</t>
  </si>
  <si>
    <t>A25A: In the last year YP has gotten pregnant or fathered a pregnancy: TF4</t>
  </si>
  <si>
    <t>FJMR040</t>
  </si>
  <si>
    <t>M21: Pregnant: TF4</t>
  </si>
  <si>
    <t>YPA1000</t>
  </si>
  <si>
    <t>a1: YP is a parent</t>
  </si>
  <si>
    <t>YPA1018</t>
  </si>
  <si>
    <t>DV: Number of children</t>
  </si>
  <si>
    <t>YPA1020</t>
  </si>
  <si>
    <t>a3: YP or YP's partner is currently pregnant</t>
  </si>
  <si>
    <t>YPA1030</t>
  </si>
  <si>
    <t>YPC2320</t>
  </si>
  <si>
    <t>k18: Respondent's child died since they were 22 years old, and degree to which it affected them</t>
  </si>
  <si>
    <t>YPC2330</t>
  </si>
  <si>
    <t>k19: Respondent had a miscarriage since they were 22 years old, and degree to which it affected them</t>
  </si>
  <si>
    <t>YPC2350</t>
  </si>
  <si>
    <t>k21: Respondent became homeless since they were 22 years old, and degree to which it affected them</t>
  </si>
  <si>
    <t>YPC2380</t>
  </si>
  <si>
    <t>k24: Respondent or their partner had an abortion since they were 22 years old, and degree to which it affected them</t>
  </si>
  <si>
    <t>YPD1170</t>
  </si>
  <si>
    <t>A18: Since 23 yrs old YP’s child, or partner’s child, died</t>
  </si>
  <si>
    <t>YPD1180</t>
  </si>
  <si>
    <t>A19: Since 23 yrs old YP or partner had a miscarriage</t>
  </si>
  <si>
    <t>YPD1200</t>
  </si>
  <si>
    <t>A21: Since 23 yrs old YP became homeless</t>
  </si>
  <si>
    <t>YPD1230</t>
  </si>
  <si>
    <t>A24: Since 23 yrs old YP or partner had an abortion</t>
  </si>
  <si>
    <t>YPD2000</t>
  </si>
  <si>
    <t>B1: YP is parent, biological, step, foster or adopted children</t>
  </si>
  <si>
    <t>YPD2010</t>
  </si>
  <si>
    <t>B2: Number of children YP has, biological, step, foster, adopted</t>
  </si>
  <si>
    <t>YPD2022</t>
  </si>
  <si>
    <t>B3a3: Relationship of YP to first child</t>
  </si>
  <si>
    <t>YPD2025</t>
  </si>
  <si>
    <t>B3b3: Relationship of YP to second child</t>
  </si>
  <si>
    <t>YPD2028</t>
  </si>
  <si>
    <t>b3c3: Relationship of YP to third child</t>
  </si>
  <si>
    <t>YPD2031</t>
  </si>
  <si>
    <t>B3d3: Relationship of YP to fourth child</t>
  </si>
  <si>
    <t>YPD2034</t>
  </si>
  <si>
    <t>B3e3: Relationship of YP to fifth child</t>
  </si>
  <si>
    <t>YPD2037</t>
  </si>
  <si>
    <t>B3f3: Relationship of YP to sixth child</t>
  </si>
  <si>
    <t>YPD2040</t>
  </si>
  <si>
    <t>B4: YP or partner is currently pregnant</t>
  </si>
  <si>
    <t>YPE0101</t>
  </si>
  <si>
    <t>a1: YP is a parent (include biological, step, foster &amp; adopted children)</t>
  </si>
  <si>
    <t>YPE0102</t>
  </si>
  <si>
    <t>a2: Number of children YP has</t>
  </si>
  <si>
    <t>YPE0107</t>
  </si>
  <si>
    <t>a3a3: YP's  relationship with 1st child</t>
  </si>
  <si>
    <t>YPE0112</t>
  </si>
  <si>
    <t>a3b3: YP's  relationship with 2nd child</t>
  </si>
  <si>
    <t>YPE0117</t>
  </si>
  <si>
    <t>a3c3: YP's  relationship with 3rd child</t>
  </si>
  <si>
    <t>YPE0140</t>
  </si>
  <si>
    <t>a4: YP or partner is currently pregnant</t>
  </si>
  <si>
    <t>YPE6670</t>
  </si>
  <si>
    <t>j18: YP's/partner's child died in past 12 months</t>
  </si>
  <si>
    <t>YPE6680</t>
  </si>
  <si>
    <t>j19: YP/partner had miscarriage in past 12 months</t>
  </si>
  <si>
    <t>YPE6700</t>
  </si>
  <si>
    <t>j21: YP became homeless in past 12 months</t>
  </si>
  <si>
    <t>YPE6730</t>
  </si>
  <si>
    <t>j24: YP/partner had abortion past 12 months</t>
  </si>
  <si>
    <t>YPF6180</t>
  </si>
  <si>
    <t>f18: YP's/partner's child died in past 12 months</t>
  </si>
  <si>
    <t>YPF6190</t>
  </si>
  <si>
    <t>f19: YP/partner had miscarriage in past 12 months</t>
  </si>
  <si>
    <t>YPF6210</t>
  </si>
  <si>
    <t>f21: YP became homeless in past 12 months</t>
  </si>
  <si>
    <t>YPF6240</t>
  </si>
  <si>
    <t>f24: YP/partner had abortion past 12 months</t>
  </si>
  <si>
    <t>YPF6510</t>
  </si>
  <si>
    <t>g1: YP is a parent (includes biological, step, foster &amp; adopted children)</t>
  </si>
  <si>
    <t>YPF6530</t>
  </si>
  <si>
    <t>g2: Number of children YP has</t>
  </si>
  <si>
    <t>YPF6544</t>
  </si>
  <si>
    <t>YPF6554</t>
  </si>
  <si>
    <t>YPF6564</t>
  </si>
  <si>
    <t>YPF6580</t>
  </si>
  <si>
    <t>g4: YP or partner is currently pregnant</t>
  </si>
  <si>
    <t>YPG1051</t>
  </si>
  <si>
    <t>A6___2: Currently lives with: Child/children</t>
  </si>
  <si>
    <t>YPG3070</t>
  </si>
  <si>
    <t>C8: Brought child(ren) up in current faith/belief</t>
  </si>
  <si>
    <t>YPG5000</t>
  </si>
  <si>
    <t>E1: Respondent is a parent, biological, step, foster, adopted children</t>
  </si>
  <si>
    <t>YPG5010</t>
  </si>
  <si>
    <t>E2: Numb children resp has, inc all child feel have parental responsibility for</t>
  </si>
  <si>
    <t>YPG5024</t>
  </si>
  <si>
    <t>E3a3: Relationship to 1st child</t>
  </si>
  <si>
    <t>YPG5029</t>
  </si>
  <si>
    <t>E3b3: Relationship to 2nd child</t>
  </si>
  <si>
    <t>YPG5034</t>
  </si>
  <si>
    <t>E3c3: Relationship to 3rd child</t>
  </si>
  <si>
    <t>YPG5055</t>
  </si>
  <si>
    <t>E4: Respondent/partner currently pregnant</t>
  </si>
  <si>
    <t>YPG6012</t>
  </si>
  <si>
    <t>F2: Reason clinic visits difficult: Childcare issues</t>
  </si>
  <si>
    <t>YPG6021</t>
  </si>
  <si>
    <t>F3: Would make visiting a clinic easier: Help with childcare</t>
  </si>
  <si>
    <t>YPH3010</t>
  </si>
  <si>
    <t>c1: YP is a parent (include biological, step, foster &amp; adopted children)</t>
  </si>
  <si>
    <t>YPH3020</t>
  </si>
  <si>
    <t>c2: Number of children YP has</t>
  </si>
  <si>
    <t>YPH3070</t>
  </si>
  <si>
    <t>c3a3: YP's  relationship with 1st child</t>
  </si>
  <si>
    <t>YPH3120</t>
  </si>
  <si>
    <t>c3b3: YP's  relationship with 2nd child</t>
  </si>
  <si>
    <t>YPH3170</t>
  </si>
  <si>
    <t>c3c3: YP's  relationship with 3rd child</t>
  </si>
  <si>
    <t>YPH3220</t>
  </si>
  <si>
    <t>c3d3: YP's relationship with 4th child</t>
  </si>
  <si>
    <t>YPH3230</t>
  </si>
  <si>
    <t>c4: YP or partner is currently pregnant</t>
  </si>
  <si>
    <t>CCXD100</t>
  </si>
  <si>
    <t>Q2.1: YP is looking after own children or family on a regular basis</t>
  </si>
  <si>
    <t>YPD1020</t>
  </si>
  <si>
    <t>A3: Since 23 yrs old YP or partner became pregnant</t>
  </si>
  <si>
    <t>YPD1030</t>
  </si>
  <si>
    <t>A4: Since 23 yrs old YP or YPs partner had a baby</t>
  </si>
  <si>
    <t>YPF6030</t>
  </si>
  <si>
    <t>f3: YP/partner became pregnant in past 12 months</t>
  </si>
  <si>
    <t>YPF6040</t>
  </si>
  <si>
    <t>f4: YP/partner had a baby in past 12 months</t>
  </si>
  <si>
    <t>ccs2210</t>
  </si>
  <si>
    <t>C22i: YP has become pregnant since the age of 12</t>
  </si>
  <si>
    <t>YPA3191</t>
  </si>
  <si>
    <t>c16c7: When YP was tested for Chlamydia in the last 12 months, they were offered the test in a termination of pregnancy (abortion) clinic</t>
  </si>
  <si>
    <t>YPA3241</t>
  </si>
  <si>
    <t>c17c7: When YP was tested for Chlamydia in the year before last, they were offered the test in a termination of pregnancy (abortion) clinic</t>
  </si>
  <si>
    <t>YPA3310</t>
  </si>
  <si>
    <t>c20a: YP has ever been pregnant</t>
  </si>
  <si>
    <t>YPA3312</t>
  </si>
  <si>
    <t>c20c1: Outcome of YP's first pregnancy</t>
  </si>
  <si>
    <t>YPA3313</t>
  </si>
  <si>
    <t>YPA3314</t>
  </si>
  <si>
    <t>c20c2: Outcome of YP's second pregnancy</t>
  </si>
  <si>
    <t>YPA3315</t>
  </si>
  <si>
    <t>YPA3316</t>
  </si>
  <si>
    <t>c20c3: Outcome of YP's third pregnancy</t>
  </si>
  <si>
    <t>YPA3317</t>
  </si>
  <si>
    <t>YPA3318</t>
  </si>
  <si>
    <t>c20c4: Outcome of YP's fourth pregnancy</t>
  </si>
  <si>
    <t>YPA3319</t>
  </si>
  <si>
    <t>YPA3320</t>
  </si>
  <si>
    <t>c20c5: Outcome of YP's fifth pregnancy</t>
  </si>
  <si>
    <t>YPA3321</t>
  </si>
  <si>
    <t>YPA3322</t>
  </si>
  <si>
    <t>c20c6: Outcome of YP's sixth pregnancy</t>
  </si>
  <si>
    <t>YPA3323</t>
  </si>
  <si>
    <t>YPA3330</t>
  </si>
  <si>
    <t>c21a: Any of YP's sexual partners ever been pregnant by them</t>
  </si>
  <si>
    <t>YPA3332</t>
  </si>
  <si>
    <t>c21c1: Outcome of first pregnancy by YP</t>
  </si>
  <si>
    <t>YPA3333</t>
  </si>
  <si>
    <t>YPA3334</t>
  </si>
  <si>
    <t>c21c2:  Outcome of second pregnancy by YP</t>
  </si>
  <si>
    <t>YPA3335</t>
  </si>
  <si>
    <t>YPA3336</t>
  </si>
  <si>
    <t>c21c3:  Outcome of third pregnancy by YP</t>
  </si>
  <si>
    <t>YPA3337</t>
  </si>
  <si>
    <t>YPA3338</t>
  </si>
  <si>
    <t>c21c4:  Outcome of fourth pregnancy by YP</t>
  </si>
  <si>
    <t>YPA3339</t>
  </si>
  <si>
    <t>YPA3340</t>
  </si>
  <si>
    <t>c21c5:  Outcome of fifth pregnancy by YP</t>
  </si>
  <si>
    <t>YPA3341</t>
  </si>
  <si>
    <t>YPA3342</t>
  </si>
  <si>
    <t>c21c6:  Outcome of sixth pregnancy by YP</t>
  </si>
  <si>
    <t>YPA3343</t>
  </si>
  <si>
    <t>YPA7022</t>
  </si>
  <si>
    <t>g3_iii: YP's periods were stopped by pregnancy or breastfeeding</t>
  </si>
  <si>
    <t>YPB6020</t>
  </si>
  <si>
    <t>F3: Since age 21, whether became pregnant (including partner) and affect this had</t>
  </si>
  <si>
    <t>YPG2140</t>
  </si>
  <si>
    <t>B15___1: Before age 19 respondent became pregnant, respondent under 5</t>
  </si>
  <si>
    <t>YPG2141</t>
  </si>
  <si>
    <t>B15___2: Before age 19 respondent became pregnant, respondent aged 5-11</t>
  </si>
  <si>
    <t>YPG2142</t>
  </si>
  <si>
    <t>B15___3: Before age 19 respondent became pregnant, respondent aged 12-15</t>
  </si>
  <si>
    <t>YPG2143</t>
  </si>
  <si>
    <t>B15___4: Before age 19 respondent became pregnant, respondent aged 16-18</t>
  </si>
  <si>
    <t>YPG2144</t>
  </si>
  <si>
    <t>B15___5: Before age 19 respondent became pregnant, respondent age n/k</t>
  </si>
  <si>
    <t>ccxf4000</t>
  </si>
  <si>
    <t>B5a: Young woman is a parent</t>
  </si>
  <si>
    <t>ccxf4001</t>
  </si>
  <si>
    <t>ccxf4002</t>
  </si>
  <si>
    <t>ccxf5000</t>
  </si>
  <si>
    <t>B6a: Young woman is currently pregnant</t>
  </si>
  <si>
    <t>ccxf5002</t>
  </si>
  <si>
    <t>ccxf5003</t>
  </si>
  <si>
    <t>YPB6180</t>
  </si>
  <si>
    <t>F19: Since age 21, whether became homeless and affect this had</t>
  </si>
  <si>
    <t>YPB6010</t>
  </si>
  <si>
    <t>F2: Since age 21, whether left home and affect this had</t>
  </si>
  <si>
    <t>YPB6040</t>
  </si>
  <si>
    <t>F5: Since age 21, whether lost job and affect this had</t>
  </si>
  <si>
    <t>YPB6050</t>
  </si>
  <si>
    <t>F6: Since age 21, whether graduated from university and affect this had</t>
  </si>
  <si>
    <t>YPB6060</t>
  </si>
  <si>
    <t>F7: Since age 21, whether started a new job and affect this had</t>
  </si>
  <si>
    <t>YPB6070</t>
  </si>
  <si>
    <t>F8: Since age 21, whether got engaged to be married/to enter into a civil partnership and affect this had</t>
  </si>
  <si>
    <t>YPB6080</t>
  </si>
  <si>
    <t>F9: Since age 21, whether got married/entered into a civil partnership and affect this had</t>
  </si>
  <si>
    <t>YPB6090</t>
  </si>
  <si>
    <t>F10: Since age 21, whether were divorced and affect this had</t>
  </si>
  <si>
    <t>YPB6230</t>
  </si>
  <si>
    <t>F24: Since age 21, whether were promoted at work and affect this had</t>
  </si>
  <si>
    <t>YPB6120</t>
  </si>
  <si>
    <t>F13: Since age 21, whether had problems at work and affect this had</t>
  </si>
  <si>
    <t>YPC2160</t>
  </si>
  <si>
    <t>k2: Respondent left home since they were 22 years old, and degree to which it affected them</t>
  </si>
  <si>
    <t>YPC2190</t>
  </si>
  <si>
    <t>k5: Respondent lost their job since they were 22 years old, and degree to which it affected them</t>
  </si>
  <si>
    <t>YPC2200</t>
  </si>
  <si>
    <t>k6: Respondent graduated from university since they were 22 years old, and degree to which it affected them</t>
  </si>
  <si>
    <t>YPC2210</t>
  </si>
  <si>
    <t>k7: Respondent started a new job since they were 22 years old, and degree to which it affected them</t>
  </si>
  <si>
    <t>YPC2220</t>
  </si>
  <si>
    <t>k8: Respondent got engaged to be married/to enter into a civil partnership since they were 22 years old, and degree to which it affected them</t>
  </si>
  <si>
    <t>YPC2230</t>
  </si>
  <si>
    <t>k9: Respondent got married/entered into a civil partnership since they were 22 years old, and degree to which it affected them</t>
  </si>
  <si>
    <t>YPC2240</t>
  </si>
  <si>
    <t>k10: Respondent was divorced since they were 22 years old, and degree to which it affected them</t>
  </si>
  <si>
    <t>YPC2270</t>
  </si>
  <si>
    <t>k13: Respondent had problems at work since they were 22 years old, and degree to which it affected them</t>
  </si>
  <si>
    <t>YPC2400</t>
  </si>
  <si>
    <t>k26: Respondent was promoted at work since they were 22 years old, and degree to which it affected them</t>
  </si>
  <si>
    <t>YPC2450</t>
  </si>
  <si>
    <t>l1a: Respondent is currently in full-time paid work (30 or more hours a week)</t>
  </si>
  <si>
    <t>YPC2451</t>
  </si>
  <si>
    <t>l1b: Respondent is currently in part-time paid work (less than 30 hours a week)</t>
  </si>
  <si>
    <t>YPC2453</t>
  </si>
  <si>
    <t>l1d: Respondent is currently doing a modern apprenticeship or other government supported training/work-experience scheme</t>
  </si>
  <si>
    <t>YPC2454</t>
  </si>
  <si>
    <t>l1e: Respondent is currently unemployed and looking for work</t>
  </si>
  <si>
    <t>YPC2455</t>
  </si>
  <si>
    <t>l1f: Respondent is currently unable to work through sickness/disability</t>
  </si>
  <si>
    <t>YPC2456</t>
  </si>
  <si>
    <t>l1g: Respondent is currently in full-time education</t>
  </si>
  <si>
    <t>YPC2458</t>
  </si>
  <si>
    <t>l1i: Respondent is currently self-employed</t>
  </si>
  <si>
    <t>YPC2459</t>
  </si>
  <si>
    <t>l1j: Respondent is currently a full/part-time carer</t>
  </si>
  <si>
    <t>YPC2461</t>
  </si>
  <si>
    <t>DV: Answers to 'other' (YPC2460) grouped into categories (e.g., part-time education, PGCE, full-time parent, etc.)</t>
  </si>
  <si>
    <t>YPD1010</t>
  </si>
  <si>
    <t>A2: Since 23 yrs old YP left home</t>
  </si>
  <si>
    <t>YPD1040</t>
  </si>
  <si>
    <t>A5: Since 23 yrs old YP lost their Job</t>
  </si>
  <si>
    <t>YPD1050</t>
  </si>
  <si>
    <t>A6: Since 23 yrs old YP graduated from university</t>
  </si>
  <si>
    <t>YPD1060</t>
  </si>
  <si>
    <t>A7: Since 23 yrs old YP started a new Job</t>
  </si>
  <si>
    <t>YPD1070</t>
  </si>
  <si>
    <t>A8: Since 23 yrs old YP got engaged to be married/enter into civil partnership</t>
  </si>
  <si>
    <t>YPD1080</t>
  </si>
  <si>
    <t>A9: Since 23 yrs old YP got married/entered into a civil partnership</t>
  </si>
  <si>
    <t>YPD1090</t>
  </si>
  <si>
    <t>A10: Since 23 yrs old YP was divorced</t>
  </si>
  <si>
    <t>YPD1120</t>
  </si>
  <si>
    <t>A13: Since 23 yrs old YP had problems at work</t>
  </si>
  <si>
    <t>YPD1250</t>
  </si>
  <si>
    <t>A26: Since 23 yrs old YP was promoted at work</t>
  </si>
  <si>
    <t>YPE6510</t>
  </si>
  <si>
    <t>j2: YP left home in past 12 months</t>
  </si>
  <si>
    <t>YPE6540</t>
  </si>
  <si>
    <t>j5: YP lost job in past 12 months</t>
  </si>
  <si>
    <t>YPE6550</t>
  </si>
  <si>
    <t>j6: YP graduated from university in past 12 months</t>
  </si>
  <si>
    <t>YPE6570</t>
  </si>
  <si>
    <t>j8: YP got engaged to be married/to enter civil partnership in past 12 months</t>
  </si>
  <si>
    <t>YPE6580</t>
  </si>
  <si>
    <t>j9: YP got married/entered civil partnership past 12 months</t>
  </si>
  <si>
    <t>YPE6590</t>
  </si>
  <si>
    <t>j10: YP got divorced/separated in past 12 months</t>
  </si>
  <si>
    <t>YPE6750</t>
  </si>
  <si>
    <t>j26: YP was promoted at work in past 12 months</t>
  </si>
  <si>
    <t>YPF6020</t>
  </si>
  <si>
    <t>f2: YP left home in past 12 months</t>
  </si>
  <si>
    <t>YPF6050</t>
  </si>
  <si>
    <t>f5: YP lost job in past 12 months</t>
  </si>
  <si>
    <t>YPF6060</t>
  </si>
  <si>
    <t>f6: YP graduated from university in past 12 months</t>
  </si>
  <si>
    <t>YPF6070</t>
  </si>
  <si>
    <t>f7: YP started a new job in past 12 months</t>
  </si>
  <si>
    <t>YPF6080</t>
  </si>
  <si>
    <t>f8: YP got engaged to be married/to enter civil partnership in past 12 months</t>
  </si>
  <si>
    <t>YPF6090</t>
  </si>
  <si>
    <t>f9: YP got married/entered civil partnership past 12 months</t>
  </si>
  <si>
    <t>YPF6100</t>
  </si>
  <si>
    <t>f10: YP got divorced/separated in past 12 months</t>
  </si>
  <si>
    <t>YPF6130</t>
  </si>
  <si>
    <t>f13: YP had problems at work in past 12 months</t>
  </si>
  <si>
    <t>YPF6260</t>
  </si>
  <si>
    <t>f26: YP was promoted at work in past 12 months</t>
  </si>
  <si>
    <t>YPG2392</t>
  </si>
  <si>
    <t>YPG2420</t>
  </si>
  <si>
    <t>B42: Respondent left home before 18th birthday</t>
  </si>
  <si>
    <t>YPG2391</t>
  </si>
  <si>
    <t>.</t>
  </si>
  <si>
    <t>YPG1000</t>
  </si>
  <si>
    <t>A1a: Is currently in full-time paid work (30+ hrs/wk)</t>
  </si>
  <si>
    <t>YPG1001</t>
  </si>
  <si>
    <t>A1b: Is currently in part-time paid work (&lt;30 hrs/wk)</t>
  </si>
  <si>
    <t>YPG1003</t>
  </si>
  <si>
    <t>A1d: Doing modern apprenticeship/government support training/work-exp scheme</t>
  </si>
  <si>
    <t>YPG1004</t>
  </si>
  <si>
    <t>A1e: Is currently unemployed and looking for work</t>
  </si>
  <si>
    <t>YPG1005</t>
  </si>
  <si>
    <t>A1f: Is currently unable to work through sickness/disability</t>
  </si>
  <si>
    <t>YPG1006</t>
  </si>
  <si>
    <t>A1g: Is currently in full-time education</t>
  </si>
  <si>
    <t>YPG1009</t>
  </si>
  <si>
    <t>A1j: Is currently self-employed</t>
  </si>
  <si>
    <t>YPG1010</t>
  </si>
  <si>
    <t>A1k: Is currently a full/part-time carer</t>
  </si>
  <si>
    <t>YPG1050</t>
  </si>
  <si>
    <t>A6___1: Currently lives with: On own</t>
  </si>
  <si>
    <t>YPG1052</t>
  </si>
  <si>
    <t>A6___3: Currently lives with: Partner</t>
  </si>
  <si>
    <t>YPG1053</t>
  </si>
  <si>
    <t>A6___4: Currently lives with: Parents</t>
  </si>
  <si>
    <t>CCU4030</t>
  </si>
  <si>
    <t>E2a: Lives with father/stepfather (including mother's partner)</t>
  </si>
  <si>
    <t>CCU4031</t>
  </si>
  <si>
    <t>E2b: Lives with mother/stepmother (including father's partner)</t>
  </si>
  <si>
    <t>CCU4032</t>
  </si>
  <si>
    <t>E2c: Lives with partner's mother</t>
  </si>
  <si>
    <t>CCU4033</t>
  </si>
  <si>
    <t>E2d: Lives with partner's father</t>
  </si>
  <si>
    <t>CCU4035</t>
  </si>
  <si>
    <t>E2f: Lives with husband, wife or partner</t>
  </si>
  <si>
    <t>CCU4036</t>
  </si>
  <si>
    <t>E2g: Lives with their own child/children</t>
  </si>
  <si>
    <t>CCU4039</t>
  </si>
  <si>
    <t>E2j: Lives in halls of residence</t>
  </si>
  <si>
    <t>CCU4050</t>
  </si>
  <si>
    <t>E3: Currently in employment or doing any education or training</t>
  </si>
  <si>
    <t>CCU4051</t>
  </si>
  <si>
    <t>E3X: Currently in full-time education (Online only)</t>
  </si>
  <si>
    <t>CCU4055</t>
  </si>
  <si>
    <t>E4: Main educational or training activity at the moment</t>
  </si>
  <si>
    <t>CCU4060</t>
  </si>
  <si>
    <t>E5: Main work activity at the moment</t>
  </si>
  <si>
    <t>CCU4070</t>
  </si>
  <si>
    <t>E6a: Currently taking a break from study (i.e. gap year)</t>
  </si>
  <si>
    <t>CCU4110</t>
  </si>
  <si>
    <t>CCU4111</t>
  </si>
  <si>
    <t>CCU4118</t>
  </si>
  <si>
    <t>E13a: Ever been employed</t>
  </si>
  <si>
    <t>CCU4120</t>
  </si>
  <si>
    <t>CCU4310</t>
  </si>
  <si>
    <t>E16a: In past week (ending Sunday) claiming: Unemployment-related benefits</t>
  </si>
  <si>
    <t>YPE7400</t>
  </si>
  <si>
    <t>k1_1: YP currently lives with parent(s)</t>
  </si>
  <si>
    <t>YPE7401</t>
  </si>
  <si>
    <t>k1_2: YP currently lives with partner</t>
  </si>
  <si>
    <t>YPE7403</t>
  </si>
  <si>
    <t>k1_4: YP currently lives alone</t>
  </si>
  <si>
    <t>YPC0370</t>
  </si>
  <si>
    <t>b13: Respondent has been married, in a civil partnership or living with a partner as a couple for at least one year</t>
  </si>
  <si>
    <t>YPD9065</t>
  </si>
  <si>
    <t>I6a5: Family members/close relatives ever had gambling problem - Spouse/partner</t>
  </si>
  <si>
    <t>YPE7600</t>
  </si>
  <si>
    <t>k12: YP currently has a partner</t>
  </si>
  <si>
    <t>YPE9910</t>
  </si>
  <si>
    <t>Relationship_1: Respondent is YP's boyfriend/girlfriend</t>
  </si>
  <si>
    <t>YPE9911</t>
  </si>
  <si>
    <t>Relationship_2: Respondent is YP's husband/wife</t>
  </si>
  <si>
    <t>YPE9930</t>
  </si>
  <si>
    <t>YPE9931</t>
  </si>
  <si>
    <t>YPE3086</t>
  </si>
  <si>
    <t>d7b_4: At the time of the accident, YP was with spouse/partner</t>
  </si>
  <si>
    <t>transition</t>
  </si>
  <si>
    <t>source</t>
  </si>
  <si>
    <t>age_start</t>
  </si>
  <si>
    <t>age_end</t>
  </si>
  <si>
    <t>var</t>
  </si>
  <si>
    <t>description</t>
  </si>
  <si>
    <t>no</t>
  </si>
  <si>
    <t>Part-time</t>
  </si>
  <si>
    <t>YPF1070</t>
  </si>
  <si>
    <t>a5: YP's pain interfered with work (outside home/housework) in past 4 weeks</t>
  </si>
  <si>
    <t>YPF1610</t>
  </si>
  <si>
    <t>a13a: Number of days that YP's pains kept YP from work in past 6 months</t>
  </si>
  <si>
    <t>CCXD050</t>
  </si>
  <si>
    <t>Q1: YPs current employment/education status</t>
  </si>
  <si>
    <t>CCXD103</t>
  </si>
  <si>
    <t>Q2.4: YP is working in one or more part-time jobs on a regular basis</t>
  </si>
  <si>
    <t>CCXD104</t>
  </si>
  <si>
    <t>Q2.5: YP is doing a part-time education course on a regular basis</t>
  </si>
  <si>
    <t>CCXD150</t>
  </si>
  <si>
    <t>Q3: YP is in full or part time education</t>
  </si>
  <si>
    <t>CCXD200</t>
  </si>
  <si>
    <t>Q4: YP is in Full/Part-time work or on a Training Scheme</t>
  </si>
  <si>
    <t>Q5: YP is studying for qualifications</t>
  </si>
  <si>
    <t>CCXD250</t>
  </si>
  <si>
    <t>cct3100</t>
  </si>
  <si>
    <t>B17A: Respondent's main work activity currently</t>
  </si>
  <si>
    <t>cct3102</t>
  </si>
  <si>
    <t>B17C: Respondent currently has paid job</t>
  </si>
  <si>
    <t>cct3110</t>
  </si>
  <si>
    <t>cct3111</t>
  </si>
  <si>
    <t>cct3120</t>
  </si>
  <si>
    <t>cct3121</t>
  </si>
  <si>
    <t>B19A1Y: Respondent's first previous paid job: start date: year</t>
  </si>
  <si>
    <t>cct3130</t>
  </si>
  <si>
    <t>cct3131</t>
  </si>
  <si>
    <t>cct3140</t>
  </si>
  <si>
    <t>cct3141</t>
  </si>
  <si>
    <t>B19B1Y: Respondent's second previous paid job: start date: year</t>
  </si>
  <si>
    <t>cct3150</t>
  </si>
  <si>
    <t>cct3151</t>
  </si>
  <si>
    <t>cct3160</t>
  </si>
  <si>
    <t>cct3161</t>
  </si>
  <si>
    <t>B19C1Y: Respondent's third previous paid job: start date: year</t>
  </si>
  <si>
    <t>cct3170</t>
  </si>
  <si>
    <t>cct3171</t>
  </si>
  <si>
    <t>cct3200</t>
  </si>
  <si>
    <t>cct3201</t>
  </si>
  <si>
    <t>B21A1Y: Respondent's first past period of unemployment: date from: year</t>
  </si>
  <si>
    <t>cct3202</t>
  </si>
  <si>
    <t>cct3203</t>
  </si>
  <si>
    <t>cct3210</t>
  </si>
  <si>
    <t>cct3211</t>
  </si>
  <si>
    <t>B21B1Y: Respondent's second past period of unemployment: date from: year</t>
  </si>
  <si>
    <t>cct3212</t>
  </si>
  <si>
    <t>cct3213</t>
  </si>
  <si>
    <t>cct3220</t>
  </si>
  <si>
    <t>cct3221</t>
  </si>
  <si>
    <t>B21C1Y: Respondent's third past period of unemployment: date from: year</t>
  </si>
  <si>
    <t>cct3222</t>
  </si>
  <si>
    <t>cct3223</t>
  </si>
  <si>
    <t>cct7015</t>
  </si>
  <si>
    <t>F10: Respondent had accident at work in last year</t>
  </si>
  <si>
    <t>cct7034</t>
  </si>
  <si>
    <t>F11G4: Respondent involved in road accident in last year: was hurt in accident: length of time off work due to accident (days)</t>
  </si>
  <si>
    <t>YPA2413</t>
  </si>
  <si>
    <t>b42d: Experience when in 'high' state: YP enjoys work more</t>
  </si>
  <si>
    <t>YPB9000_imputeno</t>
  </si>
  <si>
    <t>I1a: Currently in full-time employment (30 hours or more a week) - Silent no's included</t>
  </si>
  <si>
    <t>YPB9001_imputeno</t>
  </si>
  <si>
    <t>I1b: Currently in part-time employment (less than 30 hours a week) - Silent no's included</t>
  </si>
  <si>
    <t>YPB9002_imputeno</t>
  </si>
  <si>
    <t>I1c: Currently completing a modern apprenticeship or other government supported training/work-experience scheme - Silent no's included</t>
  </si>
  <si>
    <t>YPB9003_imputeno</t>
  </si>
  <si>
    <t>I1d: Currently unemployed and looking for work - Silent no's included</t>
  </si>
  <si>
    <t>YPB9004_imputeno</t>
  </si>
  <si>
    <t>I1e: Currently unable to work through sickness/disability - Silent no's included</t>
  </si>
  <si>
    <t>YPB9005_imputeno</t>
  </si>
  <si>
    <t>I1f: Currently in full-time education - Silent no's included</t>
  </si>
  <si>
    <t>YPB9007_imputeno</t>
  </si>
  <si>
    <t>I1h: Currently self-employed - Silent no's included</t>
  </si>
  <si>
    <t>YPB9008_imputeno</t>
  </si>
  <si>
    <t>I1i: Currently a full/part-time carer - Silent no's included</t>
  </si>
  <si>
    <t>YPB9011_imputeno</t>
  </si>
  <si>
    <t>DV: Answers to 'other' (YPB9009) grouped into categories (e.g., part-time education, PGCE, full-time parent, etc.) - Silent no's included</t>
  </si>
  <si>
    <t>YPB9021</t>
  </si>
  <si>
    <t>I2a: Currently engaged in any form of paid work</t>
  </si>
  <si>
    <t>YPB9053</t>
  </si>
  <si>
    <t>YPB9054</t>
  </si>
  <si>
    <t>YPC2500</t>
  </si>
  <si>
    <t>YPC2501</t>
  </si>
  <si>
    <t>YPE3526</t>
  </si>
  <si>
    <t>e3a: In past 6 months YP failed to pay attention to details/mistakes in work</t>
  </si>
  <si>
    <t>YPE3532</t>
  </si>
  <si>
    <t>e3g: In past 6 months YP failed to follow through instructions/finish work</t>
  </si>
  <si>
    <t>YPE3546</t>
  </si>
  <si>
    <t>e5b: In past 6 months YP had difficulty in their work/occupation</t>
  </si>
  <si>
    <t>YPE3549</t>
  </si>
  <si>
    <t>e5e: In past 6 months YP had difficulty in any educational activities</t>
  </si>
  <si>
    <t>YPE6000</t>
  </si>
  <si>
    <t>i1a: YP is currently in full-time paid work (30 or more hours a week)</t>
  </si>
  <si>
    <t>YPE6001</t>
  </si>
  <si>
    <t>i1b: YP is in part-time paid work (less than 30 hours a week)</t>
  </si>
  <si>
    <t>YPE6003</t>
  </si>
  <si>
    <t>i1d: YP doing modern apprenticeship/government supported/work-experience scheme</t>
  </si>
  <si>
    <t>YPE6004</t>
  </si>
  <si>
    <t>i1e: YP is unemployed and looking for work</t>
  </si>
  <si>
    <t>YPE6005</t>
  </si>
  <si>
    <t>i1f: YP is unable to work through sickness/disability</t>
  </si>
  <si>
    <t>YPE6006</t>
  </si>
  <si>
    <t>i1g: YP is in full-time education</t>
  </si>
  <si>
    <t>YPE6008</t>
  </si>
  <si>
    <t>i1i: YP is self-employed</t>
  </si>
  <si>
    <t>YPE6030</t>
  </si>
  <si>
    <t>i3: Number of  jobs that YP had since leaving school</t>
  </si>
  <si>
    <t>YPE6620</t>
  </si>
  <si>
    <t>j13: YP had problems at work in past 12 months</t>
  </si>
  <si>
    <t>since</t>
  </si>
  <si>
    <t>yes</t>
  </si>
  <si>
    <t>Yes</t>
  </si>
  <si>
    <t>No</t>
  </si>
  <si>
    <t>FKCO1010</t>
  </si>
  <si>
    <t>YP has any children: F@24</t>
  </si>
  <si>
    <t>FKCO1011</t>
  </si>
  <si>
    <t>YP is pregnant: F@24</t>
  </si>
  <si>
    <t>FKCO1012</t>
  </si>
  <si>
    <t>YP is expecting a baby (partner is pregnant): F@24</t>
  </si>
  <si>
    <t>FKFH1080</t>
  </si>
  <si>
    <t>YP has ever been pregnant (excluding current pregnancy): F@24</t>
  </si>
  <si>
    <t>FKFH1081</t>
  </si>
  <si>
    <t>Number of pregnancies YP has had: F@24</t>
  </si>
  <si>
    <t>FKFH1090</t>
  </si>
  <si>
    <t>Outcome of first pregnancy: F@24</t>
  </si>
  <si>
    <t>FKFH1092</t>
  </si>
  <si>
    <t>Outcome of second pregnancy: F@24</t>
  </si>
  <si>
    <t>FKFH1094</t>
  </si>
  <si>
    <t>Outcome of third pregnancy: F@24</t>
  </si>
  <si>
    <t>Cohabited: Respondent cohabits or cohabited with partner/friend</t>
  </si>
  <si>
    <t>FKFR1312</t>
  </si>
  <si>
    <t>YP not in edu./employed/training due to: childcare/other responsibilities: F@24</t>
  </si>
  <si>
    <t>FJLE158</t>
  </si>
  <si>
    <t>A30A: In the last year YP has been sent away from home: TF4</t>
  </si>
  <si>
    <t>Yes, Affected me a Lot; Yes, Moderately Affected; Yes, Mildly Affected; Yes, but Didn't Affect me at all</t>
  </si>
  <si>
    <t>Yes, but did not affect respondent at all; Yes, mildly affected; Yes, moderately affected; Yes, affected respondent a lot</t>
  </si>
  <si>
    <t>Yes but didn't affect me at all; Yes mildly affected; Yes moderately affected; Yes affected me a lot</t>
  </si>
  <si>
    <t>Yes, did not affect; Yes, mildly affected; Yes, moderately affected; Yes, affected YP a lot</t>
  </si>
  <si>
    <t>Yes- biological parent; Yes- step-parent</t>
  </si>
  <si>
    <t>Yes - biological parent; Yes - non-biological parent</t>
  </si>
  <si>
    <t>exclude</t>
  </si>
  <si>
    <t>Yes, YP is pregnant; Yes, YP's partner is pregnant</t>
  </si>
  <si>
    <t>Yes, YP pregnant; Yes, YP partner is pregnant</t>
  </si>
  <si>
    <t>Not applicable</t>
  </si>
  <si>
    <t>YPJ6000</t>
  </si>
  <si>
    <t xml:space="preserve">K1: YP is a parent </t>
  </si>
  <si>
    <t>1; 2; 3; 4; 5</t>
  </si>
  <si>
    <t>1; 2; 3; +</t>
  </si>
  <si>
    <t>YP has no children</t>
  </si>
  <si>
    <t>1; 2; 3; 4+</t>
  </si>
  <si>
    <t>Not a parent, including biological, step, foster and adopted</t>
  </si>
  <si>
    <t>1; 2; 3; 4; 5+</t>
  </si>
  <si>
    <t>Baby born alive</t>
  </si>
  <si>
    <t>Baby girl born alive; Baby boy born alive</t>
  </si>
  <si>
    <t>YPA9010</t>
  </si>
  <si>
    <t>YPA9011</t>
  </si>
  <si>
    <t>ccs9990a</t>
  </si>
  <si>
    <t>ccs9990b</t>
  </si>
  <si>
    <t>CCXD010</t>
  </si>
  <si>
    <t>CCXD011</t>
  </si>
  <si>
    <t>cct9990a</t>
  </si>
  <si>
    <t>cct9990b</t>
  </si>
  <si>
    <t>CCU9990a</t>
  </si>
  <si>
    <t>CCU9990b</t>
  </si>
  <si>
    <t>YPB9990</t>
  </si>
  <si>
    <t>YPB9991</t>
  </si>
  <si>
    <t>YPC2600</t>
  </si>
  <si>
    <t>YPC2601</t>
  </si>
  <si>
    <t>YPD9600</t>
  </si>
  <si>
    <t>YPD9601</t>
  </si>
  <si>
    <t>YPF9021</t>
  </si>
  <si>
    <t>YPF9022</t>
  </si>
  <si>
    <t>YPG7011</t>
  </si>
  <si>
    <t>YPG7012</t>
  </si>
  <si>
    <t>YPH9022</t>
  </si>
  <si>
    <t>YPH9021</t>
  </si>
  <si>
    <t>YPJ7001</t>
  </si>
  <si>
    <t>YPJ7002</t>
  </si>
  <si>
    <t>Looking for work or unemployed; Taking a break from study or work / taking a gap year; Looking after the home or family</t>
  </si>
  <si>
    <t>Unemployed and looking for work; Long-term sick/disabled; Looking after home/family; Not working at all because in full time education</t>
  </si>
  <si>
    <t>Not working at all because in full time education</t>
  </si>
  <si>
    <t>1; 2; 3; 4; 5; 6; 7; 8; 9; 10; 11; 12</t>
  </si>
  <si>
    <t>1; 2; 3; 4; 5; 6; 7; 8; 9; 10; 11; 12; 13; 14; 15; 16; 17; 18; 19; 20; 21; 22; 23; 24; 25; 26; 27; 28; 29; 30; 31; 32; 33; 34; 35</t>
  </si>
  <si>
    <t>In full-time education at school or college -- in year 12; In full-time education at school or college -- in year 13</t>
  </si>
  <si>
    <t>Unemployed and looking for work;  Not working at all because in full-time education</t>
  </si>
  <si>
    <t>Not working at all because in full-time education</t>
  </si>
  <si>
    <t>On a full-time training course as part of a job; On a part-time training course as part of a job</t>
  </si>
  <si>
    <t>Not engaged in any education or training</t>
  </si>
  <si>
    <t>NS/NA</t>
  </si>
  <si>
    <t>Internship</t>
  </si>
  <si>
    <t>Maternity leave; Stay-at-home parent</t>
  </si>
  <si>
    <t>Undertaking a PhD; Placement student; Teacher training (e.g., PGCE, TeachFirst, etc.); Student nurse</t>
  </si>
  <si>
    <t>One; Two; Three; Four or more</t>
  </si>
  <si>
    <t>None</t>
  </si>
  <si>
    <t>A little bit; Moderate; Quite a bit; Extremely</t>
  </si>
  <si>
    <t>Sometimes; Often; Very often</t>
  </si>
  <si>
    <t>1-6 days; 7-14 days; 15-30 days; 31+ days</t>
  </si>
  <si>
    <t>Yes, I am pregnant; Yes, my partner is pregnant</t>
  </si>
  <si>
    <t>Biological parent; Step parent; Foster parent; Adoptive parent</t>
  </si>
  <si>
    <t>Biological parent; Step/foster parent</t>
  </si>
  <si>
    <t>Biological parent; Step parent; Foster parent; Adoptive parent; Foster/Adoptive Parent</t>
  </si>
  <si>
    <t>Biological parent; Step/Foster/Adoptive parent; Foster parent; Adoptive parent</t>
  </si>
  <si>
    <t>Yes, I am pregnant;  Yes, my partner is pregnant</t>
  </si>
  <si>
    <t>YP/partner is not a parent and does not plan to have kids</t>
  </si>
  <si>
    <t>Yes I am pregnant; Yes my partner is pregnant</t>
  </si>
  <si>
    <t>Yes, I am pregnant Yes, my partner is pregnant</t>
  </si>
  <si>
    <t>Teacher Training (E.g., PGCE, Teach Fir; Student Nurse; Undertaking a PhD</t>
  </si>
  <si>
    <t>YPE3550</t>
  </si>
  <si>
    <t>e5f:  In past 6 months YP had difficulty in their dating/marital relationship</t>
  </si>
  <si>
    <t>YPE6520</t>
  </si>
  <si>
    <t>j3: YP/partner became pregnant in past 12 months</t>
  </si>
  <si>
    <t>YPE6530</t>
  </si>
  <si>
    <t>j4: YP/partner had a baby in past 12 months</t>
  </si>
  <si>
    <t>Doesn't necessarily live with partner</t>
  </si>
  <si>
    <t>Cannot separate full-time and part-time</t>
  </si>
  <si>
    <t>Pre-age 18</t>
  </si>
  <si>
    <t>Can't separate employment and education</t>
  </si>
  <si>
    <t>notes</t>
  </si>
  <si>
    <t>In a full-time job (over 30 hours a week; Modern Apprenticeship (Foundation or Advanced) or other government-supported tra</t>
  </si>
  <si>
    <t>Full-time paid work (30 or more hours a week); Government paid work experience or temporary job placement</t>
  </si>
  <si>
    <t>Full-time paid work (30 or more hours a week); (Modern) apprenticeship, or other government support training/work-experience sc</t>
  </si>
  <si>
    <t>CCU4130 and CCU4131 gives end dates of that first 'ever' job. CCU4135-CCU4261 gives further dates of other employments + unemployments</t>
  </si>
  <si>
    <t>Have used questionnaire date as respondent may view apprenticeship as education rather than job</t>
  </si>
  <si>
    <t>Currently travelling; Homemaker; Undertaking a PhD; Teacher training (e.g., PGCE, TeachFirs; Placement student; Student nurse; Stay-at-home parent</t>
  </si>
  <si>
    <t>Can't separate child and family</t>
  </si>
  <si>
    <t>Unborn child</t>
  </si>
  <si>
    <t>NS/NK</t>
  </si>
  <si>
    <t>Can't separate child and other</t>
  </si>
  <si>
    <t>Can't tell if own children</t>
  </si>
  <si>
    <t>Yes this faith</t>
  </si>
  <si>
    <t>For now have not included options 'No'; 'Not sure' and 'Not applicable', as could be referring to either faith or children</t>
  </si>
  <si>
    <t>YPK5350</t>
  </si>
  <si>
    <t>e12f_1: YP lives with their partner</t>
  </si>
  <si>
    <t>YPK5360</t>
  </si>
  <si>
    <t>e12f_2: YP lives with their parent(s)</t>
  </si>
  <si>
    <t>YPK5370</t>
  </si>
  <si>
    <t>e12f_3: YP lives with their partner's parent(s)</t>
  </si>
  <si>
    <t>YPK5480</t>
  </si>
  <si>
    <t>YPK9021</t>
  </si>
  <si>
    <t>YPK9022</t>
  </si>
  <si>
    <t>covid1yp_4023</t>
  </si>
  <si>
    <t>c1o: How worried pp is about the relationship with their spouse/partner: COVID1</t>
  </si>
  <si>
    <t>covid1yp_4024</t>
  </si>
  <si>
    <t>c1p: How worried pp is about the relationship with their children: COVID1</t>
  </si>
  <si>
    <t>covid1yp_4026</t>
  </si>
  <si>
    <t>c1r: How worried participant is about the impact on their children: COVID1</t>
  </si>
  <si>
    <t>covid1yp_5015</t>
  </si>
  <si>
    <t>d6a: Number of children aged 0-9 years participant lives with: COVID1</t>
  </si>
  <si>
    <t>covid1yp_5016</t>
  </si>
  <si>
    <t>d6b: Number of children 10-17 years participant lives with: COVID1</t>
  </si>
  <si>
    <t>covid1yp_5030</t>
  </si>
  <si>
    <t>d10: Someone pregnant in participant's household: COVID1</t>
  </si>
  <si>
    <t>c1o: How worried pp is about the relationship with their spouse/partner: COVID2</t>
  </si>
  <si>
    <t>c1p:  How worried pp is about the relationship with their children: COVID2</t>
  </si>
  <si>
    <t>covid2yp_4026</t>
  </si>
  <si>
    <t>c1r: How worried participant is about the impact on their children: COVID2</t>
  </si>
  <si>
    <t>covid2yp_5010</t>
  </si>
  <si>
    <t>d1a1: Number of partner/spouse(s) participant lives with: COVID2</t>
  </si>
  <si>
    <t>covid2yp_5013</t>
  </si>
  <si>
    <t>d1a4: Number of children participant lives with: COVID2</t>
  </si>
  <si>
    <t>covid2yp_5020</t>
  </si>
  <si>
    <t>d1b1: Number of children aged 0-4 years participant lives with: COVID2</t>
  </si>
  <si>
    <t>covid2yp_5021</t>
  </si>
  <si>
    <t>d1b2: Number of children 5-17 years participant lives with: COVID2</t>
  </si>
  <si>
    <t>covid2yp_6000</t>
  </si>
  <si>
    <t>e1a: Participant in full-time paid work before lockdown: COVID2</t>
  </si>
  <si>
    <t>covid2yp_6001</t>
  </si>
  <si>
    <t>e1b: Participant in part-time paid work before lockdown: COVID2</t>
  </si>
  <si>
    <t>covid2yp_6002</t>
  </si>
  <si>
    <t>e1c: Participant doing irregular/occasional work before lockdown: COVID2</t>
  </si>
  <si>
    <t>covid2yp_6003</t>
  </si>
  <si>
    <t>e1d: Participant doing modern apprenticeship/similar scheme before lockdown: COVID2</t>
  </si>
  <si>
    <t>covid2yp_6004</t>
  </si>
  <si>
    <t>e1e: Participant unemployed and looking for work before lockdown: COVID2</t>
  </si>
  <si>
    <t>covid2yp_6005</t>
  </si>
  <si>
    <t>e1g: Pp unable to work through sickness/disability before lockdown: COVID2</t>
  </si>
  <si>
    <t>covid2yp_6006</t>
  </si>
  <si>
    <t>e1g: Participant in full-time education before lockdown: COVID2</t>
  </si>
  <si>
    <t>covid2yp_6007</t>
  </si>
  <si>
    <t>e1h: Participant in part-time education before lockdown: COVID2</t>
  </si>
  <si>
    <t>covid2yp_6009</t>
  </si>
  <si>
    <t>e1j: Participant self-employed before lockdown: COVID2</t>
  </si>
  <si>
    <t>covid4yp_4400</t>
  </si>
  <si>
    <t>3.8a: Since March 2020, participant or partner became pregnant: COVID4</t>
  </si>
  <si>
    <t>covid4yp_4401</t>
  </si>
  <si>
    <t>3.8b: Since March 2020, had a baby: COVID4</t>
  </si>
  <si>
    <t>covid4yp_4402</t>
  </si>
  <si>
    <t>3.8c: Since March 2020, divorced or separated from long-term partner: COVID4</t>
  </si>
  <si>
    <t>covid4yp_4403</t>
  </si>
  <si>
    <t>3.8d: Since March 2020, got engaged: COVID4</t>
  </si>
  <si>
    <t>covid4yp_4404</t>
  </si>
  <si>
    <t>3.8e: Since March 2020, got married or entered civil partnership: COVID4</t>
  </si>
  <si>
    <t>covid4yp_4405</t>
  </si>
  <si>
    <t>3.8f: Since March 2020, lost job: COVID4</t>
  </si>
  <si>
    <t>covid4yp_6010</t>
  </si>
  <si>
    <t>5.1a1: Number of partners/spouses participant lives with: COVID4</t>
  </si>
  <si>
    <t>covid4yp_6013</t>
  </si>
  <si>
    <t>5.1a4: Number of children participant lives with: COVID4</t>
  </si>
  <si>
    <t>covid6yp_5561</t>
  </si>
  <si>
    <t>c3a: Participant's change in child's education exp since pre-pandemic: COVID6</t>
  </si>
  <si>
    <t>covid6yp_7011</t>
  </si>
  <si>
    <t>d2a1: Number of Partners/Spouses participant lives with: COVID6</t>
  </si>
  <si>
    <t>covid6yp_7014</t>
  </si>
  <si>
    <t>d2a4 Number of Children participant lives with: COVID6</t>
  </si>
  <si>
    <t>covid6yp_7030</t>
  </si>
  <si>
    <t>d4a: Participant in full-time paid work (30+ hours/week): COVID6</t>
  </si>
  <si>
    <t>covid6yp_7031</t>
  </si>
  <si>
    <t>d4b: Participant in part-time paid work (&lt;30 hours/week): COVID6</t>
  </si>
  <si>
    <t>covid6yp_7032</t>
  </si>
  <si>
    <t>d4c: Participant in irregular or occasional work: COVID6</t>
  </si>
  <si>
    <t>covid6yp_7033</t>
  </si>
  <si>
    <t>d4d: Participant in Gig economy work: COVID6</t>
  </si>
  <si>
    <t>covid6yp_7034</t>
  </si>
  <si>
    <t>d4e: Participant doing a modern apprenticeship or similar: COVID6</t>
  </si>
  <si>
    <t>covid6yp_7035</t>
  </si>
  <si>
    <t>d4f: Participant is unemployed and looking for work: COVID6</t>
  </si>
  <si>
    <t>covid6yp_7036</t>
  </si>
  <si>
    <t>d4g: Participant unable to work due to sickness and/or disability: COVID6</t>
  </si>
  <si>
    <t>covid6yp_7037</t>
  </si>
  <si>
    <t>d4h: Participant is in full-time education: COVID6</t>
  </si>
  <si>
    <t>covid6yp_7038</t>
  </si>
  <si>
    <t>d4i: Participant is in part-time education: COVID6</t>
  </si>
  <si>
    <t>covid6yp_7040</t>
  </si>
  <si>
    <t>d4k: Participant is self-employed: COVID6</t>
  </si>
  <si>
    <t>covid1yp_9621</t>
  </si>
  <si>
    <t>covid1yp_9622</t>
  </si>
  <si>
    <t>Not at all worried; 2; 3; 4; Very worried</t>
  </si>
  <si>
    <t>1; 2; 3; 4; 5; 6; 7; 8; 9</t>
  </si>
  <si>
    <t>Yes, participant is; Yes, participant's partner is; Yes, someone else is</t>
  </si>
  <si>
    <t>covid2yp_9621</t>
  </si>
  <si>
    <t>covid2yp_4023</t>
  </si>
  <si>
    <t>covid2yp_4024</t>
  </si>
  <si>
    <t>covid2yp_9622</t>
  </si>
  <si>
    <t>1; 2</t>
  </si>
  <si>
    <t>Yes, participant's partner is</t>
  </si>
  <si>
    <t>covid4yp_9621</t>
  </si>
  <si>
    <t>covid6yp_9621</t>
  </si>
  <si>
    <t>covid4yp_9622</t>
  </si>
  <si>
    <t>Yes, but not affected; Yes, mildly affected; Yes, moderately affected; Yes, affected a lot</t>
  </si>
  <si>
    <t xml:space="preserve">1 or more </t>
  </si>
  <si>
    <t>Lives alone</t>
  </si>
  <si>
    <t>covid6yp_9622</t>
  </si>
  <si>
    <t>Worse than it was; About the same; Better than it was</t>
  </si>
  <si>
    <t>doq_m</t>
  </si>
  <si>
    <t>doq_y</t>
  </si>
  <si>
    <t>doe_m</t>
  </si>
  <si>
    <t>doe_y</t>
  </si>
  <si>
    <t>ccxf9990a</t>
  </si>
  <si>
    <t>ccxf9990b</t>
  </si>
  <si>
    <t>leave_parents</t>
  </si>
  <si>
    <t>educ</t>
  </si>
  <si>
    <t>employ</t>
  </si>
  <si>
    <t>parent</t>
  </si>
  <si>
    <t>other_vars</t>
  </si>
  <si>
    <t>precise_date</t>
  </si>
  <si>
    <t>Does not currently have job</t>
  </si>
  <si>
    <t>2000; 2001; 2002; 2003; 2004; 2005; 2006; 2007; 2008; 2009; 2010; 2011; 2012</t>
  </si>
  <si>
    <t>end_mvar</t>
  </si>
  <si>
    <t>end_yvar</t>
  </si>
  <si>
    <t>cohab</t>
  </si>
  <si>
    <t>This would be used/included if defining NEET</t>
  </si>
  <si>
    <t>CCU4121</t>
  </si>
  <si>
    <t>Have not included option 'In a part-time job (if this is your main activity)' anywhere, as &lt;18</t>
  </si>
  <si>
    <t>Although we're excluding pregnancies for parenthood (if no indicator also of live birth), this tells us they live with their partner (dependant on answer)</t>
  </si>
  <si>
    <t>YPA1031</t>
  </si>
  <si>
    <t>dateofevent-(3*365)</t>
  </si>
  <si>
    <t>birthdate+YPF6544</t>
  </si>
  <si>
    <t>Information on age at second and third child: YPF6554, YPF6564</t>
  </si>
  <si>
    <t>YPF7660</t>
  </si>
  <si>
    <t>i6a: Date YP started studying at university: Year</t>
  </si>
  <si>
    <t>YPF7680</t>
  </si>
  <si>
    <t>YPJ4540</t>
  </si>
  <si>
    <t>DV: Age YP started current job (years)</t>
  </si>
  <si>
    <t>Can't use YPK5480 (length of time lived in current home - All my life Over 10 years
2-10 years Less than 2 years) to pinpoint date more accurately, as this doesn't necessarily mean with the partner</t>
  </si>
  <si>
    <t>YPL9000</t>
  </si>
  <si>
    <t>YPL9001</t>
  </si>
  <si>
    <t>YPL5003</t>
  </si>
  <si>
    <t>E1c: Number of children participant/partner(s) has had born alive</t>
  </si>
  <si>
    <t>1; 2; 3; 4 +</t>
  </si>
  <si>
    <t>YPE9910; YPE9931</t>
  </si>
  <si>
    <t>algorithm</t>
  </si>
  <si>
    <t>current</t>
  </si>
  <si>
    <t>in</t>
  </si>
  <si>
    <t>date</t>
  </si>
  <si>
    <t>age</t>
  </si>
  <si>
    <t>date_in_out</t>
  </si>
  <si>
    <t>out</t>
  </si>
  <si>
    <t>in_yes</t>
  </si>
  <si>
    <t>in_no</t>
  </si>
  <si>
    <t>Someone else</t>
  </si>
  <si>
    <t>Not specific enough - could include part-time working whilst in education (including as far back as school)</t>
  </si>
  <si>
    <t>start_mvals</t>
  </si>
  <si>
    <t>start_yvals</t>
  </si>
  <si>
    <t>end_mvals</t>
  </si>
  <si>
    <t>end_yvals</t>
  </si>
  <si>
    <t>2008; 2009; 2010; /2010; 2011; 2012; 2013; 2014; 2015; 2016; 2017; 2018; /2019; or later</t>
  </si>
  <si>
    <t>Does not currently have job; Never looked for job; No</t>
  </si>
  <si>
    <t>B39a: Age when parents divorced or separated</t>
  </si>
  <si>
    <t>definition</t>
  </si>
  <si>
    <t>restricted</t>
  </si>
  <si>
    <t>broad</t>
  </si>
  <si>
    <t>This would be used/included if defining NEET; Part-time</t>
  </si>
  <si>
    <t>condition_var1</t>
  </si>
  <si>
    <t>condition_value1</t>
  </si>
  <si>
    <t>condition_var2</t>
  </si>
  <si>
    <t>condition_value2</t>
  </si>
  <si>
    <t>17; 18; 19; 20; 21; 22; 23; 24; 25; 26; 27; 28; 29; 30; 31</t>
  </si>
  <si>
    <t>0; 1; 2; 3; 4; 5; 6; 7; 8; 9; 10; 11; 12; 13; 14; 15; 16</t>
  </si>
  <si>
    <t>Too vague to understand what that activity is</t>
  </si>
  <si>
    <t>Includes part-time</t>
  </si>
  <si>
    <t>Cannot separate spouse/partner (spouse meets threshold but not partner)</t>
  </si>
  <si>
    <t>Doesn't necessarily live with partner; 'No' isn't sufficient for =0 as may have been living for &lt;1 year</t>
  </si>
  <si>
    <t>Doesn't necessarily live with partner; 'No' isn't sufficient for =0, this Q is from Friends/Partner online questionnaire, if friend answered doesn't mean does not have a partner/spouse</t>
  </si>
  <si>
    <t>YPE9540</t>
  </si>
  <si>
    <t>YPE9560</t>
  </si>
  <si>
    <t>29-31</t>
  </si>
  <si>
    <t>Doesn't necessarily live with partner; 'No, did not happen' doesn't necessarily mean not cohabiting, can cohabit witout being engaged/married</t>
  </si>
  <si>
    <t>Doesn't necessarily live with partner; 'No did not happen' not enough to put =0, could still cohabit</t>
  </si>
  <si>
    <t>Doesn't necessarily live with partner; 'No, did not happen' not enough to put =0, could still cohabit</t>
  </si>
  <si>
    <t>Multiple choice question. Indicating that they don't live with one of mother or father is not sufficient to say left parents, hence condition re: other parent</t>
  </si>
  <si>
    <t>Will only contribute to indicator if can determine whether person lives with is partner or friend</t>
  </si>
  <si>
    <t>No' not sufficient to say not left parents - may have left home and not live alone</t>
  </si>
  <si>
    <t>No, didn't happen' not sufficient for not left parents, could still have left parents</t>
  </si>
  <si>
    <t>YPJ2510</t>
  </si>
  <si>
    <t>D2: Lives with partner</t>
  </si>
  <si>
    <t>YPJ4500</t>
  </si>
  <si>
    <t>H1a: YP is currently in full-time paid work (30+ hrs/wk)</t>
  </si>
  <si>
    <t>YPJ4501</t>
  </si>
  <si>
    <t>H1b: YP is currently in part-time paid work (&lt;30 hrs/wk)</t>
  </si>
  <si>
    <t>YPJ4502</t>
  </si>
  <si>
    <t>H1c: YP is currently in irregular or occasional work</t>
  </si>
  <si>
    <t>YPJ4503</t>
  </si>
  <si>
    <t>H1d: YP is doing gig economy work</t>
  </si>
  <si>
    <t>YPJ4504</t>
  </si>
  <si>
    <t>H1e: YP is doing modern apprenticeship or other govt training</t>
  </si>
  <si>
    <t>YPJ4505</t>
  </si>
  <si>
    <t>H1f: YP is currently unemployed and looking for work</t>
  </si>
  <si>
    <t>YPJ4506</t>
  </si>
  <si>
    <t>H1g: YP is currently unable to work due to sickness and/or disability</t>
  </si>
  <si>
    <t>YPJ4507</t>
  </si>
  <si>
    <t>H1h: YP is currently in full-time education</t>
  </si>
  <si>
    <t>YPJ4508</t>
  </si>
  <si>
    <t>H1i: YP is currently in part-time education</t>
  </si>
  <si>
    <t>YPJ4510</t>
  </si>
  <si>
    <t>H1k: YP is currently self-employed</t>
  </si>
  <si>
    <t>YPJ4511</t>
  </si>
  <si>
    <t>H1l: YP is currently a full/part-time carer</t>
  </si>
  <si>
    <t>YPJ4600</t>
  </si>
  <si>
    <t>H10: YP attended University</t>
  </si>
  <si>
    <t>YPJ4614</t>
  </si>
  <si>
    <t>H10b: YP is currently studying at University</t>
  </si>
  <si>
    <t>YPA8010</t>
  </si>
  <si>
    <t>h2: YP's main educational or training activity at the moment</t>
  </si>
  <si>
    <t>YPA8020</t>
  </si>
  <si>
    <t>h3: YP's main work activity at the moment</t>
  </si>
  <si>
    <t>YPA8050</t>
  </si>
  <si>
    <t>YPA8051</t>
  </si>
  <si>
    <t>YPF7520</t>
  </si>
  <si>
    <t>i2: YP studied at university for a degree or higher qualification</t>
  </si>
  <si>
    <t>ccs9991a</t>
  </si>
  <si>
    <t>ageq_mvar</t>
  </si>
  <si>
    <t>CCXD006</t>
  </si>
  <si>
    <t>ageq_yvar</t>
  </si>
  <si>
    <t>CCXD005</t>
  </si>
  <si>
    <t>cct9991a</t>
  </si>
  <si>
    <t>cct9991c</t>
  </si>
  <si>
    <t>ccxf9992</t>
  </si>
  <si>
    <t>ccxf9991</t>
  </si>
  <si>
    <t>YPA9020</t>
  </si>
  <si>
    <t>YPB9992</t>
  </si>
  <si>
    <t>YPC2650</t>
  </si>
  <si>
    <t>YPD9650</t>
  </si>
  <si>
    <t>YPE9660</t>
  </si>
  <si>
    <t>YPE9650</t>
  </si>
  <si>
    <t>YPF9520</t>
  </si>
  <si>
    <t>YPF9510</t>
  </si>
  <si>
    <t>YPG8000</t>
  </si>
  <si>
    <t>YPH9520</t>
  </si>
  <si>
    <t>YPH9510</t>
  </si>
  <si>
    <t>YPJ7500</t>
  </si>
  <si>
    <t>YPK9510</t>
  </si>
  <si>
    <t>covid1yp_9651</t>
  </si>
  <si>
    <t>covid1yp_9650</t>
  </si>
  <si>
    <t>covid2yp_9651</t>
  </si>
  <si>
    <t>covid2yp_9650</t>
  </si>
  <si>
    <t>covid4yp_9651</t>
  </si>
  <si>
    <t>covid4yp_9650</t>
  </si>
  <si>
    <t>covid6yp_9651</t>
  </si>
  <si>
    <t>covid6yp_9650</t>
  </si>
  <si>
    <t>FJ003a</t>
  </si>
  <si>
    <t>FJ003b</t>
  </si>
  <si>
    <t>FKAR0010</t>
  </si>
  <si>
    <t>FKAR0011</t>
  </si>
  <si>
    <t>YPJ1508</t>
  </si>
  <si>
    <t>B9: Affected by divorce, since March 2020</t>
  </si>
  <si>
    <t>YPJ1514</t>
  </si>
  <si>
    <t>B15: Affected by losing job, since March 2020</t>
  </si>
  <si>
    <t>YPJ1523</t>
  </si>
  <si>
    <t>B24: Affected by becoming homeless, since March 2020</t>
  </si>
  <si>
    <t>YPJ1531</t>
  </si>
  <si>
    <t>B32: Affected by starting a new job, since March 2020</t>
  </si>
  <si>
    <t>YPJ1543</t>
  </si>
  <si>
    <t>B44: Affected by miscarriage, since March 2020</t>
  </si>
  <si>
    <t>YPJ1544</t>
  </si>
  <si>
    <t>B45: Affected by pregnancy termination , since March 2020</t>
  </si>
  <si>
    <t>YPJ2500</t>
  </si>
  <si>
    <t>D1: Currently has a partner</t>
  </si>
  <si>
    <t>YPJ4613</t>
  </si>
  <si>
    <t>H10a4: YP started a course at university but did not complete and have left</t>
  </si>
  <si>
    <t>YPK5380</t>
  </si>
  <si>
    <t>e12f_4: YP lives with their child(ren)</t>
  </si>
  <si>
    <t>e18: Length of time YP has lived in their current home</t>
  </si>
  <si>
    <t>YPL5000</t>
  </si>
  <si>
    <t>E1: Participant ever been pregnant or made someone else pregnant</t>
  </si>
  <si>
    <t>YPL9500</t>
  </si>
  <si>
    <t>On a full-time training course as part of a job</t>
  </si>
  <si>
    <t>Full-time work (30 or more hours at work); (Modern) apprenticeship (Foundation or Advanced) or other government support tra</t>
  </si>
  <si>
    <t>Still at university</t>
  </si>
  <si>
    <t>Unemployed and looking for work; Not working at all because in full-time education</t>
  </si>
  <si>
    <t>Did not affect at all; Mildly affected; Moderately affected; Affected a lot</t>
  </si>
  <si>
    <t>exclude_reason</t>
  </si>
  <si>
    <t>We have more accurate information about cohabitation from YPJ2510 in same sweep</t>
  </si>
  <si>
    <t>Yes, is married; Yes, in civil partnership; Yes, is engaged</t>
  </si>
  <si>
    <t>Yes, all the time; Yes, some of the time</t>
  </si>
  <si>
    <t>Yes, still studying; Yes, has left</t>
  </si>
  <si>
    <t>Time period for determining when went to university and left is too big</t>
  </si>
  <si>
    <t>Never been to University</t>
  </si>
  <si>
    <t>Undergraduate degree; Masters; PhD</t>
  </si>
  <si>
    <t>All my life</t>
  </si>
  <si>
    <t>Pregnancy may not have resulted in born child</t>
  </si>
  <si>
    <t>No, did not Happen' not sufficient enough for not left parents, as may have already left pre-21</t>
  </si>
  <si>
    <t>No, did not happen' not sufficient for not left parents, as may have already left pre-22</t>
  </si>
  <si>
    <t>No did not happen' not sufficient for not left parents, as may have already left pre-23</t>
  </si>
  <si>
    <t>No, did not happen' not sufficient for not left parents, as may have left more than 12 months ago</t>
  </si>
  <si>
    <t>No, did not happen' not sufficient for not left parents, as may have left more than a year ago</t>
  </si>
  <si>
    <t>17.8-20.1</t>
  </si>
  <si>
    <t>sweep_age_range</t>
  </si>
  <si>
    <t>sweep_med_age</t>
  </si>
  <si>
    <t>16.4-18.1</t>
  </si>
  <si>
    <t>16.3-20.0</t>
  </si>
  <si>
    <t>20.9-23.3</t>
  </si>
  <si>
    <t>21.9-24.6</t>
  </si>
  <si>
    <t>22.8-25.3</t>
  </si>
  <si>
    <t>CCU9991</t>
  </si>
  <si>
    <t>Conditional vars to ensure full-time working</t>
  </si>
  <si>
    <t>28-31</t>
  </si>
  <si>
    <t>Was sent away, didn't choose to leave. This could possibly include going into care.</t>
  </si>
  <si>
    <t>Definition</t>
  </si>
  <si>
    <t>Column name</t>
  </si>
  <si>
    <t>Minusing three years, as most undergraduate degrees are 3+ years. If graduating a postgraduate degree, starting undergrad would be even earlier. 'No, did not happen' not sufficient enough to say not in uni, as about graduation - could still be studying</t>
  </si>
  <si>
    <t>No, did not happen' not sufficient enough to say not in uni, as about graduation - could still be studying</t>
  </si>
  <si>
    <t>No' is insufficient to say not at university, may be still studying</t>
  </si>
  <si>
    <t>Have not worked in the last year</t>
  </si>
  <si>
    <t>Which of the five social transitions (cohab=Cohabitation with a romantic partner/spouse; educ=Higher education; employ=Full-time employment; leave_parents=No longer living in the parental home; parent=Have become a parent themselves)</t>
  </si>
  <si>
    <t>Whether using a 'restricted' definition (e.g. in the case of cohabitation, only including confirmed living with a partner/spouse) or 'broad' definition of the role (e.g. in the case of cohabitation, assuming all those that indicate marriage live with their spouses)</t>
  </si>
  <si>
    <t>Questionnaire or Clinic data</t>
  </si>
  <si>
    <t>Median age of participants at that sweep</t>
  </si>
  <si>
    <t>Min and max age of participants at that sweep</t>
  </si>
  <si>
    <t>Minimum age at which the variable captures the role</t>
  </si>
  <si>
    <t>Maximum age at which the variable captures the role</t>
  </si>
  <si>
    <t>Description of variable as per ALSPAC Data Dictionary</t>
  </si>
  <si>
    <t>Variable name as per ALSPAC data files (case sensitive)</t>
  </si>
  <si>
    <t>Which of the four algorithms should be applied to this variable to inform annual indicators ('current', 'since', 'date', or 'age')</t>
  </si>
  <si>
    <t>Whether variable indicates dates/ages that the participant was in a particular role (e.g. period of employment) or dates/ages that the participant was out of a particular role (e.g. period of unemployment)</t>
  </si>
  <si>
    <t>Possible year values that var can take (date algorithm only; var==doe_y)</t>
  </si>
  <si>
    <t>Possible month values that doe_m can take (date algorithm only; see Definition for doe_m)</t>
  </si>
  <si>
    <t>Possible month values that end_mvar can take (date algorithm only)</t>
  </si>
  <si>
    <t>Possible year values that end_yvar can take (date algorithm only)</t>
  </si>
  <si>
    <t>Exclude from defintions/algorithms entirely? Default values are applicable to young adult social roles project</t>
  </si>
  <si>
    <t>Reason for exclusion from young adult social roles project</t>
  </si>
  <si>
    <t>Additional notes useful for future research</t>
  </si>
  <si>
    <t>Values of var indicating that person is in that role (or out of that role when date_in_out=="out")</t>
  </si>
  <si>
    <t>Values of var indicating that person is NOT in that role (or in that role when date_in_out=="out")</t>
  </si>
  <si>
    <t>Name of additional ALSPAC variable indicating month of end of a date period (date algorithm only)</t>
  </si>
  <si>
    <t>Name of additional ALSPAC variable indicating year of end of a date period (date algorithm only)</t>
  </si>
  <si>
    <t>Name of ALSPAC variable providing age of participant in months at time of questionnaire or clinic</t>
  </si>
  <si>
    <t>Name of ALSPAC variable providing age of participant in years at time of questionnaire or clinic</t>
  </si>
  <si>
    <t>Name of ALSPAC variable providing exact calendar month at time of questionnaire or clinic</t>
  </si>
  <si>
    <t>Name of ALSPAC variable providing exact calendar year at time of questionnaire or clinic</t>
  </si>
  <si>
    <t>Name of ALSPAC variable indicating the calendar month at the time of the 'event'/role (this can be the same as 'var', but not necessarily)</t>
  </si>
  <si>
    <t>Name of ALSPAC variable indicating the calendar year at the time of the 'event'/role (this can be the same as 'var', but not necessarily)</t>
  </si>
  <si>
    <t>YPJ4500; YPJ4504</t>
  </si>
  <si>
    <t>Names of variables needed for condition_var1, condition_var2, or precise_date (relevant when extracting variables from ALSPAC data files)</t>
  </si>
  <si>
    <t>Name of ALSPAC variable that is conditioned on to meet threshold for indicating in/out of role (e.g. YPE3086==Yes  only indicates that participant is cohabiting if YPE9911==Yes, i.e. indicating that spouse/partner is actually spouse).</t>
  </si>
  <si>
    <t>Name of ALSPAC variable that is also a sufficient condition to meet threshold for indicating in/out of role (e.g. YPJ4540 only provides age that participant is in full-time employment if YPJ4500==Yes, i.e. indicating that participant if in full-time paid work OR YPJ4504==Yes indicating that participant is doing a modern apprenticeship).</t>
  </si>
  <si>
    <t>Value that condition_var1 must take to meet condition (e.g. in case of condition_var1 YPE9911 must =="Yes")</t>
  </si>
  <si>
    <t>Value that condition_var2 must take to meet condition (e.g. in case of condition_var2 YPJ4504 must =="Yes")</t>
  </si>
  <si>
    <t>Equation to possibly make date of event more precise</t>
  </si>
  <si>
    <t>Pregnancy may not be to either the participant or their partner</t>
  </si>
  <si>
    <t>1; 2; 3; 4 or more</t>
  </si>
  <si>
    <t>Did not include 'No' in nos as doesn't mean not a parent</t>
  </si>
  <si>
    <t>Two definitions: broad and restricted, using this variable - both can confirm that never have had children</t>
  </si>
  <si>
    <t>Biologically impossible?; Pregnancy may not have resulted in born child; Did not include 'No' in nos as does not mean not a parent</t>
  </si>
  <si>
    <t>Did not include 'No' in nos as does not mean not cohabiting</t>
  </si>
  <si>
    <t>Pregnancy may not have resulted in born child; Did not include 'No' in nos as doesn't mean not a parent</t>
  </si>
  <si>
    <t>Pregnancy may not have resulted in born child; Did not include 'YP has never been pregnant' in nos as doesn't mean not a parent</t>
  </si>
  <si>
    <t>Did not include 'YP has never been pregnant; Termination of unwanted pregnancy; Termination for medical reasons; Miscarriage before 24 weeks; Baby stillborn, sex not known; Baby boy stillborn; Baby girl stillborn' in nos, as doesn't mean not a parent</t>
  </si>
  <si>
    <t>Did not include 'Termination of unwanted pregnancy; Termination for medical reasons; Miscarriage before 24 weeks; Baby stillborn, sex not known; Baby boy stillborn; Baby girl stillborn' in nos, as doesn't mean not a parent</t>
  </si>
  <si>
    <t>Left out 'Currently pregnant' as don't know the outcome; Did not include 'Miscarriage; Termination of an unwanted pregnancy; Termination for medical reasons; Baby stillborn' in nos, as doesn't mean not a parent</t>
  </si>
  <si>
    <t>Pregnancy may not have resulted in born child. Did not include 'No' in nos, as doesn't mean not a parent</t>
  </si>
  <si>
    <t>Pregnancy may not have resulted in born child; Did not include 'No, did not Happen' in nos as doesn't mean not a parent</t>
  </si>
  <si>
    <t>Pregnancy may not have resulted in born child; Did not include 'No, did not happen' in nos as doesn't mean not a parent</t>
  </si>
  <si>
    <t>Did not include 'No, did not happen' in nos as doesn't mean not a parent</t>
  </si>
  <si>
    <t>Did not include 'No did not happen' in nos as doesn't mean not a parent</t>
  </si>
  <si>
    <t>Did not include "NS/NK" in 'nos' as doesn't mean not a parent</t>
  </si>
  <si>
    <t>Can't tell if own children; Did not include 'No' in nos as doesn't mean not a parent</t>
  </si>
  <si>
    <t>Did not include '0; Never been pregnant or made someone else pregnant' in nos, as doesn't mean not a parent</t>
  </si>
  <si>
    <t>Did not include "No, did not Happen" in nos as doesn't mean not a parent</t>
  </si>
  <si>
    <t>Did not include "No did not Happen" in nos as doesn't mean not a parent</t>
  </si>
  <si>
    <t>Did not include "No, did not happen" in nos as doesn't mean not a parent</t>
  </si>
  <si>
    <t>Did not include "No" for nos as doesn't mean not a parent</t>
  </si>
  <si>
    <t>Can't tell if own children; Did not include 'Lives alone' in nos as doesn't mean not a parent</t>
  </si>
  <si>
    <t>Did not include 'Not Applicable' in nos as child may not be school age</t>
  </si>
  <si>
    <t>Did not include 'No' in nos as doesn't mean not a parent, but also this is a derived variable from some original questionnaire questions, with no option for 'not applicable'. I.e. If no children at all="No", if has children but doesn't live with them="No"</t>
  </si>
  <si>
    <t>Included ccxf4001 and ccxf4002 as labelled as 'month/year of becoming a parent'</t>
  </si>
  <si>
    <t>Didn't use YPA1010 or YPA1011 (DOBs of children) as these can include DOBs of non-biological children (and may not have been their parent since birth)</t>
  </si>
  <si>
    <t>When tabulated against YPG5000, there were &gt;1000 participants who replied 'Yes this faith' but also stated that they were not parents</t>
  </si>
  <si>
    <t>2; 3; 4; Very worried</t>
  </si>
  <si>
    <t>Did not include 'Not at all worried' in yeses, as found some instances of those who had never been parents still responding this</t>
  </si>
  <si>
    <t>Did not include YPJ7500 to calcualte age, as often the age at YPJ was shown to be in between that of YPK and YPL</t>
  </si>
  <si>
    <t>'No, did not happen' not sufficient enough to say not in uni, as about graduation - could still be studying</t>
  </si>
  <si>
    <t>30-32</t>
  </si>
  <si>
    <t>19.9-22.2</t>
  </si>
  <si>
    <t>16.3-19.9</t>
  </si>
  <si>
    <t>19-21</t>
  </si>
  <si>
    <t>23.5-26.3</t>
  </si>
  <si>
    <t>24.7-27.1</t>
  </si>
  <si>
    <t>doq-YPE9931</t>
  </si>
  <si>
    <t>doq-(365/2)</t>
  </si>
  <si>
    <t>doq-365</t>
  </si>
  <si>
    <t>doq-(2*365)</t>
  </si>
  <si>
    <t>25.8-28.1</t>
  </si>
  <si>
    <t>26.8-29.2</t>
  </si>
  <si>
    <t>Question asks about experiences by age 16. A very small n=12 answered other than parents ('Someone else'), not specific enough. Could still be a guardian figure, e.g. grandmother?</t>
  </si>
  <si>
    <t>28-30</t>
  </si>
  <si>
    <t>27.2-29.2</t>
  </si>
  <si>
    <t>27.3-29.3</t>
  </si>
  <si>
    <t>27.3-29.4</t>
  </si>
  <si>
    <t>27.3-29.5</t>
  </si>
  <si>
    <t>27.3-29.6</t>
  </si>
  <si>
    <t>27.3-29.7</t>
  </si>
  <si>
    <t>27.3-29.8</t>
  </si>
  <si>
    <t>27.3-29.9</t>
  </si>
  <si>
    <t>27.3-29.11</t>
  </si>
  <si>
    <t>27.3-29.12</t>
  </si>
  <si>
    <t>27.3-29.13</t>
  </si>
  <si>
    <t>27.3-29.14</t>
  </si>
  <si>
    <t>27.3-29.15</t>
  </si>
  <si>
    <t>27.3-29.16</t>
  </si>
  <si>
    <t>27.3-29.17</t>
  </si>
  <si>
    <t>27.3-29.19</t>
  </si>
  <si>
    <t>27.3-29.20</t>
  </si>
  <si>
    <t>27.8-29.9</t>
  </si>
  <si>
    <t>29.3-31.2</t>
  </si>
  <si>
    <t>22.4-26.5</t>
  </si>
  <si>
    <t>covid4yp_6000</t>
  </si>
  <si>
    <t>5.1: Participant lives with others: COVID4</t>
  </si>
  <si>
    <t>covid4yp_6011</t>
  </si>
  <si>
    <t>5.1a2: Number of parents participant lives with: COVID4</t>
  </si>
  <si>
    <t>27.8-29.8</t>
  </si>
  <si>
    <t>27.8-29.11</t>
  </si>
  <si>
    <t>No, live on own</t>
  </si>
  <si>
    <t>1; 2; Lives alone</t>
  </si>
  <si>
    <t>carer</t>
  </si>
  <si>
    <t>YPE6009</t>
  </si>
  <si>
    <t>i1j: YP is a full/part-time carer</t>
  </si>
  <si>
    <t>covid2yp_6010</t>
  </si>
  <si>
    <t>e1k: Participant a full/part-time carer before lockdown: COVID2</t>
  </si>
  <si>
    <t>covid6yp_7041</t>
  </si>
  <si>
    <t>d4l: Participant is a full/part-time carer: COVID6</t>
  </si>
  <si>
    <t>higher_ed</t>
  </si>
  <si>
    <t>Stay at Home Parent</t>
  </si>
  <si>
    <t>For young adult social transitions study have not included options 'Employed, But Looking for Other Work' and 'Seasonal Job (i.e., Outside of Term-Time or When Not Travelling)' as could be &lt;30 hours; and 'Waiting to Start New Job/Education' (can't separate job and education)</t>
  </si>
  <si>
    <t>Pre- age 18; Can't separate full/part time work; This would be used/included if defining NEET</t>
  </si>
  <si>
    <t>Includes part time; 'Not looking for a job' also an option but doesn't mean they don't have one</t>
  </si>
  <si>
    <t>Includes part-time; Left out 'Not at all' as may be because no work; Could remove 2 weeks from questionnaire for a more precise date</t>
  </si>
  <si>
    <t xml:space="preserve">Taking a break from study or work / taking a gap year; Looking after the home or family; </t>
  </si>
  <si>
    <t xml:space="preserve">Other response options: Looking for work or unemployed; Modern Apprenticeship (Foundation or Advanced) or other government-supported tra; In a full-time job (over 30 hours a week; In a part-time job (if this is your main activity) </t>
  </si>
  <si>
    <t>Other response options: (Modern) apprenticeship (Foundation or Advanced) or other government support tra</t>
  </si>
  <si>
    <t>Other response options: Currently Travelling;</t>
  </si>
  <si>
    <t xml:space="preserve">Homemaker; Stay-at-home parent </t>
  </si>
  <si>
    <t xml:space="preserve">Other response options: Currently travelling; </t>
  </si>
  <si>
    <t>fulltime</t>
  </si>
  <si>
    <t>In a full-time job (over 30 hours a week</t>
  </si>
  <si>
    <t>Full-time paid work (30 or more hours a week)</t>
  </si>
  <si>
    <t>Excluded 'On a part-time training course as part of a job'</t>
  </si>
  <si>
    <t>Note that date may not be quite right as they've put date of first job and may not count modern apprenticeship as work but more education</t>
  </si>
  <si>
    <t>Full-time work (30 or more hours at work)</t>
  </si>
  <si>
    <t>Unemployed and looking for work; Not working at all because in full-time education; Part-time work (less than 30 hours a week);</t>
  </si>
  <si>
    <t>Engaged doesn't meet threshold for inclusion</t>
  </si>
  <si>
    <t>Cannot separate marital/dating (only marriage passes threhold for inclusion)</t>
  </si>
  <si>
    <t>Separated could be girlfriend/boyfriend which doesn't meet criteria for inclusion</t>
  </si>
  <si>
    <t>Partner doesn't pass threshold for inclusion</t>
  </si>
  <si>
    <t>Boyfriends/girlfriend doesn't meet threshold for inclusion</t>
  </si>
  <si>
    <t>Can't separate employment and education and so only used if the answer is 'No'</t>
  </si>
  <si>
    <t>Full-time education; Part-time education; On a full-time training course, not as part of a job; On a part-time training course, not as part of a job</t>
  </si>
  <si>
    <t>Full-time education; Part-time education; On a full-time training course,not as part of a job; On a part-time training course, not as part of a job</t>
  </si>
  <si>
    <t>Full-time education; On a full-time training course, not as part of a job</t>
  </si>
  <si>
    <t xml:space="preserve">Full-time education; On a full-time training course,not as part of a job; </t>
  </si>
  <si>
    <t>Teacher Training (E.g., PGCE, Teach Fir; Student Nurse; Undertaking a PhD; Part-Time Education</t>
  </si>
  <si>
    <t>Undertaking a PhD; Placement student; Teacher training (e.g., PGCE, TeachFirst, etc.); Student nurse; Part time Education</t>
  </si>
  <si>
    <t>Baby born alive; Currently Pregnant</t>
  </si>
  <si>
    <t>Full-time paid work (30 or more hours a week); Government paid work experience or temporary job placement; Part-time paid work (less than 30 hours a week)</t>
  </si>
  <si>
    <t>Unemployed and looking for work; Long-term sick/disabled; Looking after home/family; Not working at all because in full time education; Part-time paid work (less than 30 hours a week)</t>
  </si>
  <si>
    <t>Full-time paid work (30 or more hours a week); (Modern) apprenticeship, or other government support training/work-experience sc; Part-time paid work (less than 30 hours a week)</t>
  </si>
  <si>
    <t>Unemployed and looking for work;  Not working at all because in full-time education; Part-time paid work (less than 30 hours a week)</t>
  </si>
  <si>
    <t>Full-time work (30 or more hours at work); (Modern) apprenticeship (Foundation or Advanced) or other government support tra; Part-time work (less than 30 hours a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</si>
</sst>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1" applyFont="1" applyAlignment="1">
      <alignment horizontal="lef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/>
    </xf>
    <xf numFmtId="0" fontId="3" fillId="0" borderId="0" xfId="4" applyFont="1" applyAlignment="1">
      <alignment horizontal="left" vertical="top"/>
    </xf>
    <xf numFmtId="0" fontId="0" fillId="0" borderId="0" xfId="0" quotePrefix="1" applyAlignment="1">
      <alignment horizontal="left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center"/>
    </xf>
    <xf numFmtId="0" fontId="0" fillId="0" borderId="0" xfId="0" quotePrefix="1"/>
    <xf numFmtId="0" fontId="4" fillId="0" borderId="0" xfId="0" applyFont="1"/>
    <xf numFmtId="0" fontId="7" fillId="0" borderId="0" xfId="3" applyFont="1" applyAlignment="1">
      <alignment horizontal="left" vertical="top"/>
    </xf>
    <xf numFmtId="0" fontId="7" fillId="0" borderId="0" xfId="3" applyFont="1" applyAlignment="1">
      <alignment horizontal="left" vertical="center"/>
    </xf>
    <xf numFmtId="0" fontId="3" fillId="0" borderId="0" xfId="4" applyFont="1" applyAlignment="1">
      <alignment horizontal="left" vertical="center"/>
    </xf>
    <xf numFmtId="0" fontId="3" fillId="0" borderId="0" xfId="2" applyFont="1" applyAlignment="1">
      <alignment horizontal="left" vertical="top"/>
    </xf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quotePrefix="1" applyFont="1" applyAlignment="1">
      <alignment horizontal="left"/>
    </xf>
  </cellXfs>
  <cellStyles count="5">
    <cellStyle name="Normal" xfId="0" builtinId="0"/>
    <cellStyle name="Normal_CCS" xfId="1" xr:uid="{FE91D370-B568-46F7-9D30-8C6FD3BA602D}"/>
    <cellStyle name="Normal_CCT" xfId="4" xr:uid="{FBB27713-ED35-4555-AAC9-EB486BE01A2C}"/>
    <cellStyle name="Normal_CCXD" xfId="2" xr:uid="{E55EB29B-9B01-4611-B425-420BE9D3402E}"/>
    <cellStyle name="Normal_KA" xfId="3" xr:uid="{798604C7-EE86-43D5-9042-3E0D790830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53B6-F877-482D-BCBF-E6856FAFA6BC}">
  <dimension ref="A1:B35"/>
  <sheetViews>
    <sheetView workbookViewId="0">
      <selection activeCell="B2" sqref="B2"/>
    </sheetView>
  </sheetViews>
  <sheetFormatPr defaultRowHeight="14.5" x14ac:dyDescent="0.35"/>
  <cols>
    <col min="1" max="1" width="12.81640625" bestFit="1" customWidth="1"/>
  </cols>
  <sheetData>
    <row r="1" spans="1:2" x14ac:dyDescent="0.35">
      <c r="A1" s="1" t="s">
        <v>941</v>
      </c>
      <c r="B1" s="1" t="s">
        <v>940</v>
      </c>
    </row>
    <row r="2" spans="1:2" x14ac:dyDescent="0.35">
      <c r="A2" s="2" t="s">
        <v>386</v>
      </c>
      <c r="B2" t="s">
        <v>946</v>
      </c>
    </row>
    <row r="3" spans="1:2" x14ac:dyDescent="0.35">
      <c r="A3" s="2" t="s">
        <v>791</v>
      </c>
      <c r="B3" t="s">
        <v>947</v>
      </c>
    </row>
    <row r="4" spans="1:2" x14ac:dyDescent="0.35">
      <c r="A4" s="2" t="s">
        <v>387</v>
      </c>
      <c r="B4" t="s">
        <v>948</v>
      </c>
    </row>
    <row r="5" spans="1:2" x14ac:dyDescent="0.35">
      <c r="A5" s="2" t="s">
        <v>930</v>
      </c>
      <c r="B5" t="s">
        <v>949</v>
      </c>
    </row>
    <row r="6" spans="1:2" x14ac:dyDescent="0.35">
      <c r="A6" s="2" t="s">
        <v>929</v>
      </c>
      <c r="B6" t="s">
        <v>950</v>
      </c>
    </row>
    <row r="7" spans="1:2" x14ac:dyDescent="0.35">
      <c r="A7" s="2" t="s">
        <v>388</v>
      </c>
      <c r="B7" t="s">
        <v>951</v>
      </c>
    </row>
    <row r="8" spans="1:2" x14ac:dyDescent="0.35">
      <c r="A8" s="2" t="s">
        <v>389</v>
      </c>
      <c r="B8" t="s">
        <v>952</v>
      </c>
    </row>
    <row r="9" spans="1:2" x14ac:dyDescent="0.35">
      <c r="A9" s="2" t="s">
        <v>390</v>
      </c>
      <c r="B9" t="s">
        <v>954</v>
      </c>
    </row>
    <row r="10" spans="1:2" x14ac:dyDescent="0.35">
      <c r="A10" s="2" t="s">
        <v>391</v>
      </c>
      <c r="B10" t="s">
        <v>953</v>
      </c>
    </row>
    <row r="11" spans="1:2" x14ac:dyDescent="0.35">
      <c r="A11" s="2" t="s">
        <v>773</v>
      </c>
      <c r="B11" t="s">
        <v>955</v>
      </c>
    </row>
    <row r="12" spans="1:2" x14ac:dyDescent="0.35">
      <c r="A12" s="2" t="s">
        <v>778</v>
      </c>
      <c r="B12" t="s">
        <v>956</v>
      </c>
    </row>
    <row r="13" spans="1:2" x14ac:dyDescent="0.35">
      <c r="A13" s="2" t="s">
        <v>750</v>
      </c>
      <c r="B13" t="s">
        <v>966</v>
      </c>
    </row>
    <row r="14" spans="1:2" x14ac:dyDescent="0.35">
      <c r="A14" s="2" t="s">
        <v>751</v>
      </c>
      <c r="B14" t="s">
        <v>967</v>
      </c>
    </row>
    <row r="15" spans="1:2" x14ac:dyDescent="0.35">
      <c r="A15" s="2" t="s">
        <v>784</v>
      </c>
      <c r="B15" t="s">
        <v>958</v>
      </c>
    </row>
    <row r="16" spans="1:2" x14ac:dyDescent="0.35">
      <c r="A16" s="2" t="s">
        <v>785</v>
      </c>
      <c r="B16" t="s">
        <v>957</v>
      </c>
    </row>
    <row r="17" spans="1:2" x14ac:dyDescent="0.35">
      <c r="A17" s="2" t="s">
        <v>786</v>
      </c>
      <c r="B17" t="s">
        <v>959</v>
      </c>
    </row>
    <row r="18" spans="1:2" x14ac:dyDescent="0.35">
      <c r="A18" s="2" t="s">
        <v>787</v>
      </c>
      <c r="B18" t="s">
        <v>960</v>
      </c>
    </row>
    <row r="19" spans="1:2" x14ac:dyDescent="0.35">
      <c r="A19" s="2" t="s">
        <v>780</v>
      </c>
      <c r="B19" t="s">
        <v>964</v>
      </c>
    </row>
    <row r="20" spans="1:2" x14ac:dyDescent="0.35">
      <c r="A20" s="2" t="s">
        <v>781</v>
      </c>
      <c r="B20" t="s">
        <v>965</v>
      </c>
    </row>
    <row r="21" spans="1:2" x14ac:dyDescent="0.35">
      <c r="A21" s="2" t="s">
        <v>853</v>
      </c>
      <c r="B21" t="s">
        <v>968</v>
      </c>
    </row>
    <row r="22" spans="1:2" x14ac:dyDescent="0.35">
      <c r="A22" s="2" t="s">
        <v>855</v>
      </c>
      <c r="B22" t="s">
        <v>969</v>
      </c>
    </row>
    <row r="23" spans="1:2" x14ac:dyDescent="0.35">
      <c r="A23" s="2" t="s">
        <v>736</v>
      </c>
      <c r="B23" t="s">
        <v>970</v>
      </c>
    </row>
    <row r="24" spans="1:2" x14ac:dyDescent="0.35">
      <c r="A24" s="2" t="s">
        <v>737</v>
      </c>
      <c r="B24" t="s">
        <v>971</v>
      </c>
    </row>
    <row r="25" spans="1:2" x14ac:dyDescent="0.35">
      <c r="A25" s="2" t="s">
        <v>738</v>
      </c>
      <c r="B25" t="s">
        <v>972</v>
      </c>
    </row>
    <row r="26" spans="1:2" x14ac:dyDescent="0.35">
      <c r="A26" s="2" t="s">
        <v>739</v>
      </c>
      <c r="B26" t="s">
        <v>973</v>
      </c>
    </row>
    <row r="27" spans="1:2" x14ac:dyDescent="0.35">
      <c r="A27" s="2" t="s">
        <v>795</v>
      </c>
      <c r="B27" t="s">
        <v>976</v>
      </c>
    </row>
    <row r="28" spans="1:2" x14ac:dyDescent="0.35">
      <c r="A28" s="2" t="s">
        <v>796</v>
      </c>
      <c r="B28" t="s">
        <v>978</v>
      </c>
    </row>
    <row r="29" spans="1:2" x14ac:dyDescent="0.35">
      <c r="A29" s="2" t="s">
        <v>797</v>
      </c>
      <c r="B29" t="s">
        <v>977</v>
      </c>
    </row>
    <row r="30" spans="1:2" x14ac:dyDescent="0.35">
      <c r="A30" s="2" t="s">
        <v>798</v>
      </c>
      <c r="B30" t="s">
        <v>979</v>
      </c>
    </row>
    <row r="31" spans="1:2" x14ac:dyDescent="0.35">
      <c r="A31" s="2" t="s">
        <v>747</v>
      </c>
      <c r="B31" t="s">
        <v>980</v>
      </c>
    </row>
    <row r="32" spans="1:2" x14ac:dyDescent="0.35">
      <c r="A32" s="2" t="s">
        <v>746</v>
      </c>
      <c r="B32" t="s">
        <v>975</v>
      </c>
    </row>
    <row r="33" spans="1:2" x14ac:dyDescent="0.35">
      <c r="A33" s="2" t="s">
        <v>533</v>
      </c>
      <c r="B33" t="s">
        <v>961</v>
      </c>
    </row>
    <row r="34" spans="1:2" x14ac:dyDescent="0.35">
      <c r="A34" t="s">
        <v>913</v>
      </c>
      <c r="B34" t="s">
        <v>962</v>
      </c>
    </row>
    <row r="35" spans="1:2" x14ac:dyDescent="0.35">
      <c r="A35" t="s">
        <v>610</v>
      </c>
      <c r="B35" t="s">
        <v>963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2B8CE-4500-44A4-A157-70D578D0BE28}">
  <dimension ref="A1:AH408"/>
  <sheetViews>
    <sheetView tabSelected="1" zoomScale="85" zoomScaleNormal="85" workbookViewId="0">
      <pane ySplit="1" topLeftCell="A74" activePane="bottomLeft" state="frozen"/>
      <selection activeCell="F1" sqref="F1"/>
      <selection pane="bottomLeft" activeCell="I91" sqref="I91"/>
    </sheetView>
  </sheetViews>
  <sheetFormatPr defaultRowHeight="14.5" x14ac:dyDescent="0.35"/>
  <cols>
    <col min="1" max="2" width="17.54296875" style="2" customWidth="1"/>
    <col min="3" max="3" width="12.54296875" style="2" bestFit="1" customWidth="1"/>
    <col min="4" max="4" width="18.453125" style="2" bestFit="1" customWidth="1"/>
    <col min="5" max="5" width="19.54296875" style="2" hidden="1" customWidth="1"/>
    <col min="6" max="6" width="14" style="2" hidden="1" customWidth="1"/>
    <col min="7" max="7" width="11.1796875" style="2" hidden="1" customWidth="1"/>
    <col min="8" max="8" width="13.26953125" style="2" customWidth="1"/>
    <col min="9" max="9" width="64" style="2" customWidth="1"/>
    <col min="10" max="11" width="11.453125" style="2" customWidth="1"/>
    <col min="12" max="17" width="11.1796875" style="2" customWidth="1"/>
    <col min="18" max="18" width="49.7265625" customWidth="1"/>
    <col min="19" max="19" width="11.1796875" customWidth="1"/>
    <col min="20" max="21" width="11.54296875" customWidth="1"/>
    <col min="22" max="25" width="8.7265625" customWidth="1"/>
    <col min="26" max="26" width="16.453125" customWidth="1"/>
    <col min="27" max="27" width="18.453125" customWidth="1"/>
    <col min="28" max="28" width="16.453125" customWidth="1"/>
    <col min="29" max="29" width="8.7265625" customWidth="1"/>
    <col min="30" max="30" width="20.26953125" customWidth="1"/>
    <col min="31" max="31" width="16.453125" customWidth="1"/>
    <col min="32" max="33" width="8.7265625" customWidth="1"/>
  </cols>
  <sheetData>
    <row r="1" spans="1:34" s="1" customFormat="1" x14ac:dyDescent="0.35">
      <c r="A1" s="4" t="s">
        <v>386</v>
      </c>
      <c r="B1" s="4" t="s">
        <v>791</v>
      </c>
      <c r="C1" s="4" t="s">
        <v>387</v>
      </c>
      <c r="D1" s="4" t="s">
        <v>930</v>
      </c>
      <c r="E1" s="4" t="s">
        <v>929</v>
      </c>
      <c r="F1" s="4" t="s">
        <v>388</v>
      </c>
      <c r="G1" s="4" t="s">
        <v>389</v>
      </c>
      <c r="H1" s="4" t="s">
        <v>390</v>
      </c>
      <c r="I1" s="4" t="s">
        <v>391</v>
      </c>
      <c r="J1" s="4" t="s">
        <v>773</v>
      </c>
      <c r="K1" s="4" t="s">
        <v>778</v>
      </c>
      <c r="L1" s="4" t="s">
        <v>750</v>
      </c>
      <c r="M1" s="4" t="s">
        <v>751</v>
      </c>
      <c r="N1" s="4" t="s">
        <v>784</v>
      </c>
      <c r="O1" s="4" t="s">
        <v>785</v>
      </c>
      <c r="P1" s="4" t="s">
        <v>786</v>
      </c>
      <c r="Q1" s="4" t="s">
        <v>787</v>
      </c>
      <c r="R1" s="4" t="s">
        <v>780</v>
      </c>
      <c r="S1" s="4" t="s">
        <v>781</v>
      </c>
      <c r="T1" s="4" t="s">
        <v>853</v>
      </c>
      <c r="U1" s="4" t="s">
        <v>855</v>
      </c>
      <c r="V1" s="4" t="s">
        <v>736</v>
      </c>
      <c r="W1" s="4" t="s">
        <v>737</v>
      </c>
      <c r="X1" s="4" t="s">
        <v>738</v>
      </c>
      <c r="Y1" s="4" t="s">
        <v>739</v>
      </c>
      <c r="Z1" s="4" t="s">
        <v>795</v>
      </c>
      <c r="AA1" s="4" t="s">
        <v>796</v>
      </c>
      <c r="AB1" s="4" t="s">
        <v>797</v>
      </c>
      <c r="AC1" s="4" t="s">
        <v>798</v>
      </c>
      <c r="AD1" s="4" t="s">
        <v>747</v>
      </c>
      <c r="AE1" s="4" t="s">
        <v>746</v>
      </c>
      <c r="AF1" s="4" t="s">
        <v>533</v>
      </c>
      <c r="AG1" s="1" t="s">
        <v>913</v>
      </c>
      <c r="AH1" s="1" t="s">
        <v>610</v>
      </c>
    </row>
    <row r="2" spans="1:34" x14ac:dyDescent="0.35">
      <c r="A2" s="2" t="s">
        <v>1056</v>
      </c>
      <c r="B2" s="2" t="s">
        <v>792</v>
      </c>
      <c r="C2" s="2" t="s">
        <v>0</v>
      </c>
      <c r="D2" s="2">
        <v>22.9</v>
      </c>
      <c r="E2" s="2" t="s">
        <v>934</v>
      </c>
      <c r="F2" s="2">
        <v>21.9</v>
      </c>
      <c r="G2" s="2">
        <v>24.6</v>
      </c>
      <c r="H2" s="2" t="s">
        <v>466</v>
      </c>
      <c r="I2" s="2" t="s">
        <v>467</v>
      </c>
      <c r="J2" s="2" t="s">
        <v>774</v>
      </c>
      <c r="R2" s="2" t="s">
        <v>504</v>
      </c>
      <c r="S2" s="2" t="s">
        <v>505</v>
      </c>
      <c r="T2" s="2" t="s">
        <v>862</v>
      </c>
      <c r="U2" s="2"/>
      <c r="V2" s="2" t="s">
        <v>557</v>
      </c>
      <c r="W2" s="2" t="s">
        <v>558</v>
      </c>
      <c r="X2" s="2"/>
      <c r="Y2" s="2"/>
      <c r="Z2" s="2"/>
      <c r="AA2" s="2"/>
      <c r="AB2" s="2"/>
      <c r="AC2" s="2"/>
      <c r="AD2" s="2"/>
      <c r="AE2" s="2"/>
      <c r="AF2" s="2" t="s">
        <v>392</v>
      </c>
    </row>
    <row r="3" spans="1:34" x14ac:dyDescent="0.35">
      <c r="A3" s="2" t="s">
        <v>1056</v>
      </c>
      <c r="B3" s="2" t="s">
        <v>792</v>
      </c>
      <c r="C3" s="2" t="s">
        <v>0</v>
      </c>
      <c r="D3" s="2">
        <v>23.9</v>
      </c>
      <c r="E3" s="2" t="s">
        <v>935</v>
      </c>
      <c r="F3" s="2">
        <v>22.8</v>
      </c>
      <c r="G3" s="2">
        <v>25.3</v>
      </c>
      <c r="H3" s="2" t="s">
        <v>254</v>
      </c>
      <c r="I3" s="2" t="s">
        <v>255</v>
      </c>
      <c r="J3" s="2" t="s">
        <v>774</v>
      </c>
      <c r="R3" s="2" t="s">
        <v>504</v>
      </c>
      <c r="S3" s="2" t="s">
        <v>505</v>
      </c>
      <c r="T3" s="2" t="s">
        <v>863</v>
      </c>
      <c r="U3" s="2"/>
      <c r="V3" s="2" t="s">
        <v>559</v>
      </c>
      <c r="W3" s="2" t="s">
        <v>560</v>
      </c>
      <c r="X3" s="2"/>
      <c r="Y3" s="2"/>
      <c r="Z3" s="2"/>
      <c r="AA3" s="2"/>
      <c r="AB3" s="2"/>
      <c r="AC3" s="2"/>
      <c r="AD3" s="2"/>
      <c r="AE3" s="2"/>
      <c r="AF3" s="2" t="s">
        <v>392</v>
      </c>
    </row>
    <row r="4" spans="1:34" x14ac:dyDescent="0.35">
      <c r="A4" s="2" t="s">
        <v>1056</v>
      </c>
      <c r="B4" s="2" t="s">
        <v>792</v>
      </c>
      <c r="C4" s="2" t="s">
        <v>0</v>
      </c>
      <c r="D4" s="2">
        <v>25.8</v>
      </c>
      <c r="E4" s="2" t="s">
        <v>1019</v>
      </c>
      <c r="F4" s="2">
        <v>24.7</v>
      </c>
      <c r="G4" s="2">
        <v>27.1</v>
      </c>
      <c r="H4" t="s">
        <v>1057</v>
      </c>
      <c r="I4" t="s">
        <v>1058</v>
      </c>
      <c r="J4" s="2" t="s">
        <v>774</v>
      </c>
      <c r="R4" s="2" t="s">
        <v>504</v>
      </c>
      <c r="S4" s="2" t="s">
        <v>505</v>
      </c>
      <c r="T4" s="2" t="s">
        <v>865</v>
      </c>
      <c r="U4" s="2" t="s">
        <v>866</v>
      </c>
      <c r="V4" t="s">
        <v>806</v>
      </c>
      <c r="W4" t="s">
        <v>807</v>
      </c>
      <c r="X4" s="2"/>
      <c r="Y4" s="2"/>
      <c r="Z4" s="2"/>
      <c r="AA4" s="2"/>
      <c r="AB4" s="2"/>
      <c r="AC4" s="2"/>
      <c r="AD4" s="9"/>
      <c r="AE4" s="2"/>
      <c r="AF4" s="2" t="s">
        <v>392</v>
      </c>
    </row>
    <row r="5" spans="1:34" x14ac:dyDescent="0.35">
      <c r="A5" s="2" t="s">
        <v>1056</v>
      </c>
      <c r="B5" s="2" t="s">
        <v>792</v>
      </c>
      <c r="C5" s="2" t="s">
        <v>0</v>
      </c>
      <c r="D5" s="2">
        <v>27.8</v>
      </c>
      <c r="E5" s="2" t="s">
        <v>1025</v>
      </c>
      <c r="F5" s="2">
        <v>26.8</v>
      </c>
      <c r="G5" s="2">
        <v>29.2</v>
      </c>
      <c r="H5" s="2" t="s">
        <v>327</v>
      </c>
      <c r="I5" s="2" t="s">
        <v>328</v>
      </c>
      <c r="J5" s="2" t="s">
        <v>774</v>
      </c>
      <c r="R5" s="2" t="s">
        <v>504</v>
      </c>
      <c r="S5" s="2" t="s">
        <v>505</v>
      </c>
      <c r="T5" s="2" t="s">
        <v>869</v>
      </c>
      <c r="U5" s="2"/>
      <c r="V5" s="2" t="s">
        <v>565</v>
      </c>
      <c r="W5" s="2" t="s">
        <v>566</v>
      </c>
      <c r="X5" s="2"/>
      <c r="Y5" s="2"/>
      <c r="Z5" s="2"/>
      <c r="AA5" s="2"/>
      <c r="AB5" s="2"/>
      <c r="AC5" s="2"/>
      <c r="AD5" s="2"/>
      <c r="AE5" s="2"/>
      <c r="AF5" s="2" t="s">
        <v>392</v>
      </c>
    </row>
    <row r="6" spans="1:34" x14ac:dyDescent="0.35">
      <c r="A6" s="2" t="s">
        <v>1056</v>
      </c>
      <c r="B6" s="2" t="s">
        <v>792</v>
      </c>
      <c r="C6" s="2" t="s">
        <v>0</v>
      </c>
      <c r="D6" s="2">
        <v>28.3</v>
      </c>
      <c r="E6" s="2" t="s">
        <v>1044</v>
      </c>
      <c r="F6" s="2">
        <v>27.3</v>
      </c>
      <c r="G6" s="2">
        <v>29.3</v>
      </c>
      <c r="H6" t="s">
        <v>1059</v>
      </c>
      <c r="I6" t="s">
        <v>1060</v>
      </c>
      <c r="J6" s="2" t="s">
        <v>774</v>
      </c>
      <c r="K6"/>
      <c r="L6"/>
      <c r="M6"/>
      <c r="N6"/>
      <c r="O6"/>
      <c r="P6"/>
      <c r="Q6"/>
      <c r="R6" s="2" t="s">
        <v>504</v>
      </c>
      <c r="S6" s="2" t="s">
        <v>505</v>
      </c>
      <c r="T6" s="2" t="s">
        <v>876</v>
      </c>
      <c r="U6" s="2" t="s">
        <v>877</v>
      </c>
      <c r="V6" s="2" t="s">
        <v>722</v>
      </c>
      <c r="W6" s="2" t="s">
        <v>725</v>
      </c>
      <c r="AF6" s="2" t="s">
        <v>392</v>
      </c>
    </row>
    <row r="7" spans="1:34" x14ac:dyDescent="0.35">
      <c r="A7" s="2" t="s">
        <v>1056</v>
      </c>
      <c r="B7" s="2" t="s">
        <v>792</v>
      </c>
      <c r="C7" s="2" t="s">
        <v>0</v>
      </c>
      <c r="D7" s="2">
        <v>30</v>
      </c>
      <c r="E7" s="2" t="s">
        <v>1027</v>
      </c>
      <c r="F7" s="2">
        <v>28</v>
      </c>
      <c r="G7" s="2">
        <v>30</v>
      </c>
      <c r="H7" t="s">
        <v>838</v>
      </c>
      <c r="I7" t="s">
        <v>839</v>
      </c>
      <c r="J7" s="2" t="s">
        <v>774</v>
      </c>
      <c r="R7" t="s">
        <v>504</v>
      </c>
      <c r="S7" t="s">
        <v>505</v>
      </c>
      <c r="U7" t="s">
        <v>872</v>
      </c>
      <c r="AF7" t="s">
        <v>392</v>
      </c>
    </row>
    <row r="8" spans="1:34" x14ac:dyDescent="0.35">
      <c r="A8" s="2" t="s">
        <v>1056</v>
      </c>
      <c r="B8" s="2" t="s">
        <v>792</v>
      </c>
      <c r="C8" s="2" t="s">
        <v>0</v>
      </c>
      <c r="D8" s="2">
        <v>30.1</v>
      </c>
      <c r="E8" s="2" t="s">
        <v>1046</v>
      </c>
      <c r="F8" s="2">
        <v>29.3</v>
      </c>
      <c r="G8" s="2">
        <v>30.1</v>
      </c>
      <c r="H8" t="s">
        <v>1061</v>
      </c>
      <c r="I8" t="s">
        <v>1062</v>
      </c>
      <c r="J8" s="2" t="s">
        <v>774</v>
      </c>
      <c r="R8" s="2" t="s">
        <v>504</v>
      </c>
      <c r="S8" s="2" t="s">
        <v>505</v>
      </c>
      <c r="T8" s="2" t="s">
        <v>880</v>
      </c>
      <c r="U8" s="2" t="s">
        <v>881</v>
      </c>
      <c r="V8" s="2" t="s">
        <v>729</v>
      </c>
      <c r="W8" s="2" t="s">
        <v>734</v>
      </c>
      <c r="X8" s="2"/>
      <c r="Y8" s="2"/>
      <c r="Z8" s="2"/>
      <c r="AA8" s="2"/>
      <c r="AB8" s="2"/>
      <c r="AC8" s="2"/>
      <c r="AD8" s="9"/>
      <c r="AE8" s="2"/>
      <c r="AF8" s="2" t="s">
        <v>392</v>
      </c>
    </row>
    <row r="9" spans="1:34" x14ac:dyDescent="0.35">
      <c r="A9" s="2" t="s">
        <v>752</v>
      </c>
      <c r="B9" s="2" t="s">
        <v>792</v>
      </c>
      <c r="C9" s="2" t="s">
        <v>0</v>
      </c>
      <c r="D9" s="2">
        <v>20.9</v>
      </c>
      <c r="E9" s="2" t="s">
        <v>1015</v>
      </c>
      <c r="F9" s="2">
        <v>19.899999999999999</v>
      </c>
      <c r="G9" s="2">
        <v>22.2</v>
      </c>
      <c r="H9" s="2" t="s">
        <v>339</v>
      </c>
      <c r="I9" s="2" t="s">
        <v>340</v>
      </c>
      <c r="J9" s="2" t="s">
        <v>774</v>
      </c>
      <c r="R9" s="2" t="s">
        <v>504</v>
      </c>
      <c r="S9" s="2"/>
      <c r="T9" s="2"/>
      <c r="U9" s="5" t="s">
        <v>936</v>
      </c>
      <c r="V9" s="5" t="s">
        <v>555</v>
      </c>
      <c r="W9" s="5" t="s">
        <v>556</v>
      </c>
      <c r="X9" s="5"/>
      <c r="Y9" s="5"/>
      <c r="Z9" s="5"/>
      <c r="AA9" s="5"/>
      <c r="AB9" s="5"/>
      <c r="AC9" s="5"/>
      <c r="AD9" s="5"/>
      <c r="AE9" s="5"/>
      <c r="AF9" s="2" t="s">
        <v>392</v>
      </c>
      <c r="AG9" s="2" t="s">
        <v>312</v>
      </c>
      <c r="AH9" s="2"/>
    </row>
    <row r="10" spans="1:34" x14ac:dyDescent="0.35">
      <c r="A10" s="2" t="s">
        <v>752</v>
      </c>
      <c r="B10" s="2" t="s">
        <v>792</v>
      </c>
      <c r="C10" s="2" t="s">
        <v>0</v>
      </c>
      <c r="D10" s="2">
        <v>20.9</v>
      </c>
      <c r="E10" s="2" t="s">
        <v>1015</v>
      </c>
      <c r="F10" s="2">
        <v>19.899999999999999</v>
      </c>
      <c r="G10" s="2">
        <v>22.2</v>
      </c>
      <c r="H10" s="2" t="s">
        <v>341</v>
      </c>
      <c r="I10" s="2" t="s">
        <v>342</v>
      </c>
      <c r="J10" s="2" t="s">
        <v>774</v>
      </c>
      <c r="R10" s="2" t="s">
        <v>504</v>
      </c>
      <c r="S10" s="2"/>
      <c r="T10" s="2"/>
      <c r="U10" s="5" t="s">
        <v>936</v>
      </c>
      <c r="V10" s="5" t="s">
        <v>555</v>
      </c>
      <c r="W10" s="5" t="s">
        <v>556</v>
      </c>
      <c r="X10" s="5"/>
      <c r="Y10" s="5"/>
      <c r="Z10" s="5"/>
      <c r="AA10" s="5"/>
      <c r="AB10" s="5"/>
      <c r="AC10" s="5"/>
      <c r="AD10" s="5"/>
      <c r="AE10" s="5"/>
      <c r="AF10" s="2" t="s">
        <v>392</v>
      </c>
      <c r="AG10" s="2" t="s">
        <v>312</v>
      </c>
      <c r="AH10" s="2"/>
    </row>
    <row r="11" spans="1:34" x14ac:dyDescent="0.35">
      <c r="A11" s="2" t="s">
        <v>752</v>
      </c>
      <c r="B11" s="2" t="s">
        <v>792</v>
      </c>
      <c r="C11" s="2" t="s">
        <v>0</v>
      </c>
      <c r="D11" s="2">
        <v>20.9</v>
      </c>
      <c r="E11" s="2" t="s">
        <v>1015</v>
      </c>
      <c r="F11" s="2">
        <v>19.899999999999999</v>
      </c>
      <c r="G11" s="2">
        <v>22.2</v>
      </c>
      <c r="H11" s="2" t="s">
        <v>343</v>
      </c>
      <c r="I11" s="2" t="s">
        <v>344</v>
      </c>
      <c r="J11" s="2" t="s">
        <v>774</v>
      </c>
      <c r="R11" s="2" t="s">
        <v>504</v>
      </c>
      <c r="S11" s="2"/>
      <c r="T11" s="2"/>
      <c r="U11" s="5" t="s">
        <v>936</v>
      </c>
      <c r="V11" s="5" t="s">
        <v>555</v>
      </c>
      <c r="W11" s="5" t="s">
        <v>556</v>
      </c>
      <c r="X11" s="5"/>
      <c r="Y11" s="5"/>
      <c r="Z11" s="5"/>
      <c r="AA11" s="5"/>
      <c r="AB11" s="5"/>
      <c r="AC11" s="5"/>
      <c r="AD11" s="5"/>
      <c r="AE11" s="5"/>
      <c r="AF11" s="2" t="s">
        <v>392</v>
      </c>
      <c r="AG11" s="2" t="s">
        <v>312</v>
      </c>
      <c r="AH11" s="2"/>
    </row>
    <row r="12" spans="1:34" x14ac:dyDescent="0.35">
      <c r="A12" s="2" t="s">
        <v>752</v>
      </c>
      <c r="B12" s="2" t="s">
        <v>793</v>
      </c>
      <c r="C12" s="2" t="s">
        <v>0</v>
      </c>
      <c r="D12" s="2">
        <v>22.9</v>
      </c>
      <c r="E12" s="2" t="s">
        <v>934</v>
      </c>
      <c r="F12" s="2">
        <v>21</v>
      </c>
      <c r="G12" s="2">
        <v>24.6</v>
      </c>
      <c r="H12" s="2" t="s">
        <v>212</v>
      </c>
      <c r="I12" s="2" t="s">
        <v>213</v>
      </c>
      <c r="J12" s="2" t="s">
        <v>502</v>
      </c>
      <c r="R12" s="2" t="s">
        <v>527</v>
      </c>
      <c r="S12" s="2"/>
      <c r="T12" s="2" t="s">
        <v>862</v>
      </c>
      <c r="U12" s="2"/>
      <c r="V12" s="2" t="s">
        <v>557</v>
      </c>
      <c r="W12" s="2" t="s">
        <v>558</v>
      </c>
      <c r="X12" s="2"/>
      <c r="Y12" s="2"/>
      <c r="Z12" s="2"/>
      <c r="AA12" s="2"/>
      <c r="AB12" s="2"/>
      <c r="AC12" s="2"/>
      <c r="AD12" s="2"/>
      <c r="AE12" s="2"/>
      <c r="AF12" s="2" t="s">
        <v>503</v>
      </c>
      <c r="AG12" t="s">
        <v>1082</v>
      </c>
      <c r="AH12" t="s">
        <v>606</v>
      </c>
    </row>
    <row r="13" spans="1:34" x14ac:dyDescent="0.35">
      <c r="A13" s="2" t="s">
        <v>752</v>
      </c>
      <c r="B13" s="2" t="s">
        <v>793</v>
      </c>
      <c r="C13" s="2" t="s">
        <v>0</v>
      </c>
      <c r="D13" s="2">
        <v>22.9</v>
      </c>
      <c r="E13" s="2" t="s">
        <v>934</v>
      </c>
      <c r="F13" s="2">
        <v>21</v>
      </c>
      <c r="G13" s="2">
        <v>24.6</v>
      </c>
      <c r="H13" s="2" t="s">
        <v>214</v>
      </c>
      <c r="I13" s="2" t="s">
        <v>215</v>
      </c>
      <c r="J13" s="2" t="s">
        <v>502</v>
      </c>
      <c r="R13" s="2" t="s">
        <v>527</v>
      </c>
      <c r="S13" s="2"/>
      <c r="T13" s="2" t="s">
        <v>862</v>
      </c>
      <c r="U13" s="2"/>
      <c r="V13" s="2" t="s">
        <v>557</v>
      </c>
      <c r="W13" s="2" t="s">
        <v>558</v>
      </c>
      <c r="X13" s="2"/>
      <c r="Y13" s="2"/>
      <c r="Z13" s="2"/>
      <c r="AA13" s="2"/>
      <c r="AB13" s="2"/>
      <c r="AC13" s="2"/>
      <c r="AD13" s="2"/>
      <c r="AE13" s="2"/>
      <c r="AF13" s="2" t="s">
        <v>392</v>
      </c>
      <c r="AH13" t="s">
        <v>606</v>
      </c>
    </row>
    <row r="14" spans="1:34" x14ac:dyDescent="0.35">
      <c r="A14" s="2" t="s">
        <v>752</v>
      </c>
      <c r="B14" s="2" t="s">
        <v>793</v>
      </c>
      <c r="C14" s="2" t="s">
        <v>0</v>
      </c>
      <c r="D14" s="2">
        <v>22.9</v>
      </c>
      <c r="E14" s="2" t="s">
        <v>934</v>
      </c>
      <c r="F14" s="2">
        <v>21</v>
      </c>
      <c r="G14" s="2">
        <v>24.6</v>
      </c>
      <c r="H14" s="2" t="s">
        <v>216</v>
      </c>
      <c r="I14" s="2" t="s">
        <v>217</v>
      </c>
      <c r="J14" s="2" t="s">
        <v>502</v>
      </c>
      <c r="K14" s="2" t="s">
        <v>779</v>
      </c>
      <c r="R14" s="2" t="s">
        <v>527</v>
      </c>
      <c r="S14" s="2"/>
      <c r="T14" s="2" t="s">
        <v>862</v>
      </c>
      <c r="U14" s="2"/>
      <c r="V14" s="2" t="s">
        <v>557</v>
      </c>
      <c r="W14" s="2" t="s">
        <v>558</v>
      </c>
      <c r="X14" s="2"/>
      <c r="Y14" s="2"/>
      <c r="Z14" s="2"/>
      <c r="AA14" s="2"/>
      <c r="AB14" s="2"/>
      <c r="AC14" s="2"/>
      <c r="AD14" s="2"/>
      <c r="AE14" s="2"/>
      <c r="AF14" s="2" t="s">
        <v>392</v>
      </c>
      <c r="AH14" t="s">
        <v>606</v>
      </c>
    </row>
    <row r="15" spans="1:34" x14ac:dyDescent="0.35">
      <c r="A15" s="2" t="s">
        <v>752</v>
      </c>
      <c r="B15" s="2" t="s">
        <v>793</v>
      </c>
      <c r="C15" s="2" t="s">
        <v>0</v>
      </c>
      <c r="D15" s="2">
        <v>23.9</v>
      </c>
      <c r="E15" s="2" t="s">
        <v>935</v>
      </c>
      <c r="F15" s="2">
        <v>22.8</v>
      </c>
      <c r="G15" s="2">
        <v>25.3</v>
      </c>
      <c r="H15" s="2" t="s">
        <v>372</v>
      </c>
      <c r="I15" s="2" t="s">
        <v>373</v>
      </c>
      <c r="J15" s="2" t="s">
        <v>774</v>
      </c>
      <c r="R15" s="2" t="s">
        <v>504</v>
      </c>
      <c r="S15" s="2"/>
      <c r="T15" s="2" t="s">
        <v>863</v>
      </c>
      <c r="U15" s="2"/>
      <c r="V15" s="2" t="s">
        <v>559</v>
      </c>
      <c r="W15" s="2" t="s">
        <v>560</v>
      </c>
      <c r="X15" s="2"/>
      <c r="Y15" s="2"/>
      <c r="Z15" s="2"/>
      <c r="AA15" s="2"/>
      <c r="AB15" s="2"/>
      <c r="AC15" s="2"/>
      <c r="AD15" s="2"/>
      <c r="AE15" s="2"/>
      <c r="AF15" s="2" t="s">
        <v>392</v>
      </c>
      <c r="AH15" t="s">
        <v>804</v>
      </c>
    </row>
    <row r="16" spans="1:34" x14ac:dyDescent="0.35">
      <c r="A16" s="2" t="s">
        <v>752</v>
      </c>
      <c r="B16" s="2" t="s">
        <v>793</v>
      </c>
      <c r="C16" s="2" t="s">
        <v>0</v>
      </c>
      <c r="D16" s="2">
        <v>23.9</v>
      </c>
      <c r="E16" s="2" t="s">
        <v>935</v>
      </c>
      <c r="F16" s="2">
        <v>22</v>
      </c>
      <c r="G16" s="2">
        <v>25.3</v>
      </c>
      <c r="H16" s="2" t="s">
        <v>230</v>
      </c>
      <c r="I16" s="2" t="s">
        <v>231</v>
      </c>
      <c r="J16" s="2" t="s">
        <v>502</v>
      </c>
      <c r="N16" s="6"/>
      <c r="O16" s="6"/>
      <c r="P16" s="6"/>
      <c r="Q16" s="6"/>
      <c r="R16" s="2" t="s">
        <v>528</v>
      </c>
      <c r="S16" s="2"/>
      <c r="T16" s="2" t="s">
        <v>863</v>
      </c>
      <c r="U16" s="2"/>
      <c r="V16" s="2" t="s">
        <v>559</v>
      </c>
      <c r="W16" s="2" t="s">
        <v>560</v>
      </c>
      <c r="X16" s="2"/>
      <c r="Y16" s="2"/>
      <c r="Z16" s="2"/>
      <c r="AA16" s="2"/>
      <c r="AB16" s="2"/>
      <c r="AC16" s="2"/>
      <c r="AD16" s="2"/>
      <c r="AE16" s="2"/>
      <c r="AF16" s="2" t="s">
        <v>503</v>
      </c>
      <c r="AG16" t="s">
        <v>1082</v>
      </c>
      <c r="AH16" t="s">
        <v>606</v>
      </c>
    </row>
    <row r="17" spans="1:34" x14ac:dyDescent="0.35">
      <c r="A17" s="2" t="s">
        <v>752</v>
      </c>
      <c r="B17" s="2" t="s">
        <v>793</v>
      </c>
      <c r="C17" s="2" t="s">
        <v>0</v>
      </c>
      <c r="D17" s="2">
        <v>23.9</v>
      </c>
      <c r="E17" s="2" t="s">
        <v>935</v>
      </c>
      <c r="F17" s="2">
        <v>22</v>
      </c>
      <c r="G17" s="2">
        <v>25.3</v>
      </c>
      <c r="H17" s="2" t="s">
        <v>232</v>
      </c>
      <c r="I17" s="2" t="s">
        <v>233</v>
      </c>
      <c r="J17" s="2" t="s">
        <v>502</v>
      </c>
      <c r="R17" s="2" t="s">
        <v>528</v>
      </c>
      <c r="S17" s="2"/>
      <c r="T17" s="2" t="s">
        <v>863</v>
      </c>
      <c r="U17" s="2"/>
      <c r="V17" s="2" t="s">
        <v>559</v>
      </c>
      <c r="W17" s="2" t="s">
        <v>560</v>
      </c>
      <c r="X17" s="2"/>
      <c r="Y17" s="2"/>
      <c r="Z17" s="2"/>
      <c r="AA17" s="2"/>
      <c r="AB17" s="2"/>
      <c r="AC17" s="2"/>
      <c r="AD17" s="2"/>
      <c r="AE17" s="2"/>
      <c r="AF17" s="2" t="s">
        <v>392</v>
      </c>
      <c r="AH17" t="s">
        <v>606</v>
      </c>
    </row>
    <row r="18" spans="1:34" x14ac:dyDescent="0.35">
      <c r="A18" s="2" t="s">
        <v>752</v>
      </c>
      <c r="B18" s="2" t="s">
        <v>793</v>
      </c>
      <c r="C18" s="2" t="s">
        <v>0</v>
      </c>
      <c r="D18" s="2">
        <v>23.9</v>
      </c>
      <c r="E18" s="2" t="s">
        <v>935</v>
      </c>
      <c r="F18" s="2">
        <v>22</v>
      </c>
      <c r="G18" s="2">
        <v>25.3</v>
      </c>
      <c r="H18" s="2" t="s">
        <v>234</v>
      </c>
      <c r="I18" s="2" t="s">
        <v>235</v>
      </c>
      <c r="J18" s="2" t="s">
        <v>502</v>
      </c>
      <c r="K18" s="2" t="s">
        <v>779</v>
      </c>
      <c r="N18" s="6"/>
      <c r="O18" s="6"/>
      <c r="P18" s="6"/>
      <c r="Q18" s="6"/>
      <c r="R18" s="2" t="s">
        <v>528</v>
      </c>
      <c r="S18" s="2"/>
      <c r="T18" s="2" t="s">
        <v>863</v>
      </c>
      <c r="U18" s="2"/>
      <c r="V18" s="2" t="s">
        <v>559</v>
      </c>
      <c r="W18" s="2" t="s">
        <v>560</v>
      </c>
      <c r="X18" s="2"/>
      <c r="Y18" s="2"/>
      <c r="Z18" s="2"/>
      <c r="AA18" s="2"/>
      <c r="AB18" s="2"/>
      <c r="AC18" s="2"/>
      <c r="AD18" s="2"/>
      <c r="AE18" s="2"/>
      <c r="AF18" s="2" t="s">
        <v>392</v>
      </c>
      <c r="AH18" t="s">
        <v>606</v>
      </c>
    </row>
    <row r="19" spans="1:34" x14ac:dyDescent="0.35">
      <c r="A19" s="2" t="s">
        <v>752</v>
      </c>
      <c r="B19" s="2" t="s">
        <v>793</v>
      </c>
      <c r="C19" s="2" t="s">
        <v>0</v>
      </c>
      <c r="D19" s="2">
        <v>24.8</v>
      </c>
      <c r="E19" s="2" t="s">
        <v>1018</v>
      </c>
      <c r="F19" s="2">
        <v>23</v>
      </c>
      <c r="G19" s="2">
        <v>26.3</v>
      </c>
      <c r="H19" s="2" t="s">
        <v>266</v>
      </c>
      <c r="I19" s="2" t="s">
        <v>267</v>
      </c>
      <c r="J19" s="2" t="s">
        <v>502</v>
      </c>
      <c r="R19" s="2" t="s">
        <v>529</v>
      </c>
      <c r="S19" s="2"/>
      <c r="T19" s="2" t="s">
        <v>864</v>
      </c>
      <c r="U19" s="2"/>
      <c r="V19" s="2" t="s">
        <v>561</v>
      </c>
      <c r="W19" s="2" t="s">
        <v>562</v>
      </c>
      <c r="X19" s="2"/>
      <c r="Y19" s="2"/>
      <c r="Z19" s="2"/>
      <c r="AA19" s="2"/>
      <c r="AB19" s="2"/>
      <c r="AC19" s="2"/>
      <c r="AD19" s="2"/>
      <c r="AE19" s="2"/>
      <c r="AF19" s="2" t="s">
        <v>503</v>
      </c>
      <c r="AG19" t="s">
        <v>1082</v>
      </c>
      <c r="AH19" t="s">
        <v>810</v>
      </c>
    </row>
    <row r="20" spans="1:34" x14ac:dyDescent="0.35">
      <c r="A20" s="2" t="s">
        <v>752</v>
      </c>
      <c r="B20" s="2" t="s">
        <v>793</v>
      </c>
      <c r="C20" s="2" t="s">
        <v>0</v>
      </c>
      <c r="D20" s="2">
        <v>24.8</v>
      </c>
      <c r="E20" s="2" t="s">
        <v>1018</v>
      </c>
      <c r="F20" s="2">
        <v>23</v>
      </c>
      <c r="G20" s="2">
        <v>26.3</v>
      </c>
      <c r="H20" s="2" t="s">
        <v>268</v>
      </c>
      <c r="I20" s="2" t="s">
        <v>269</v>
      </c>
      <c r="J20" s="2" t="s">
        <v>502</v>
      </c>
      <c r="R20" s="2" t="s">
        <v>529</v>
      </c>
      <c r="S20" s="2"/>
      <c r="T20" s="2" t="s">
        <v>864</v>
      </c>
      <c r="U20" s="2"/>
      <c r="V20" s="2" t="s">
        <v>561</v>
      </c>
      <c r="W20" s="2" t="s">
        <v>562</v>
      </c>
      <c r="X20" s="2"/>
      <c r="Y20" s="2"/>
      <c r="Z20" s="2"/>
      <c r="AA20" s="2"/>
      <c r="AB20" s="2"/>
      <c r="AC20" s="2"/>
      <c r="AD20" s="2"/>
      <c r="AE20" s="2"/>
      <c r="AF20" s="2" t="s">
        <v>392</v>
      </c>
      <c r="AH20" t="s">
        <v>810</v>
      </c>
    </row>
    <row r="21" spans="1:34" x14ac:dyDescent="0.35">
      <c r="A21" s="2" t="s">
        <v>752</v>
      </c>
      <c r="B21" s="2" t="s">
        <v>793</v>
      </c>
      <c r="C21" s="2" t="s">
        <v>0</v>
      </c>
      <c r="D21" s="2">
        <v>24.8</v>
      </c>
      <c r="E21" s="2" t="s">
        <v>1018</v>
      </c>
      <c r="F21" s="2">
        <v>23</v>
      </c>
      <c r="G21" s="2">
        <v>26.3</v>
      </c>
      <c r="H21" s="2" t="s">
        <v>270</v>
      </c>
      <c r="I21" s="2" t="s">
        <v>271</v>
      </c>
      <c r="J21" s="2" t="s">
        <v>502</v>
      </c>
      <c r="K21" s="2" t="s">
        <v>779</v>
      </c>
      <c r="R21" s="2" t="s">
        <v>529</v>
      </c>
      <c r="S21" s="2"/>
      <c r="T21" s="2" t="s">
        <v>864</v>
      </c>
      <c r="U21" s="2"/>
      <c r="V21" s="2" t="s">
        <v>561</v>
      </c>
      <c r="W21" s="2" t="s">
        <v>562</v>
      </c>
      <c r="X21" s="2"/>
      <c r="Y21" s="2"/>
      <c r="Z21" s="2"/>
      <c r="AA21" s="2"/>
      <c r="AB21" s="2"/>
      <c r="AC21" s="2"/>
      <c r="AD21" s="2"/>
      <c r="AE21" s="2"/>
      <c r="AF21" s="2" t="s">
        <v>392</v>
      </c>
      <c r="AH21" t="s">
        <v>606</v>
      </c>
    </row>
    <row r="22" spans="1:34" x14ac:dyDescent="0.35">
      <c r="A22" s="2" t="s">
        <v>752</v>
      </c>
      <c r="B22" s="2" t="s">
        <v>793</v>
      </c>
      <c r="C22" s="2" t="s">
        <v>0</v>
      </c>
      <c r="D22" s="2">
        <v>24.8</v>
      </c>
      <c r="E22" s="2" t="s">
        <v>1018</v>
      </c>
      <c r="F22" s="2">
        <v>23.5</v>
      </c>
      <c r="G22" s="2">
        <v>26.3</v>
      </c>
      <c r="H22" s="2" t="s">
        <v>374</v>
      </c>
      <c r="I22" s="2" t="s">
        <v>375</v>
      </c>
      <c r="J22" s="2" t="s">
        <v>774</v>
      </c>
      <c r="R22" s="2" t="s">
        <v>529</v>
      </c>
      <c r="S22" s="2"/>
      <c r="T22" s="2" t="s">
        <v>864</v>
      </c>
      <c r="U22" s="2"/>
      <c r="V22" s="2" t="s">
        <v>561</v>
      </c>
      <c r="W22" s="2" t="s">
        <v>562</v>
      </c>
      <c r="X22" s="2"/>
      <c r="Y22" s="2"/>
      <c r="Z22" s="2"/>
      <c r="AA22" s="2"/>
      <c r="AB22" s="2"/>
      <c r="AC22" s="2"/>
      <c r="AD22" s="2"/>
      <c r="AE22" s="2"/>
      <c r="AF22" s="2" t="s">
        <v>503</v>
      </c>
      <c r="AG22" t="s">
        <v>803</v>
      </c>
      <c r="AH22" t="s">
        <v>606</v>
      </c>
    </row>
    <row r="23" spans="1:34" x14ac:dyDescent="0.35">
      <c r="A23" s="2" t="s">
        <v>752</v>
      </c>
      <c r="B23" s="2" t="s">
        <v>793</v>
      </c>
      <c r="C23" s="2" t="s">
        <v>0</v>
      </c>
      <c r="D23" s="2">
        <v>25.8</v>
      </c>
      <c r="E23" s="2" t="s">
        <v>1019</v>
      </c>
      <c r="F23" s="2">
        <v>24.7</v>
      </c>
      <c r="G23" s="2">
        <v>27.1</v>
      </c>
      <c r="H23" s="2" t="s">
        <v>384</v>
      </c>
      <c r="I23" s="2" t="s">
        <v>385</v>
      </c>
      <c r="J23" s="2" t="s">
        <v>774</v>
      </c>
      <c r="R23" s="2" t="s">
        <v>504</v>
      </c>
      <c r="S23" s="2"/>
      <c r="T23" s="2" t="s">
        <v>865</v>
      </c>
      <c r="U23" s="2" t="s">
        <v>866</v>
      </c>
      <c r="V23" t="s">
        <v>806</v>
      </c>
      <c r="W23" t="s">
        <v>807</v>
      </c>
      <c r="X23" s="2"/>
      <c r="Y23" s="2"/>
      <c r="Z23" t="s">
        <v>380</v>
      </c>
      <c r="AA23" s="2" t="s">
        <v>504</v>
      </c>
      <c r="AB23" s="2"/>
      <c r="AC23" s="2"/>
      <c r="AD23" s="2"/>
      <c r="AF23" s="2" t="s">
        <v>503</v>
      </c>
      <c r="AG23" t="s">
        <v>803</v>
      </c>
      <c r="AH23" t="s">
        <v>606</v>
      </c>
    </row>
    <row r="24" spans="1:34" x14ac:dyDescent="0.35">
      <c r="A24" s="2" t="s">
        <v>752</v>
      </c>
      <c r="B24" s="2" t="s">
        <v>793</v>
      </c>
      <c r="C24" s="2" t="s">
        <v>0</v>
      </c>
      <c r="D24" s="2">
        <v>25.8</v>
      </c>
      <c r="E24" s="2" t="s">
        <v>1019</v>
      </c>
      <c r="F24" s="2">
        <v>24.2</v>
      </c>
      <c r="G24" s="2">
        <v>25</v>
      </c>
      <c r="H24" t="s">
        <v>600</v>
      </c>
      <c r="I24" t="s">
        <v>601</v>
      </c>
      <c r="J24" s="2" t="s">
        <v>774</v>
      </c>
      <c r="R24" s="2" t="s">
        <v>588</v>
      </c>
      <c r="S24" s="2"/>
      <c r="T24" s="2" t="s">
        <v>865</v>
      </c>
      <c r="U24" s="2" t="s">
        <v>866</v>
      </c>
      <c r="V24" t="s">
        <v>806</v>
      </c>
      <c r="W24" t="s">
        <v>807</v>
      </c>
      <c r="X24" s="2"/>
      <c r="Y24" s="2"/>
      <c r="Z24" s="2"/>
      <c r="AA24" s="2"/>
      <c r="AB24" s="2"/>
      <c r="AC24" s="2"/>
      <c r="AD24" s="2" t="s">
        <v>1021</v>
      </c>
      <c r="AE24" s="2"/>
      <c r="AF24" s="2" t="s">
        <v>503</v>
      </c>
      <c r="AG24" t="s">
        <v>1083</v>
      </c>
      <c r="AH24" t="s">
        <v>606</v>
      </c>
    </row>
    <row r="25" spans="1:34" x14ac:dyDescent="0.35">
      <c r="A25" s="2" t="s">
        <v>752</v>
      </c>
      <c r="B25" s="2" t="s">
        <v>793</v>
      </c>
      <c r="C25" s="2" t="s">
        <v>0</v>
      </c>
      <c r="D25" s="2">
        <v>25.8</v>
      </c>
      <c r="E25" s="2" t="s">
        <v>1019</v>
      </c>
      <c r="F25" s="2">
        <v>23.7</v>
      </c>
      <c r="G25" s="2">
        <v>27.1</v>
      </c>
      <c r="H25" s="2" t="s">
        <v>282</v>
      </c>
      <c r="I25" s="2" t="s">
        <v>283</v>
      </c>
      <c r="J25" s="2" t="s">
        <v>502</v>
      </c>
      <c r="R25" s="2" t="s">
        <v>529</v>
      </c>
      <c r="S25" s="2"/>
      <c r="T25" s="2" t="s">
        <v>865</v>
      </c>
      <c r="U25" s="2" t="s">
        <v>866</v>
      </c>
      <c r="V25" t="s">
        <v>806</v>
      </c>
      <c r="W25" t="s">
        <v>807</v>
      </c>
      <c r="X25" s="2"/>
      <c r="Y25" s="2"/>
      <c r="Z25" s="2"/>
      <c r="AA25" s="2"/>
      <c r="AB25" s="2"/>
      <c r="AC25" s="2"/>
      <c r="AD25" s="2" t="s">
        <v>1022</v>
      </c>
      <c r="AE25" s="2"/>
      <c r="AF25" s="2" t="s">
        <v>503</v>
      </c>
      <c r="AG25" t="s">
        <v>1082</v>
      </c>
      <c r="AH25" t="s">
        <v>811</v>
      </c>
    </row>
    <row r="26" spans="1:34" x14ac:dyDescent="0.35">
      <c r="A26" s="2" t="s">
        <v>752</v>
      </c>
      <c r="B26" s="2" t="s">
        <v>793</v>
      </c>
      <c r="C26" s="2" t="s">
        <v>0</v>
      </c>
      <c r="D26" s="2">
        <v>25.8</v>
      </c>
      <c r="E26" s="2" t="s">
        <v>1019</v>
      </c>
      <c r="F26" s="2">
        <v>23.7</v>
      </c>
      <c r="G26" s="2">
        <v>27.1</v>
      </c>
      <c r="H26" s="2" t="s">
        <v>284</v>
      </c>
      <c r="I26" s="2" t="s">
        <v>285</v>
      </c>
      <c r="J26" s="2" t="s">
        <v>502</v>
      </c>
      <c r="R26" s="2" t="s">
        <v>529</v>
      </c>
      <c r="S26" s="2"/>
      <c r="T26" s="2" t="s">
        <v>865</v>
      </c>
      <c r="U26" s="2" t="s">
        <v>866</v>
      </c>
      <c r="V26" t="s">
        <v>806</v>
      </c>
      <c r="W26" t="s">
        <v>807</v>
      </c>
      <c r="X26" s="2"/>
      <c r="Y26" s="2"/>
      <c r="Z26" s="2"/>
      <c r="AA26" s="2"/>
      <c r="AB26" s="2"/>
      <c r="AC26" s="2"/>
      <c r="AD26" s="2" t="s">
        <v>1022</v>
      </c>
      <c r="AE26" s="2"/>
      <c r="AF26" s="2" t="s">
        <v>392</v>
      </c>
      <c r="AH26" t="s">
        <v>811</v>
      </c>
    </row>
    <row r="27" spans="1:34" x14ac:dyDescent="0.35">
      <c r="A27" s="2" t="s">
        <v>752</v>
      </c>
      <c r="B27" s="2" t="s">
        <v>793</v>
      </c>
      <c r="C27" s="2" t="s">
        <v>0</v>
      </c>
      <c r="D27" s="2">
        <v>25.8</v>
      </c>
      <c r="E27" s="2" t="s">
        <v>1019</v>
      </c>
      <c r="F27" s="2">
        <v>23.7</v>
      </c>
      <c r="G27" s="2">
        <v>27.1</v>
      </c>
      <c r="H27" s="2" t="s">
        <v>286</v>
      </c>
      <c r="I27" s="2" t="s">
        <v>287</v>
      </c>
      <c r="J27" s="2" t="s">
        <v>502</v>
      </c>
      <c r="K27" s="2" t="s">
        <v>779</v>
      </c>
      <c r="R27" s="2" t="s">
        <v>529</v>
      </c>
      <c r="S27" s="2"/>
      <c r="T27" s="2" t="s">
        <v>865</v>
      </c>
      <c r="U27" s="2" t="s">
        <v>866</v>
      </c>
      <c r="V27" t="s">
        <v>806</v>
      </c>
      <c r="W27" t="s">
        <v>807</v>
      </c>
      <c r="X27" s="2"/>
      <c r="Y27" s="2"/>
      <c r="Z27" s="2"/>
      <c r="AA27" s="2"/>
      <c r="AB27" s="2"/>
      <c r="AC27" s="2"/>
      <c r="AD27" s="2" t="s">
        <v>1022</v>
      </c>
      <c r="AE27" s="2"/>
      <c r="AF27" s="2" t="s">
        <v>503</v>
      </c>
      <c r="AG27" t="s">
        <v>1084</v>
      </c>
      <c r="AH27" t="s">
        <v>606</v>
      </c>
    </row>
    <row r="28" spans="1:34" ht="15.75" customHeight="1" x14ac:dyDescent="0.35">
      <c r="A28" s="2" t="s">
        <v>752</v>
      </c>
      <c r="B28" s="2" t="s">
        <v>792</v>
      </c>
      <c r="C28" s="2" t="s">
        <v>0</v>
      </c>
      <c r="D28" s="2">
        <v>25.8</v>
      </c>
      <c r="E28" s="2" t="s">
        <v>1019</v>
      </c>
      <c r="F28" s="2">
        <v>24.7</v>
      </c>
      <c r="G28" s="2">
        <v>27.1</v>
      </c>
      <c r="H28" s="2" t="s">
        <v>368</v>
      </c>
      <c r="I28" s="2" t="s">
        <v>369</v>
      </c>
      <c r="J28" s="2" t="s">
        <v>774</v>
      </c>
      <c r="R28" s="2" t="s">
        <v>504</v>
      </c>
      <c r="S28" s="2" t="s">
        <v>505</v>
      </c>
      <c r="T28" s="2" t="s">
        <v>865</v>
      </c>
      <c r="U28" s="2" t="s">
        <v>866</v>
      </c>
      <c r="V28" t="s">
        <v>806</v>
      </c>
      <c r="W28" t="s">
        <v>807</v>
      </c>
      <c r="X28" s="2"/>
      <c r="Y28" s="2"/>
      <c r="Z28" s="2"/>
      <c r="AA28" s="2"/>
      <c r="AB28" s="2"/>
      <c r="AC28" s="2"/>
      <c r="AD28" s="2"/>
      <c r="AE28" s="2"/>
      <c r="AF28" s="2" t="s">
        <v>392</v>
      </c>
      <c r="AH28" s="2" t="s">
        <v>312</v>
      </c>
    </row>
    <row r="29" spans="1:34" x14ac:dyDescent="0.35">
      <c r="A29" s="2" t="s">
        <v>752</v>
      </c>
      <c r="B29" s="2" t="s">
        <v>792</v>
      </c>
      <c r="C29" s="2" t="s">
        <v>0</v>
      </c>
      <c r="D29" s="2">
        <v>25.8</v>
      </c>
      <c r="E29" s="2" t="s">
        <v>1019</v>
      </c>
      <c r="F29" s="2">
        <v>24.7</v>
      </c>
      <c r="G29" s="2">
        <v>27.1</v>
      </c>
      <c r="H29" s="2" t="s">
        <v>370</v>
      </c>
      <c r="I29" s="2" t="s">
        <v>371</v>
      </c>
      <c r="J29" s="2" t="s">
        <v>774</v>
      </c>
      <c r="R29" s="2" t="s">
        <v>505</v>
      </c>
      <c r="S29" s="2" t="s">
        <v>504</v>
      </c>
      <c r="T29" s="2" t="s">
        <v>865</v>
      </c>
      <c r="U29" s="2" t="s">
        <v>866</v>
      </c>
      <c r="V29" t="s">
        <v>806</v>
      </c>
      <c r="W29" t="s">
        <v>807</v>
      </c>
      <c r="X29" s="2"/>
      <c r="Y29" s="2"/>
      <c r="Z29" s="2"/>
      <c r="AA29" s="2"/>
      <c r="AB29" s="2"/>
      <c r="AC29" s="2"/>
      <c r="AD29" s="2"/>
      <c r="AE29" s="2"/>
      <c r="AF29" s="2" t="s">
        <v>392</v>
      </c>
      <c r="AH29" s="2" t="s">
        <v>312</v>
      </c>
    </row>
    <row r="30" spans="1:34" x14ac:dyDescent="0.35">
      <c r="A30" s="2" t="s">
        <v>752</v>
      </c>
      <c r="B30" s="2" t="s">
        <v>793</v>
      </c>
      <c r="C30" s="2" t="s">
        <v>0</v>
      </c>
      <c r="D30" s="2">
        <v>25.8</v>
      </c>
      <c r="E30" s="2" t="s">
        <v>1019</v>
      </c>
      <c r="F30" s="2">
        <v>24.7</v>
      </c>
      <c r="G30" s="2">
        <v>27.1</v>
      </c>
      <c r="H30" s="2" t="s">
        <v>376</v>
      </c>
      <c r="I30" s="2" t="s">
        <v>377</v>
      </c>
      <c r="J30" s="2" t="s">
        <v>774</v>
      </c>
      <c r="R30" s="2" t="s">
        <v>504</v>
      </c>
      <c r="S30" s="2" t="s">
        <v>505</v>
      </c>
      <c r="T30" s="2" t="s">
        <v>865</v>
      </c>
      <c r="U30" s="2" t="s">
        <v>866</v>
      </c>
      <c r="V30" t="s">
        <v>806</v>
      </c>
      <c r="W30" t="s">
        <v>807</v>
      </c>
      <c r="X30" s="2"/>
      <c r="Y30" s="2"/>
      <c r="Z30" s="2"/>
      <c r="AA30" s="2"/>
      <c r="AB30" s="2"/>
      <c r="AC30" s="2"/>
      <c r="AD30" s="2"/>
      <c r="AE30" s="2"/>
      <c r="AF30" s="2" t="s">
        <v>503</v>
      </c>
      <c r="AG30" t="s">
        <v>1085</v>
      </c>
      <c r="AH30" t="s">
        <v>606</v>
      </c>
    </row>
    <row r="31" spans="1:34" x14ac:dyDescent="0.35">
      <c r="A31" s="2" t="s">
        <v>752</v>
      </c>
      <c r="B31" s="2" t="s">
        <v>793</v>
      </c>
      <c r="C31" s="2" t="s">
        <v>0</v>
      </c>
      <c r="D31" s="2">
        <v>25.8</v>
      </c>
      <c r="E31" s="2" t="s">
        <v>1019</v>
      </c>
      <c r="F31" s="2">
        <v>24.7</v>
      </c>
      <c r="G31" s="2">
        <v>27.1</v>
      </c>
      <c r="H31" s="2" t="s">
        <v>378</v>
      </c>
      <c r="I31" s="2" t="s">
        <v>379</v>
      </c>
      <c r="J31" s="2" t="s">
        <v>774</v>
      </c>
      <c r="R31" s="2" t="s">
        <v>504</v>
      </c>
      <c r="S31" s="2"/>
      <c r="T31" s="2" t="s">
        <v>865</v>
      </c>
      <c r="U31" s="2" t="s">
        <v>866</v>
      </c>
      <c r="V31" t="s">
        <v>806</v>
      </c>
      <c r="W31" t="s">
        <v>807</v>
      </c>
      <c r="X31" s="2"/>
      <c r="Y31" s="2"/>
      <c r="Z31" s="2"/>
      <c r="AA31" s="2"/>
      <c r="AB31" s="2"/>
      <c r="AC31" s="2"/>
      <c r="AD31" s="2"/>
      <c r="AE31" s="2"/>
      <c r="AF31" s="2" t="s">
        <v>503</v>
      </c>
      <c r="AG31" t="s">
        <v>1086</v>
      </c>
      <c r="AH31" t="s">
        <v>606</v>
      </c>
    </row>
    <row r="32" spans="1:34" x14ac:dyDescent="0.35">
      <c r="A32" s="2" t="s">
        <v>752</v>
      </c>
      <c r="B32" s="2" t="s">
        <v>793</v>
      </c>
      <c r="C32" s="2" t="s">
        <v>0</v>
      </c>
      <c r="D32" s="2">
        <v>25.8</v>
      </c>
      <c r="E32" s="2" t="s">
        <v>1019</v>
      </c>
      <c r="F32" s="2">
        <v>24.7</v>
      </c>
      <c r="G32" s="2">
        <v>27.1</v>
      </c>
      <c r="H32" s="2" t="s">
        <v>380</v>
      </c>
      <c r="I32" s="2" t="s">
        <v>381</v>
      </c>
      <c r="J32" s="2" t="s">
        <v>774</v>
      </c>
      <c r="R32" s="2" t="s">
        <v>504</v>
      </c>
      <c r="S32" s="2"/>
      <c r="T32" s="2" t="s">
        <v>865</v>
      </c>
      <c r="U32" s="2" t="s">
        <v>866</v>
      </c>
      <c r="V32" t="s">
        <v>806</v>
      </c>
      <c r="W32" t="s">
        <v>807</v>
      </c>
      <c r="X32" s="2"/>
      <c r="Y32" s="2"/>
      <c r="AA32" s="2"/>
      <c r="AB32" s="2"/>
      <c r="AC32" s="2"/>
      <c r="AD32" s="2"/>
      <c r="AF32" s="2" t="s">
        <v>392</v>
      </c>
      <c r="AH32" t="s">
        <v>805</v>
      </c>
    </row>
    <row r="33" spans="1:34" x14ac:dyDescent="0.35">
      <c r="A33" s="2" t="s">
        <v>752</v>
      </c>
      <c r="B33" s="2" t="s">
        <v>792</v>
      </c>
      <c r="C33" s="2" t="s">
        <v>0</v>
      </c>
      <c r="D33" s="2">
        <v>25.8</v>
      </c>
      <c r="E33" s="2" t="s">
        <v>1019</v>
      </c>
      <c r="F33" s="2">
        <v>24.7</v>
      </c>
      <c r="G33" s="2">
        <v>27.1</v>
      </c>
      <c r="H33" s="2" t="s">
        <v>382</v>
      </c>
      <c r="I33" s="2" t="s">
        <v>522</v>
      </c>
      <c r="J33" s="2" t="s">
        <v>774</v>
      </c>
      <c r="R33" s="2" t="s">
        <v>504</v>
      </c>
      <c r="S33" s="2" t="s">
        <v>505</v>
      </c>
      <c r="T33" s="2" t="s">
        <v>865</v>
      </c>
      <c r="U33" s="2" t="s">
        <v>866</v>
      </c>
      <c r="V33" t="s">
        <v>806</v>
      </c>
      <c r="W33" t="s">
        <v>807</v>
      </c>
      <c r="X33" s="2"/>
      <c r="Y33" s="2"/>
      <c r="Z33" t="s">
        <v>378</v>
      </c>
      <c r="AA33" s="2" t="s">
        <v>504</v>
      </c>
      <c r="AB33" s="2"/>
      <c r="AC33" s="2"/>
      <c r="AD33" s="2" t="s">
        <v>1020</v>
      </c>
      <c r="AE33" t="s">
        <v>772</v>
      </c>
      <c r="AF33" s="2" t="s">
        <v>392</v>
      </c>
      <c r="AH33" s="2" t="s">
        <v>813</v>
      </c>
    </row>
    <row r="34" spans="1:34" x14ac:dyDescent="0.35">
      <c r="A34" s="2" t="s">
        <v>752</v>
      </c>
      <c r="B34" s="2" t="s">
        <v>793</v>
      </c>
      <c r="C34" s="2" t="s">
        <v>0</v>
      </c>
      <c r="D34" s="2">
        <v>26.8</v>
      </c>
      <c r="E34" s="2" t="s">
        <v>1024</v>
      </c>
      <c r="F34" s="2">
        <f>ROUND(25.8-(1),1)</f>
        <v>24.8</v>
      </c>
      <c r="G34" s="2">
        <v>28.1</v>
      </c>
      <c r="H34" s="2" t="s">
        <v>298</v>
      </c>
      <c r="I34" s="2" t="s">
        <v>299</v>
      </c>
      <c r="J34" s="2" t="s">
        <v>502</v>
      </c>
      <c r="R34" s="2" t="s">
        <v>530</v>
      </c>
      <c r="S34" s="2"/>
      <c r="T34" s="2" t="s">
        <v>867</v>
      </c>
      <c r="U34" s="2" t="s">
        <v>868</v>
      </c>
      <c r="V34" s="2" t="s">
        <v>563</v>
      </c>
      <c r="W34" s="2" t="s">
        <v>564</v>
      </c>
      <c r="X34" s="2"/>
      <c r="Y34" s="2"/>
      <c r="AA34" s="2"/>
      <c r="AB34" s="2"/>
      <c r="AC34" s="2"/>
      <c r="AD34" s="2" t="s">
        <v>1022</v>
      </c>
      <c r="AF34" s="2" t="s">
        <v>503</v>
      </c>
      <c r="AG34" t="s">
        <v>1082</v>
      </c>
      <c r="AH34" t="s">
        <v>811</v>
      </c>
    </row>
    <row r="35" spans="1:34" x14ac:dyDescent="0.35">
      <c r="A35" s="2" t="s">
        <v>752</v>
      </c>
      <c r="B35" s="2" t="s">
        <v>793</v>
      </c>
      <c r="C35" s="2" t="s">
        <v>0</v>
      </c>
      <c r="D35" s="2">
        <v>26.8</v>
      </c>
      <c r="E35" s="2" t="s">
        <v>1024</v>
      </c>
      <c r="F35" s="2">
        <f>ROUND(25.8-(1),1)</f>
        <v>24.8</v>
      </c>
      <c r="G35" s="2">
        <v>28.1</v>
      </c>
      <c r="H35" s="2" t="s">
        <v>300</v>
      </c>
      <c r="I35" s="2" t="s">
        <v>301</v>
      </c>
      <c r="J35" s="2" t="s">
        <v>502</v>
      </c>
      <c r="R35" s="2" t="s">
        <v>530</v>
      </c>
      <c r="S35" s="2"/>
      <c r="T35" s="2" t="s">
        <v>867</v>
      </c>
      <c r="U35" s="2" t="s">
        <v>868</v>
      </c>
      <c r="V35" s="2" t="s">
        <v>563</v>
      </c>
      <c r="W35" s="2" t="s">
        <v>564</v>
      </c>
      <c r="X35" s="2"/>
      <c r="Y35" s="2"/>
      <c r="Z35" s="2"/>
      <c r="AA35" s="2"/>
      <c r="AB35" s="2"/>
      <c r="AC35" s="2"/>
      <c r="AD35" s="2" t="s">
        <v>1022</v>
      </c>
      <c r="AE35" s="2"/>
      <c r="AF35" s="2" t="s">
        <v>392</v>
      </c>
      <c r="AH35" t="s">
        <v>811</v>
      </c>
    </row>
    <row r="36" spans="1:34" x14ac:dyDescent="0.35">
      <c r="A36" s="2" t="s">
        <v>752</v>
      </c>
      <c r="B36" s="2" t="s">
        <v>793</v>
      </c>
      <c r="C36" s="2" t="s">
        <v>0</v>
      </c>
      <c r="D36" s="2">
        <v>26.8</v>
      </c>
      <c r="E36" s="2" t="s">
        <v>1024</v>
      </c>
      <c r="F36" s="2">
        <f>ROUND(25.8-(1),1)</f>
        <v>24.8</v>
      </c>
      <c r="G36" s="2">
        <v>28.1</v>
      </c>
      <c r="H36" s="2" t="s">
        <v>302</v>
      </c>
      <c r="I36" s="2" t="s">
        <v>303</v>
      </c>
      <c r="J36" s="2" t="s">
        <v>502</v>
      </c>
      <c r="K36" s="2" t="s">
        <v>779</v>
      </c>
      <c r="R36" s="2" t="s">
        <v>530</v>
      </c>
      <c r="S36" s="2"/>
      <c r="T36" s="2" t="s">
        <v>867</v>
      </c>
      <c r="U36" s="2" t="s">
        <v>868</v>
      </c>
      <c r="V36" s="2" t="s">
        <v>563</v>
      </c>
      <c r="W36" s="2" t="s">
        <v>564</v>
      </c>
      <c r="X36" s="2"/>
      <c r="Y36" s="2"/>
      <c r="Z36" s="2"/>
      <c r="AA36" s="2"/>
      <c r="AB36" s="2"/>
      <c r="AC36" s="2"/>
      <c r="AD36" s="2" t="s">
        <v>1022</v>
      </c>
      <c r="AE36" s="2"/>
      <c r="AF36" s="2" t="s">
        <v>503</v>
      </c>
      <c r="AG36" t="s">
        <v>1084</v>
      </c>
      <c r="AH36" t="s">
        <v>606</v>
      </c>
    </row>
    <row r="37" spans="1:34" x14ac:dyDescent="0.35">
      <c r="A37" s="2" t="s">
        <v>752</v>
      </c>
      <c r="B37" s="2" t="s">
        <v>792</v>
      </c>
      <c r="C37" s="2" t="s">
        <v>0</v>
      </c>
      <c r="D37" s="2">
        <v>27.8</v>
      </c>
      <c r="E37" s="2" t="s">
        <v>1052</v>
      </c>
      <c r="F37" s="2">
        <v>27.8</v>
      </c>
      <c r="G37" s="2">
        <v>29.9</v>
      </c>
      <c r="H37" t="s">
        <v>1048</v>
      </c>
      <c r="I37" t="s">
        <v>1049</v>
      </c>
      <c r="J37" s="2" t="s">
        <v>774</v>
      </c>
      <c r="S37" t="s">
        <v>1054</v>
      </c>
      <c r="T37" s="2" t="s">
        <v>878</v>
      </c>
      <c r="U37" s="2" t="s">
        <v>879</v>
      </c>
      <c r="V37" s="2" t="s">
        <v>728</v>
      </c>
      <c r="W37" s="2" t="s">
        <v>730</v>
      </c>
      <c r="AF37" t="s">
        <v>392</v>
      </c>
    </row>
    <row r="38" spans="1:34" x14ac:dyDescent="0.35">
      <c r="A38" s="2" t="s">
        <v>752</v>
      </c>
      <c r="B38" s="2" t="s">
        <v>792</v>
      </c>
      <c r="C38" s="2" t="s">
        <v>0</v>
      </c>
      <c r="D38" s="2">
        <v>27.8</v>
      </c>
      <c r="E38" s="2" t="s">
        <v>1025</v>
      </c>
      <c r="F38" s="2">
        <v>26.8</v>
      </c>
      <c r="G38" s="2">
        <v>29.2</v>
      </c>
      <c r="H38" s="2" t="s">
        <v>329</v>
      </c>
      <c r="I38" s="2" t="s">
        <v>330</v>
      </c>
      <c r="J38" s="2" t="s">
        <v>774</v>
      </c>
      <c r="R38" s="2" t="s">
        <v>505</v>
      </c>
      <c r="S38" s="2" t="s">
        <v>504</v>
      </c>
      <c r="T38" s="2" t="s">
        <v>869</v>
      </c>
      <c r="U38" s="2"/>
      <c r="V38" s="2" t="s">
        <v>565</v>
      </c>
      <c r="W38" s="2" t="s">
        <v>566</v>
      </c>
      <c r="X38" s="2"/>
      <c r="Y38" s="2"/>
      <c r="Z38" s="2"/>
      <c r="AA38" s="2"/>
      <c r="AB38" s="2"/>
      <c r="AC38" s="2"/>
      <c r="AD38" s="2"/>
      <c r="AE38" s="2"/>
      <c r="AF38" s="2" t="s">
        <v>392</v>
      </c>
      <c r="AG38" s="2" t="s">
        <v>312</v>
      </c>
      <c r="AH38" s="2"/>
    </row>
    <row r="39" spans="1:34" x14ac:dyDescent="0.35">
      <c r="A39" s="2" t="s">
        <v>752</v>
      </c>
      <c r="B39" s="2" t="s">
        <v>792</v>
      </c>
      <c r="C39" s="2" t="s">
        <v>0</v>
      </c>
      <c r="D39" s="2">
        <v>27.8</v>
      </c>
      <c r="E39" s="2" t="s">
        <v>1025</v>
      </c>
      <c r="F39" s="2">
        <v>26.8</v>
      </c>
      <c r="G39" s="2">
        <v>29.2</v>
      </c>
      <c r="H39" s="2" t="s">
        <v>331</v>
      </c>
      <c r="I39" s="2" t="s">
        <v>332</v>
      </c>
      <c r="J39" s="2" t="s">
        <v>774</v>
      </c>
      <c r="R39" s="2" t="s">
        <v>504</v>
      </c>
      <c r="S39" s="2" t="s">
        <v>505</v>
      </c>
      <c r="T39" s="2" t="s">
        <v>869</v>
      </c>
      <c r="U39" s="2"/>
      <c r="V39" s="2" t="s">
        <v>565</v>
      </c>
      <c r="W39" s="2" t="s">
        <v>566</v>
      </c>
      <c r="X39" s="2"/>
      <c r="Y39" s="2"/>
      <c r="Z39" s="2"/>
      <c r="AA39" s="2"/>
      <c r="AB39" s="2"/>
      <c r="AC39" s="2"/>
      <c r="AD39" s="2"/>
      <c r="AE39" s="2"/>
      <c r="AF39" s="2" t="s">
        <v>392</v>
      </c>
      <c r="AG39" s="2" t="s">
        <v>312</v>
      </c>
      <c r="AH39" s="2"/>
    </row>
    <row r="40" spans="1:34" x14ac:dyDescent="0.35">
      <c r="A40" s="2" t="s">
        <v>752</v>
      </c>
      <c r="B40" s="2" t="s">
        <v>793</v>
      </c>
      <c r="C40" s="2" t="s">
        <v>0</v>
      </c>
      <c r="D40" s="2">
        <v>28.1</v>
      </c>
      <c r="E40" s="2" t="s">
        <v>1028</v>
      </c>
      <c r="F40" s="2">
        <v>27.2</v>
      </c>
      <c r="G40" s="2">
        <v>29.2</v>
      </c>
      <c r="H40" t="s">
        <v>633</v>
      </c>
      <c r="I40" t="s">
        <v>634</v>
      </c>
      <c r="J40" s="2" t="s">
        <v>774</v>
      </c>
      <c r="R40" s="2" t="s">
        <v>719</v>
      </c>
      <c r="S40" s="2" t="s">
        <v>536</v>
      </c>
      <c r="T40" s="2" t="s">
        <v>874</v>
      </c>
      <c r="U40" s="2" t="s">
        <v>875</v>
      </c>
      <c r="V40" s="2" t="s">
        <v>717</v>
      </c>
      <c r="W40" s="2" t="s">
        <v>718</v>
      </c>
      <c r="X40" s="2"/>
      <c r="Y40" s="2"/>
      <c r="Z40" s="2"/>
      <c r="AA40" s="2"/>
      <c r="AB40" s="2"/>
      <c r="AC40" s="2"/>
      <c r="AD40" s="2"/>
      <c r="AE40" s="2"/>
      <c r="AF40" s="2" t="s">
        <v>503</v>
      </c>
      <c r="AG40" t="s">
        <v>803</v>
      </c>
      <c r="AH40" s="2" t="s">
        <v>606</v>
      </c>
    </row>
    <row r="41" spans="1:34" x14ac:dyDescent="0.35">
      <c r="A41" s="2" t="s">
        <v>752</v>
      </c>
      <c r="B41" s="2" t="s">
        <v>792</v>
      </c>
      <c r="C41" s="2" t="s">
        <v>0</v>
      </c>
      <c r="D41" s="2">
        <v>28.1</v>
      </c>
      <c r="E41" s="2" t="s">
        <v>1028</v>
      </c>
      <c r="F41" s="2" t="s">
        <v>312</v>
      </c>
      <c r="G41" s="2">
        <v>29.2</v>
      </c>
      <c r="H41" t="s">
        <v>643</v>
      </c>
      <c r="I41" t="s">
        <v>644</v>
      </c>
      <c r="J41" s="2" t="s">
        <v>774</v>
      </c>
      <c r="R41" s="2" t="s">
        <v>727</v>
      </c>
      <c r="S41" s="2"/>
      <c r="T41" s="2" t="s">
        <v>874</v>
      </c>
      <c r="U41" s="2" t="s">
        <v>875</v>
      </c>
      <c r="V41" s="2" t="s">
        <v>717</v>
      </c>
      <c r="W41" s="2" t="s">
        <v>718</v>
      </c>
      <c r="X41" s="2"/>
      <c r="Y41" s="2"/>
      <c r="Z41" s="2"/>
      <c r="AA41" s="2"/>
      <c r="AB41" s="2"/>
      <c r="AC41" s="2"/>
      <c r="AD41" s="2"/>
      <c r="AE41" s="2"/>
      <c r="AF41" s="2" t="s">
        <v>392</v>
      </c>
      <c r="AG41" s="2" t="s">
        <v>312</v>
      </c>
      <c r="AH41" s="2" t="s">
        <v>756</v>
      </c>
    </row>
    <row r="42" spans="1:34" x14ac:dyDescent="0.35">
      <c r="A42" s="2" t="s">
        <v>752</v>
      </c>
      <c r="B42" s="2" t="s">
        <v>793</v>
      </c>
      <c r="C42" s="2" t="s">
        <v>0</v>
      </c>
      <c r="D42" s="2">
        <v>28.3</v>
      </c>
      <c r="E42" s="2" t="s">
        <v>1029</v>
      </c>
      <c r="F42" s="2">
        <v>27.3</v>
      </c>
      <c r="G42" s="2">
        <v>29.3</v>
      </c>
      <c r="H42" t="s">
        <v>723</v>
      </c>
      <c r="I42" t="s">
        <v>645</v>
      </c>
      <c r="J42" s="2" t="s">
        <v>774</v>
      </c>
      <c r="R42" s="2" t="s">
        <v>719</v>
      </c>
      <c r="S42" s="2" t="s">
        <v>536</v>
      </c>
      <c r="T42" s="2" t="s">
        <v>876</v>
      </c>
      <c r="U42" s="2" t="s">
        <v>877</v>
      </c>
      <c r="V42" s="2" t="s">
        <v>722</v>
      </c>
      <c r="W42" s="2" t="s">
        <v>725</v>
      </c>
      <c r="X42" s="2"/>
      <c r="Y42" s="2"/>
      <c r="Z42" s="2"/>
      <c r="AA42" s="2"/>
      <c r="AB42" s="2"/>
      <c r="AC42" s="2"/>
      <c r="AD42" s="2"/>
      <c r="AE42" s="2"/>
      <c r="AF42" s="2" t="s">
        <v>503</v>
      </c>
      <c r="AG42" t="s">
        <v>803</v>
      </c>
      <c r="AH42" s="2" t="s">
        <v>606</v>
      </c>
    </row>
    <row r="43" spans="1:34" x14ac:dyDescent="0.35">
      <c r="A43" s="2" t="s">
        <v>752</v>
      </c>
      <c r="B43" s="2" t="s">
        <v>792</v>
      </c>
      <c r="C43" s="2" t="s">
        <v>0</v>
      </c>
      <c r="D43" s="2">
        <v>28.3</v>
      </c>
      <c r="E43" s="2" t="s">
        <v>1032</v>
      </c>
      <c r="F43" s="2" t="s">
        <v>312</v>
      </c>
      <c r="G43" s="2">
        <v>29.3</v>
      </c>
      <c r="H43" t="s">
        <v>649</v>
      </c>
      <c r="I43" t="s">
        <v>650</v>
      </c>
      <c r="J43" s="2" t="s">
        <v>774</v>
      </c>
      <c r="R43" s="2" t="s">
        <v>726</v>
      </c>
      <c r="S43" s="2">
        <v>0</v>
      </c>
      <c r="T43" s="2" t="s">
        <v>876</v>
      </c>
      <c r="U43" s="2" t="s">
        <v>877</v>
      </c>
      <c r="V43" s="2" t="s">
        <v>722</v>
      </c>
      <c r="W43" s="2" t="s">
        <v>725</v>
      </c>
      <c r="X43" s="2"/>
      <c r="Y43" s="2"/>
      <c r="Z43" s="2"/>
      <c r="AA43" s="2"/>
      <c r="AB43" s="2"/>
      <c r="AC43" s="2"/>
      <c r="AD43" s="2"/>
      <c r="AE43" s="2"/>
      <c r="AF43" s="2" t="s">
        <v>392</v>
      </c>
      <c r="AG43" s="2" t="s">
        <v>312</v>
      </c>
    </row>
    <row r="44" spans="1:34" x14ac:dyDescent="0.35">
      <c r="A44" s="2" t="s">
        <v>752</v>
      </c>
      <c r="B44" s="2" t="s">
        <v>793</v>
      </c>
      <c r="C44" s="2" t="s">
        <v>0</v>
      </c>
      <c r="D44" s="2">
        <v>28.8</v>
      </c>
      <c r="E44" s="2" t="s">
        <v>1045</v>
      </c>
      <c r="F44" s="2">
        <v>27</v>
      </c>
      <c r="G44" s="2">
        <v>29.9</v>
      </c>
      <c r="H44" t="s">
        <v>679</v>
      </c>
      <c r="I44" t="s">
        <v>680</v>
      </c>
      <c r="J44" s="2" t="s">
        <v>774</v>
      </c>
      <c r="K44" s="2" t="s">
        <v>779</v>
      </c>
      <c r="R44" s="2" t="s">
        <v>731</v>
      </c>
      <c r="S44" s="2"/>
      <c r="T44" s="2" t="s">
        <v>878</v>
      </c>
      <c r="U44" s="2" t="s">
        <v>879</v>
      </c>
      <c r="V44" s="2" t="s">
        <v>728</v>
      </c>
      <c r="W44" s="2" t="s">
        <v>730</v>
      </c>
      <c r="X44" s="2"/>
      <c r="Y44" s="2"/>
      <c r="Z44" s="2"/>
      <c r="AA44" s="2"/>
      <c r="AB44" s="2"/>
      <c r="AC44" s="2"/>
      <c r="AD44" s="2"/>
      <c r="AE44" s="2"/>
      <c r="AF44" s="2" t="s">
        <v>503</v>
      </c>
      <c r="AG44" t="s">
        <v>1084</v>
      </c>
      <c r="AH44" s="2" t="s">
        <v>606</v>
      </c>
    </row>
    <row r="45" spans="1:34" x14ac:dyDescent="0.35">
      <c r="A45" s="2" t="s">
        <v>752</v>
      </c>
      <c r="B45" s="2" t="s">
        <v>793</v>
      </c>
      <c r="C45" s="2" t="s">
        <v>0</v>
      </c>
      <c r="D45" s="2">
        <v>28.8</v>
      </c>
      <c r="E45" s="2" t="s">
        <v>1045</v>
      </c>
      <c r="F45" s="2">
        <v>27</v>
      </c>
      <c r="G45" s="2">
        <v>29.9</v>
      </c>
      <c r="H45" t="s">
        <v>681</v>
      </c>
      <c r="I45" t="s">
        <v>682</v>
      </c>
      <c r="J45" s="2" t="s">
        <v>774</v>
      </c>
      <c r="R45" s="2" t="s">
        <v>731</v>
      </c>
      <c r="S45" s="2"/>
      <c r="T45" s="2" t="s">
        <v>878</v>
      </c>
      <c r="U45" s="2" t="s">
        <v>879</v>
      </c>
      <c r="V45" s="2" t="s">
        <v>728</v>
      </c>
      <c r="W45" s="2" t="s">
        <v>730</v>
      </c>
      <c r="X45" s="2"/>
      <c r="Y45" s="2"/>
      <c r="Z45" s="2"/>
      <c r="AA45" s="2"/>
      <c r="AB45" s="2"/>
      <c r="AC45" s="2"/>
      <c r="AD45" s="2"/>
      <c r="AE45" s="2"/>
      <c r="AF45" s="2" t="s">
        <v>503</v>
      </c>
      <c r="AG45" t="s">
        <v>1082</v>
      </c>
      <c r="AH45" s="2" t="s">
        <v>809</v>
      </c>
    </row>
    <row r="46" spans="1:34" x14ac:dyDescent="0.35">
      <c r="A46" s="2" t="s">
        <v>752</v>
      </c>
      <c r="B46" s="2" t="s">
        <v>793</v>
      </c>
      <c r="C46" s="2" t="s">
        <v>0</v>
      </c>
      <c r="D46" s="2">
        <v>28.8</v>
      </c>
      <c r="E46" s="2" t="s">
        <v>1045</v>
      </c>
      <c r="F46" s="2">
        <v>27</v>
      </c>
      <c r="G46" s="2">
        <v>29.9</v>
      </c>
      <c r="H46" t="s">
        <v>683</v>
      </c>
      <c r="I46" t="s">
        <v>684</v>
      </c>
      <c r="J46" s="2" t="s">
        <v>774</v>
      </c>
      <c r="N46" s="5"/>
      <c r="O46" s="5"/>
      <c r="P46" s="5"/>
      <c r="Q46" s="5"/>
      <c r="R46" s="2" t="s">
        <v>731</v>
      </c>
      <c r="S46" s="2"/>
      <c r="T46" s="2" t="s">
        <v>878</v>
      </c>
      <c r="U46" s="2" t="s">
        <v>879</v>
      </c>
      <c r="V46" s="2" t="s">
        <v>728</v>
      </c>
      <c r="W46" s="2" t="s">
        <v>730</v>
      </c>
      <c r="X46" s="2"/>
      <c r="Y46" s="2"/>
      <c r="Z46" s="2"/>
      <c r="AA46" s="2"/>
      <c r="AB46" s="2"/>
      <c r="AC46" s="2"/>
      <c r="AD46" s="2"/>
      <c r="AE46" s="2"/>
      <c r="AF46" s="2" t="s">
        <v>392</v>
      </c>
      <c r="AH46" s="2" t="s">
        <v>809</v>
      </c>
    </row>
    <row r="47" spans="1:34" x14ac:dyDescent="0.35">
      <c r="A47" s="2" t="s">
        <v>752</v>
      </c>
      <c r="B47" s="2" t="s">
        <v>792</v>
      </c>
      <c r="C47" s="2" t="s">
        <v>0</v>
      </c>
      <c r="D47" s="2">
        <v>28.8</v>
      </c>
      <c r="E47" s="2" t="s">
        <v>1045</v>
      </c>
      <c r="F47" s="2">
        <v>27.8</v>
      </c>
      <c r="G47" s="2">
        <v>29.9</v>
      </c>
      <c r="H47" t="s">
        <v>687</v>
      </c>
      <c r="I47" t="s">
        <v>688</v>
      </c>
      <c r="J47" s="2" t="s">
        <v>774</v>
      </c>
      <c r="R47" s="2" t="s">
        <v>732</v>
      </c>
      <c r="S47" s="2">
        <v>0</v>
      </c>
      <c r="T47" s="2" t="s">
        <v>878</v>
      </c>
      <c r="U47" s="2" t="s">
        <v>879</v>
      </c>
      <c r="V47" s="2" t="s">
        <v>728</v>
      </c>
      <c r="W47" s="2" t="s">
        <v>730</v>
      </c>
      <c r="X47" s="2"/>
      <c r="Y47" s="2"/>
      <c r="Z47" s="2"/>
      <c r="AA47" s="2"/>
      <c r="AB47" s="2"/>
      <c r="AC47" s="2"/>
      <c r="AD47" s="2"/>
      <c r="AE47" s="2"/>
      <c r="AF47" s="2" t="s">
        <v>392</v>
      </c>
      <c r="AH47" s="2" t="s">
        <v>312</v>
      </c>
    </row>
    <row r="48" spans="1:34" x14ac:dyDescent="0.35">
      <c r="A48" s="2" t="s">
        <v>752</v>
      </c>
      <c r="B48" s="2" t="s">
        <v>793</v>
      </c>
      <c r="C48" s="2" t="s">
        <v>0</v>
      </c>
      <c r="D48" s="2">
        <v>30</v>
      </c>
      <c r="E48" s="2" t="s">
        <v>1027</v>
      </c>
      <c r="F48" s="2">
        <v>27</v>
      </c>
      <c r="G48" s="2">
        <v>30</v>
      </c>
      <c r="H48" t="s">
        <v>886</v>
      </c>
      <c r="I48" t="s">
        <v>887</v>
      </c>
      <c r="J48" s="2" t="s">
        <v>502</v>
      </c>
      <c r="K48" s="2" t="s">
        <v>779</v>
      </c>
      <c r="R48" t="s">
        <v>912</v>
      </c>
      <c r="U48" t="s">
        <v>872</v>
      </c>
      <c r="AF48" t="s">
        <v>392</v>
      </c>
    </row>
    <row r="49" spans="1:34" x14ac:dyDescent="0.35">
      <c r="A49" s="2" t="s">
        <v>752</v>
      </c>
      <c r="B49" s="2" t="s">
        <v>793</v>
      </c>
      <c r="C49" s="2" t="s">
        <v>0</v>
      </c>
      <c r="D49" s="2">
        <v>30</v>
      </c>
      <c r="E49" s="2" t="s">
        <v>1027</v>
      </c>
      <c r="F49" s="2">
        <v>28</v>
      </c>
      <c r="G49" s="2">
        <v>30</v>
      </c>
      <c r="H49" t="s">
        <v>898</v>
      </c>
      <c r="I49" t="s">
        <v>899</v>
      </c>
      <c r="J49" s="2" t="s">
        <v>774</v>
      </c>
      <c r="R49" t="s">
        <v>915</v>
      </c>
      <c r="U49" t="s">
        <v>872</v>
      </c>
      <c r="AF49" t="s">
        <v>503</v>
      </c>
      <c r="AG49" t="s">
        <v>914</v>
      </c>
    </row>
    <row r="50" spans="1:34" x14ac:dyDescent="0.35">
      <c r="A50" s="2" t="s">
        <v>752</v>
      </c>
      <c r="B50" s="2" t="s">
        <v>792</v>
      </c>
      <c r="C50" s="2" t="s">
        <v>0</v>
      </c>
      <c r="D50" s="2">
        <v>30</v>
      </c>
      <c r="E50" s="2" t="s">
        <v>1027</v>
      </c>
      <c r="F50" s="2">
        <v>28</v>
      </c>
      <c r="G50" s="2">
        <v>30</v>
      </c>
      <c r="H50" t="s">
        <v>816</v>
      </c>
      <c r="I50" t="s">
        <v>817</v>
      </c>
      <c r="J50" s="2" t="s">
        <v>774</v>
      </c>
      <c r="R50" t="s">
        <v>916</v>
      </c>
      <c r="S50" t="s">
        <v>505</v>
      </c>
      <c r="U50" t="s">
        <v>872</v>
      </c>
      <c r="AF50" t="s">
        <v>392</v>
      </c>
    </row>
    <row r="51" spans="1:34" x14ac:dyDescent="0.35">
      <c r="A51" s="2" t="s">
        <v>752</v>
      </c>
      <c r="B51" s="2" t="s">
        <v>792</v>
      </c>
      <c r="C51" s="2" t="s">
        <v>0</v>
      </c>
      <c r="D51" s="2">
        <v>30</v>
      </c>
      <c r="E51" s="2" t="s">
        <v>808</v>
      </c>
      <c r="F51" s="2">
        <v>29</v>
      </c>
      <c r="G51" s="2">
        <v>31</v>
      </c>
      <c r="H51" t="s">
        <v>624</v>
      </c>
      <c r="I51" t="s">
        <v>625</v>
      </c>
      <c r="J51" s="2" t="s">
        <v>774</v>
      </c>
      <c r="R51" s="2" t="s">
        <v>504</v>
      </c>
      <c r="S51" s="2" t="s">
        <v>505</v>
      </c>
      <c r="T51" s="2"/>
      <c r="U51" s="2" t="s">
        <v>873</v>
      </c>
      <c r="V51" s="2" t="s">
        <v>631</v>
      </c>
      <c r="W51" s="2" t="s">
        <v>632</v>
      </c>
      <c r="X51" s="2"/>
      <c r="Y51" s="2"/>
      <c r="Z51" s="2"/>
      <c r="AA51" s="2"/>
      <c r="AB51" s="2"/>
      <c r="AC51" s="2"/>
      <c r="AD51" s="2"/>
      <c r="AE51" s="2"/>
      <c r="AF51" s="2" t="s">
        <v>392</v>
      </c>
      <c r="AG51" s="2" t="s">
        <v>312</v>
      </c>
      <c r="AH51" t="s">
        <v>766</v>
      </c>
    </row>
    <row r="52" spans="1:34" x14ac:dyDescent="0.35">
      <c r="A52" s="2" t="s">
        <v>752</v>
      </c>
      <c r="B52" s="2" t="s">
        <v>792</v>
      </c>
      <c r="C52" s="2" t="s">
        <v>0</v>
      </c>
      <c r="D52" s="2">
        <v>30</v>
      </c>
      <c r="E52" s="2" t="s">
        <v>808</v>
      </c>
      <c r="F52" s="2">
        <v>29</v>
      </c>
      <c r="G52" s="2">
        <v>31</v>
      </c>
      <c r="H52" t="s">
        <v>628</v>
      </c>
      <c r="I52" t="s">
        <v>629</v>
      </c>
      <c r="J52" s="2" t="s">
        <v>774</v>
      </c>
      <c r="R52" s="2" t="s">
        <v>504</v>
      </c>
      <c r="S52" s="2"/>
      <c r="T52" s="2"/>
      <c r="U52" s="2" t="s">
        <v>873</v>
      </c>
      <c r="V52" s="2" t="s">
        <v>631</v>
      </c>
      <c r="W52" s="2" t="s">
        <v>632</v>
      </c>
      <c r="X52" s="2"/>
      <c r="Y52" s="2"/>
      <c r="Z52" s="2"/>
      <c r="AA52" s="2"/>
      <c r="AB52" s="2"/>
      <c r="AC52" s="2"/>
      <c r="AD52" s="2"/>
      <c r="AE52" s="2"/>
      <c r="AF52" s="2" t="s">
        <v>392</v>
      </c>
      <c r="AG52" s="2" t="s">
        <v>312</v>
      </c>
      <c r="AH52" t="s">
        <v>986</v>
      </c>
    </row>
    <row r="53" spans="1:34" x14ac:dyDescent="0.35">
      <c r="A53" s="2" t="s">
        <v>752</v>
      </c>
      <c r="B53" s="2" t="s">
        <v>792</v>
      </c>
      <c r="C53" s="2" t="s">
        <v>0</v>
      </c>
      <c r="D53" s="2">
        <v>30.1</v>
      </c>
      <c r="E53" s="2" t="s">
        <v>1046</v>
      </c>
      <c r="F53" s="2">
        <v>29.3</v>
      </c>
      <c r="G53" s="2">
        <v>30.1</v>
      </c>
      <c r="H53" t="s">
        <v>693</v>
      </c>
      <c r="I53" t="s">
        <v>694</v>
      </c>
      <c r="J53" s="2" t="s">
        <v>774</v>
      </c>
      <c r="N53" s="12"/>
      <c r="O53" s="12"/>
      <c r="P53" s="12"/>
      <c r="Q53" s="12"/>
      <c r="R53" s="2">
        <v>1</v>
      </c>
      <c r="S53" s="2">
        <v>0</v>
      </c>
      <c r="T53" s="2" t="s">
        <v>880</v>
      </c>
      <c r="U53" s="2" t="s">
        <v>881</v>
      </c>
      <c r="V53" s="2" t="s">
        <v>729</v>
      </c>
      <c r="W53" s="2" t="s">
        <v>734</v>
      </c>
      <c r="X53" s="2"/>
      <c r="Y53" s="2"/>
      <c r="Z53" s="2"/>
      <c r="AA53" s="2"/>
      <c r="AB53" s="2"/>
      <c r="AC53" s="2"/>
      <c r="AD53" s="2"/>
      <c r="AE53" s="2"/>
      <c r="AF53" s="2" t="s">
        <v>392</v>
      </c>
      <c r="AH53" s="2" t="s">
        <v>312</v>
      </c>
    </row>
    <row r="54" spans="1:34" x14ac:dyDescent="0.35">
      <c r="A54" s="2" t="s">
        <v>743</v>
      </c>
      <c r="B54" s="2" t="s">
        <v>792</v>
      </c>
      <c r="C54" s="2" t="s">
        <v>0</v>
      </c>
      <c r="D54" s="2">
        <v>17.8</v>
      </c>
      <c r="E54" s="2" t="s">
        <v>1016</v>
      </c>
      <c r="F54" s="2">
        <v>16.3</v>
      </c>
      <c r="G54" s="2">
        <v>19.899999999999999</v>
      </c>
      <c r="H54" s="18" t="s">
        <v>398</v>
      </c>
      <c r="I54" s="12" t="s">
        <v>399</v>
      </c>
      <c r="J54" s="2" t="s">
        <v>774</v>
      </c>
      <c r="R54" s="2" t="s">
        <v>576</v>
      </c>
      <c r="S54" s="2" t="s">
        <v>1069</v>
      </c>
      <c r="T54" s="2" t="s">
        <v>854</v>
      </c>
      <c r="U54" s="2" t="s">
        <v>856</v>
      </c>
      <c r="V54" s="2" t="s">
        <v>551</v>
      </c>
      <c r="W54" s="2" t="s">
        <v>552</v>
      </c>
      <c r="X54" s="2"/>
      <c r="Y54" s="2"/>
      <c r="Z54" s="2"/>
      <c r="AA54" s="2"/>
      <c r="AB54" s="2"/>
      <c r="AC54" s="2"/>
      <c r="AD54" s="2"/>
      <c r="AE54" s="2"/>
      <c r="AF54" s="2" t="s">
        <v>503</v>
      </c>
      <c r="AG54" s="2" t="s">
        <v>608</v>
      </c>
      <c r="AH54" s="2" t="s">
        <v>1070</v>
      </c>
    </row>
    <row r="55" spans="1:34" x14ac:dyDescent="0.35">
      <c r="A55" s="2" t="s">
        <v>743</v>
      </c>
      <c r="B55" s="2" t="s">
        <v>793</v>
      </c>
      <c r="C55" s="2" t="s">
        <v>0</v>
      </c>
      <c r="D55" s="2">
        <v>17.8</v>
      </c>
      <c r="E55" s="2" t="s">
        <v>1016</v>
      </c>
      <c r="F55" s="2">
        <v>16.3</v>
      </c>
      <c r="G55" s="2">
        <v>19.899999999999999</v>
      </c>
      <c r="H55" s="18" t="s">
        <v>402</v>
      </c>
      <c r="I55" s="12" t="s">
        <v>403</v>
      </c>
      <c r="J55" s="2" t="s">
        <v>774</v>
      </c>
      <c r="R55" s="2" t="s">
        <v>504</v>
      </c>
      <c r="S55" s="2"/>
      <c r="T55" s="2" t="s">
        <v>854</v>
      </c>
      <c r="U55" s="2" t="s">
        <v>856</v>
      </c>
      <c r="V55" s="2" t="s">
        <v>551</v>
      </c>
      <c r="W55" s="2" t="s">
        <v>552</v>
      </c>
      <c r="X55" s="2"/>
      <c r="Y55" s="2"/>
      <c r="Z55" s="2"/>
      <c r="AA55" s="2"/>
      <c r="AB55" s="2"/>
      <c r="AC55" s="2"/>
      <c r="AD55" s="2"/>
      <c r="AE55" s="2"/>
      <c r="AF55" s="2" t="s">
        <v>503</v>
      </c>
      <c r="AG55" t="s">
        <v>608</v>
      </c>
      <c r="AH55" t="s">
        <v>794</v>
      </c>
    </row>
    <row r="56" spans="1:34" x14ac:dyDescent="0.35">
      <c r="A56" s="2" t="s">
        <v>743</v>
      </c>
      <c r="B56" s="2" t="s">
        <v>793</v>
      </c>
      <c r="C56" s="2" t="s">
        <v>0</v>
      </c>
      <c r="D56" s="2">
        <v>17.8</v>
      </c>
      <c r="E56" s="2" t="s">
        <v>1016</v>
      </c>
      <c r="F56" s="2">
        <v>16.3</v>
      </c>
      <c r="G56" s="2">
        <v>19.899999999999999</v>
      </c>
      <c r="H56" s="18" t="s">
        <v>404</v>
      </c>
      <c r="I56" s="12" t="s">
        <v>405</v>
      </c>
      <c r="J56" s="2" t="s">
        <v>774</v>
      </c>
      <c r="R56" s="2" t="s">
        <v>504</v>
      </c>
      <c r="S56" s="2" t="s">
        <v>505</v>
      </c>
      <c r="T56" s="2" t="s">
        <v>854</v>
      </c>
      <c r="U56" s="2" t="s">
        <v>856</v>
      </c>
      <c r="V56" s="2" t="s">
        <v>551</v>
      </c>
      <c r="W56" s="2" t="s">
        <v>552</v>
      </c>
      <c r="X56" s="2"/>
      <c r="Y56" s="2"/>
      <c r="Z56" s="2"/>
      <c r="AA56" s="2"/>
      <c r="AB56" s="2"/>
      <c r="AC56" s="2"/>
      <c r="AD56" s="2"/>
      <c r="AE56" s="2"/>
      <c r="AF56" s="2" t="s">
        <v>503</v>
      </c>
      <c r="AG56" t="s">
        <v>608</v>
      </c>
      <c r="AH56" t="s">
        <v>607</v>
      </c>
    </row>
    <row r="57" spans="1:34" x14ac:dyDescent="0.35">
      <c r="A57" s="2" t="s">
        <v>743</v>
      </c>
      <c r="B57" s="2" t="s">
        <v>792</v>
      </c>
      <c r="C57" s="2" t="s">
        <v>0</v>
      </c>
      <c r="D57" s="2">
        <v>17.8</v>
      </c>
      <c r="E57" s="2" t="s">
        <v>1016</v>
      </c>
      <c r="F57" s="2">
        <v>16.3</v>
      </c>
      <c r="G57" s="2">
        <v>19.899999999999999</v>
      </c>
      <c r="H57" s="18" t="s">
        <v>409</v>
      </c>
      <c r="I57" s="12" t="s">
        <v>408</v>
      </c>
      <c r="J57" s="2" t="s">
        <v>774</v>
      </c>
      <c r="R57" s="2" t="s">
        <v>504</v>
      </c>
      <c r="S57" s="2" t="s">
        <v>505</v>
      </c>
      <c r="T57" s="2" t="s">
        <v>854</v>
      </c>
      <c r="U57" s="2" t="s">
        <v>856</v>
      </c>
      <c r="V57" s="2" t="s">
        <v>551</v>
      </c>
      <c r="W57" s="2" t="s">
        <v>552</v>
      </c>
      <c r="X57" s="2"/>
      <c r="Y57" s="2"/>
      <c r="Z57" s="2"/>
      <c r="AA57" s="2"/>
      <c r="AB57" s="2"/>
      <c r="AC57" s="2"/>
      <c r="AD57" s="2"/>
      <c r="AE57" s="2"/>
      <c r="AF57" s="2" t="s">
        <v>503</v>
      </c>
      <c r="AG57" s="2" t="s">
        <v>608</v>
      </c>
      <c r="AH57" s="2"/>
    </row>
    <row r="58" spans="1:34" x14ac:dyDescent="0.35">
      <c r="A58" s="2" t="s">
        <v>743</v>
      </c>
      <c r="B58" s="2" t="s">
        <v>792</v>
      </c>
      <c r="C58" s="2" t="s">
        <v>0</v>
      </c>
      <c r="D58" s="2">
        <v>18.7</v>
      </c>
      <c r="E58" s="2" t="s">
        <v>928</v>
      </c>
      <c r="F58" s="2">
        <v>17.8</v>
      </c>
      <c r="G58" s="2">
        <v>20.100000000000001</v>
      </c>
      <c r="H58" s="9" t="s">
        <v>410</v>
      </c>
      <c r="I58" s="17" t="s">
        <v>411</v>
      </c>
      <c r="J58" s="2" t="s">
        <v>774</v>
      </c>
      <c r="N58" s="6"/>
      <c r="O58" s="6"/>
      <c r="P58" s="6"/>
      <c r="Q58" s="6"/>
      <c r="R58" s="2" t="s">
        <v>573</v>
      </c>
      <c r="S58" s="2"/>
      <c r="T58" s="2" t="s">
        <v>857</v>
      </c>
      <c r="U58" s="2" t="s">
        <v>858</v>
      </c>
      <c r="V58" s="2" t="s">
        <v>553</v>
      </c>
      <c r="W58" s="2" t="s">
        <v>554</v>
      </c>
      <c r="X58" s="2"/>
      <c r="Y58" s="2"/>
      <c r="Z58" s="2"/>
      <c r="AA58" s="2"/>
      <c r="AB58" s="2"/>
      <c r="AC58" s="2"/>
      <c r="AD58" s="2"/>
      <c r="AE58" s="2"/>
      <c r="AF58" s="2" t="s">
        <v>392</v>
      </c>
      <c r="AG58" s="2" t="s">
        <v>312</v>
      </c>
      <c r="AH58" s="2"/>
    </row>
    <row r="59" spans="1:34" x14ac:dyDescent="0.35">
      <c r="A59" s="2" t="s">
        <v>1063</v>
      </c>
      <c r="B59" s="2" t="s">
        <v>792</v>
      </c>
      <c r="C59" s="2" t="s">
        <v>0</v>
      </c>
      <c r="D59" s="2">
        <v>20.9</v>
      </c>
      <c r="E59" s="2" t="s">
        <v>1015</v>
      </c>
      <c r="F59" s="2">
        <v>19.899999999999999</v>
      </c>
      <c r="G59" s="2">
        <v>22.2</v>
      </c>
      <c r="H59" s="2" t="s">
        <v>347</v>
      </c>
      <c r="I59" s="2" t="s">
        <v>348</v>
      </c>
      <c r="J59" s="2" t="s">
        <v>774</v>
      </c>
      <c r="R59" s="2" t="s">
        <v>504</v>
      </c>
      <c r="S59" s="2"/>
      <c r="T59" s="2"/>
      <c r="U59" s="5" t="s">
        <v>936</v>
      </c>
      <c r="V59" s="5" t="s">
        <v>555</v>
      </c>
      <c r="W59" s="5" t="s">
        <v>556</v>
      </c>
      <c r="X59" s="5"/>
      <c r="Y59" s="5"/>
      <c r="Z59" s="5"/>
      <c r="AA59" s="5"/>
      <c r="AB59" s="5"/>
      <c r="AC59" s="5"/>
      <c r="AD59" s="5"/>
      <c r="AE59" s="5"/>
      <c r="AF59" s="2" t="s">
        <v>392</v>
      </c>
      <c r="AG59" s="2" t="s">
        <v>312</v>
      </c>
      <c r="AH59" s="2"/>
    </row>
    <row r="60" spans="1:34" x14ac:dyDescent="0.35">
      <c r="A60" s="2" t="s">
        <v>743</v>
      </c>
      <c r="B60" s="2" t="s">
        <v>792</v>
      </c>
      <c r="C60" s="2" t="s">
        <v>0</v>
      </c>
      <c r="D60" s="2">
        <v>20.9</v>
      </c>
      <c r="E60" s="2" t="s">
        <v>1015</v>
      </c>
      <c r="F60" s="2">
        <v>19.899999999999999</v>
      </c>
      <c r="G60" s="2">
        <v>22.2</v>
      </c>
      <c r="H60" s="2" t="s">
        <v>347</v>
      </c>
      <c r="I60" s="2" t="s">
        <v>348</v>
      </c>
      <c r="J60" s="2" t="s">
        <v>774</v>
      </c>
      <c r="R60" s="2" t="s">
        <v>504</v>
      </c>
      <c r="S60" s="2"/>
      <c r="T60" s="2"/>
      <c r="U60" s="5" t="s">
        <v>936</v>
      </c>
      <c r="V60" s="5" t="s">
        <v>555</v>
      </c>
      <c r="W60" s="5" t="s">
        <v>556</v>
      </c>
      <c r="X60" s="5"/>
      <c r="Y60" s="5"/>
      <c r="Z60" s="5"/>
      <c r="AA60" s="5"/>
      <c r="AB60" s="5"/>
      <c r="AC60" s="5"/>
      <c r="AD60" s="5"/>
      <c r="AE60" s="5"/>
      <c r="AF60" s="2" t="s">
        <v>392</v>
      </c>
      <c r="AG60" s="2" t="s">
        <v>312</v>
      </c>
      <c r="AH60" s="2"/>
    </row>
    <row r="61" spans="1:34" x14ac:dyDescent="0.35">
      <c r="A61" s="2" t="s">
        <v>1063</v>
      </c>
      <c r="B61" s="2" t="s">
        <v>792</v>
      </c>
      <c r="C61" s="2" t="s">
        <v>0</v>
      </c>
      <c r="D61" s="2">
        <v>20.9</v>
      </c>
      <c r="E61" s="2" t="s">
        <v>1015</v>
      </c>
      <c r="F61" s="2">
        <v>19.899999999999999</v>
      </c>
      <c r="G61" s="2">
        <v>22.2</v>
      </c>
      <c r="H61" s="2" t="s">
        <v>349</v>
      </c>
      <c r="I61" s="2" t="s">
        <v>350</v>
      </c>
      <c r="J61" s="2" t="s">
        <v>774</v>
      </c>
      <c r="N61" s="6"/>
      <c r="O61" s="6"/>
      <c r="P61" s="6"/>
      <c r="Q61" s="6"/>
      <c r="R61" s="2"/>
      <c r="S61" s="2" t="s">
        <v>505</v>
      </c>
      <c r="T61" s="2"/>
      <c r="U61" s="5" t="s">
        <v>936</v>
      </c>
      <c r="V61" s="5" t="s">
        <v>555</v>
      </c>
      <c r="W61" s="5" t="s">
        <v>556</v>
      </c>
      <c r="X61" s="5"/>
      <c r="Y61" s="5"/>
      <c r="Z61" s="5"/>
      <c r="AA61" s="5"/>
      <c r="AB61" s="5"/>
      <c r="AC61" s="5"/>
      <c r="AD61" s="5"/>
      <c r="AE61" s="5"/>
      <c r="AF61" s="2" t="s">
        <v>392</v>
      </c>
      <c r="AH61" t="s">
        <v>1087</v>
      </c>
    </row>
    <row r="62" spans="1:34" x14ac:dyDescent="0.35">
      <c r="A62" s="2" t="s">
        <v>743</v>
      </c>
      <c r="B62" s="2" t="s">
        <v>792</v>
      </c>
      <c r="C62" s="2" t="s">
        <v>0</v>
      </c>
      <c r="D62" s="2">
        <v>20.9</v>
      </c>
      <c r="E62" s="2" t="s">
        <v>1015</v>
      </c>
      <c r="F62" s="2">
        <v>19.899999999999999</v>
      </c>
      <c r="G62" s="2">
        <v>22.2</v>
      </c>
      <c r="H62" s="2" t="s">
        <v>349</v>
      </c>
      <c r="I62" s="2" t="s">
        <v>350</v>
      </c>
      <c r="J62" s="2" t="s">
        <v>774</v>
      </c>
      <c r="N62" s="6"/>
      <c r="O62" s="6"/>
      <c r="P62" s="6"/>
      <c r="Q62" s="6"/>
      <c r="R62" s="2"/>
      <c r="S62" s="2" t="s">
        <v>505</v>
      </c>
      <c r="T62" s="2"/>
      <c r="U62" s="5" t="s">
        <v>936</v>
      </c>
      <c r="V62" s="5" t="s">
        <v>555</v>
      </c>
      <c r="W62" s="5" t="s">
        <v>556</v>
      </c>
      <c r="X62" s="5"/>
      <c r="Y62" s="5"/>
      <c r="Z62" s="5"/>
      <c r="AA62" s="5"/>
      <c r="AB62" s="5"/>
      <c r="AC62" s="5"/>
      <c r="AD62" s="5"/>
      <c r="AE62" s="5"/>
      <c r="AF62" s="2" t="s">
        <v>392</v>
      </c>
      <c r="AH62" t="s">
        <v>1087</v>
      </c>
    </row>
    <row r="63" spans="1:34" x14ac:dyDescent="0.35">
      <c r="A63" s="2" t="s">
        <v>743</v>
      </c>
      <c r="B63" s="2" t="s">
        <v>792</v>
      </c>
      <c r="C63" s="2" t="s">
        <v>0</v>
      </c>
      <c r="D63" s="2">
        <v>20.9</v>
      </c>
      <c r="E63" s="2" t="s">
        <v>1015</v>
      </c>
      <c r="F63" s="2">
        <v>19.899999999999999</v>
      </c>
      <c r="G63" s="2">
        <v>22.2</v>
      </c>
      <c r="H63" s="2" t="s">
        <v>351</v>
      </c>
      <c r="I63" s="2" t="s">
        <v>352</v>
      </c>
      <c r="J63" s="2" t="s">
        <v>774</v>
      </c>
      <c r="R63" s="2" t="s">
        <v>504</v>
      </c>
      <c r="S63" s="2"/>
      <c r="T63" s="2"/>
      <c r="U63" s="5" t="s">
        <v>936</v>
      </c>
      <c r="V63" s="5" t="s">
        <v>555</v>
      </c>
      <c r="W63" s="5" t="s">
        <v>556</v>
      </c>
      <c r="X63" s="5"/>
      <c r="Y63" s="5"/>
      <c r="Z63" s="5"/>
      <c r="AA63" s="5"/>
      <c r="AB63" s="5"/>
      <c r="AC63" s="5"/>
      <c r="AD63" s="5"/>
      <c r="AE63" s="5"/>
      <c r="AF63" s="2" t="s">
        <v>392</v>
      </c>
      <c r="AG63" s="2" t="s">
        <v>312</v>
      </c>
      <c r="AH63" s="2"/>
    </row>
    <row r="64" spans="1:34" x14ac:dyDescent="0.35">
      <c r="A64" s="2" t="s">
        <v>743</v>
      </c>
      <c r="B64" s="2" t="s">
        <v>793</v>
      </c>
      <c r="C64" s="2" t="s">
        <v>0</v>
      </c>
      <c r="D64" s="2">
        <v>20.9</v>
      </c>
      <c r="E64" s="2" t="s">
        <v>1015</v>
      </c>
      <c r="F64" s="2">
        <v>19.899999999999999</v>
      </c>
      <c r="G64" s="2">
        <v>22.2</v>
      </c>
      <c r="H64" s="2" t="s">
        <v>353</v>
      </c>
      <c r="I64" s="2" t="s">
        <v>354</v>
      </c>
      <c r="J64" s="2" t="s">
        <v>774</v>
      </c>
      <c r="N64" s="6"/>
      <c r="O64" s="6"/>
      <c r="P64" s="6"/>
      <c r="Q64" s="6"/>
      <c r="R64" s="2" t="s">
        <v>1088</v>
      </c>
      <c r="S64" s="2" t="s">
        <v>580</v>
      </c>
      <c r="T64" s="2"/>
      <c r="U64" s="5" t="s">
        <v>936</v>
      </c>
      <c r="V64" s="5" t="s">
        <v>555</v>
      </c>
      <c r="W64" s="5" t="s">
        <v>556</v>
      </c>
      <c r="X64" s="5"/>
      <c r="Y64" s="5"/>
      <c r="Z64" s="5"/>
      <c r="AA64" s="5"/>
      <c r="AB64" s="5"/>
      <c r="AC64" s="5"/>
      <c r="AD64" s="5"/>
      <c r="AE64" s="5"/>
      <c r="AF64" s="2" t="s">
        <v>392</v>
      </c>
      <c r="AG64" s="2" t="s">
        <v>312</v>
      </c>
      <c r="AH64" s="2"/>
    </row>
    <row r="65" spans="1:34" x14ac:dyDescent="0.35">
      <c r="A65" s="2" t="s">
        <v>743</v>
      </c>
      <c r="B65" s="2" t="s">
        <v>792</v>
      </c>
      <c r="C65" s="2" t="s">
        <v>0</v>
      </c>
      <c r="D65" s="2">
        <v>20.9</v>
      </c>
      <c r="E65" s="2" t="s">
        <v>1015</v>
      </c>
      <c r="F65" s="2">
        <v>19.899999999999999</v>
      </c>
      <c r="G65" s="2">
        <v>22.2</v>
      </c>
      <c r="H65" s="2" t="s">
        <v>353</v>
      </c>
      <c r="I65" s="2" t="s">
        <v>354</v>
      </c>
      <c r="J65" s="2" t="s">
        <v>774</v>
      </c>
      <c r="N65" s="6"/>
      <c r="O65" s="6"/>
      <c r="P65" s="6"/>
      <c r="Q65" s="6"/>
      <c r="R65" s="2" t="s">
        <v>1090</v>
      </c>
      <c r="S65" s="2" t="s">
        <v>580</v>
      </c>
      <c r="T65" s="2"/>
      <c r="U65" s="5" t="s">
        <v>936</v>
      </c>
      <c r="V65" s="5" t="s">
        <v>555</v>
      </c>
      <c r="W65" s="5" t="s">
        <v>556</v>
      </c>
      <c r="X65" s="5"/>
      <c r="Y65" s="5"/>
      <c r="Z65" s="5"/>
      <c r="AA65" s="5"/>
      <c r="AB65" s="5"/>
      <c r="AC65" s="5"/>
      <c r="AD65" s="5"/>
      <c r="AE65" s="5"/>
      <c r="AF65" s="2" t="s">
        <v>392</v>
      </c>
      <c r="AG65" s="2" t="s">
        <v>312</v>
      </c>
      <c r="AH65" s="2"/>
    </row>
    <row r="66" spans="1:34" x14ac:dyDescent="0.35">
      <c r="A66" s="2" t="s">
        <v>743</v>
      </c>
      <c r="B66" s="2" t="s">
        <v>792</v>
      </c>
      <c r="C66" s="2" t="s">
        <v>0</v>
      </c>
      <c r="D66" s="2">
        <v>20.9</v>
      </c>
      <c r="E66" s="2" t="s">
        <v>1015</v>
      </c>
      <c r="F66" s="2">
        <v>19.899999999999999</v>
      </c>
      <c r="G66" s="2">
        <v>22.2</v>
      </c>
      <c r="H66" s="2" t="s">
        <v>355</v>
      </c>
      <c r="I66" s="2" t="s">
        <v>356</v>
      </c>
      <c r="J66" s="2" t="s">
        <v>774</v>
      </c>
      <c r="R66" s="2" t="s">
        <v>578</v>
      </c>
      <c r="S66" s="2"/>
      <c r="T66" s="2"/>
      <c r="U66" s="5" t="s">
        <v>936</v>
      </c>
      <c r="V66" s="5" t="s">
        <v>555</v>
      </c>
      <c r="W66" s="5" t="s">
        <v>556</v>
      </c>
      <c r="X66" s="5"/>
      <c r="Y66" s="5"/>
      <c r="Z66" s="5"/>
      <c r="AA66" s="5"/>
      <c r="AB66" s="5"/>
      <c r="AC66" s="5"/>
      <c r="AD66" s="5"/>
      <c r="AE66" s="5"/>
      <c r="AF66" s="2" t="s">
        <v>392</v>
      </c>
      <c r="AG66" s="2" t="s">
        <v>312</v>
      </c>
      <c r="AH66" s="2"/>
    </row>
    <row r="67" spans="1:34" x14ac:dyDescent="0.35">
      <c r="A67" s="2" t="s">
        <v>743</v>
      </c>
      <c r="B67" s="2" t="s">
        <v>792</v>
      </c>
      <c r="C67" s="2" t="s">
        <v>0</v>
      </c>
      <c r="D67" s="2">
        <v>20.9</v>
      </c>
      <c r="E67" s="2" t="s">
        <v>1015</v>
      </c>
      <c r="F67" s="2">
        <v>19.899999999999999</v>
      </c>
      <c r="G67" s="2">
        <v>22.2</v>
      </c>
      <c r="H67" s="2" t="s">
        <v>357</v>
      </c>
      <c r="I67" s="2" t="s">
        <v>358</v>
      </c>
      <c r="J67" s="2" t="s">
        <v>774</v>
      </c>
      <c r="R67" s="2"/>
      <c r="S67" s="2" t="s">
        <v>504</v>
      </c>
      <c r="T67" s="2"/>
      <c r="U67" s="5" t="s">
        <v>936</v>
      </c>
      <c r="V67" s="5" t="s">
        <v>555</v>
      </c>
      <c r="W67" s="5" t="s">
        <v>556</v>
      </c>
      <c r="X67" s="5"/>
      <c r="Y67" s="5"/>
      <c r="Z67" s="5"/>
      <c r="AA67" s="5"/>
      <c r="AB67" s="5"/>
      <c r="AC67" s="5"/>
      <c r="AD67" s="5"/>
      <c r="AE67" s="5"/>
      <c r="AF67" s="2" t="s">
        <v>392</v>
      </c>
      <c r="AG67" s="2" t="s">
        <v>312</v>
      </c>
      <c r="AH67" s="2"/>
    </row>
    <row r="68" spans="1:34" x14ac:dyDescent="0.35">
      <c r="A68" s="2" t="s">
        <v>743</v>
      </c>
      <c r="B68" s="2" t="s">
        <v>793</v>
      </c>
      <c r="C68" s="2" t="s">
        <v>0</v>
      </c>
      <c r="D68" s="2">
        <v>21.9</v>
      </c>
      <c r="E68" s="2" t="s">
        <v>933</v>
      </c>
      <c r="F68" s="2">
        <v>20.9</v>
      </c>
      <c r="G68" s="2">
        <v>23.3</v>
      </c>
      <c r="H68" s="19" t="s">
        <v>844</v>
      </c>
      <c r="I68" s="19" t="s">
        <v>845</v>
      </c>
      <c r="J68" s="2" t="s">
        <v>774</v>
      </c>
      <c r="R68" t="s">
        <v>1089</v>
      </c>
      <c r="S68" t="s">
        <v>580</v>
      </c>
      <c r="T68" s="2" t="s">
        <v>861</v>
      </c>
      <c r="AF68" t="s">
        <v>392</v>
      </c>
    </row>
    <row r="69" spans="1:34" x14ac:dyDescent="0.35">
      <c r="A69" s="2" t="s">
        <v>743</v>
      </c>
      <c r="B69" s="2" t="s">
        <v>792</v>
      </c>
      <c r="C69" s="2" t="s">
        <v>0</v>
      </c>
      <c r="D69" s="2">
        <v>21.9</v>
      </c>
      <c r="E69" s="2" t="s">
        <v>933</v>
      </c>
      <c r="F69" s="2">
        <v>20.9</v>
      </c>
      <c r="G69" s="2">
        <v>23.3</v>
      </c>
      <c r="H69" s="19" t="s">
        <v>844</v>
      </c>
      <c r="I69" s="19" t="s">
        <v>845</v>
      </c>
      <c r="J69" s="2" t="s">
        <v>774</v>
      </c>
      <c r="R69" t="s">
        <v>1091</v>
      </c>
      <c r="S69" t="s">
        <v>580</v>
      </c>
      <c r="T69" s="2" t="s">
        <v>861</v>
      </c>
      <c r="AF69" t="s">
        <v>392</v>
      </c>
    </row>
    <row r="70" spans="1:34" x14ac:dyDescent="0.35">
      <c r="A70" s="2" t="s">
        <v>743</v>
      </c>
      <c r="B70" s="2" t="s">
        <v>792</v>
      </c>
      <c r="C70" s="2" t="s">
        <v>0</v>
      </c>
      <c r="D70" s="2">
        <v>21.9</v>
      </c>
      <c r="E70" s="2" t="s">
        <v>933</v>
      </c>
      <c r="F70" s="2" t="s">
        <v>312</v>
      </c>
      <c r="G70" s="2">
        <v>23.3</v>
      </c>
      <c r="H70" s="19" t="s">
        <v>846</v>
      </c>
      <c r="I70" s="19" t="s">
        <v>847</v>
      </c>
      <c r="J70" s="2" t="s">
        <v>774</v>
      </c>
      <c r="R70" t="s">
        <v>578</v>
      </c>
      <c r="T70" s="2" t="s">
        <v>861</v>
      </c>
      <c r="X70" s="19" t="s">
        <v>848</v>
      </c>
      <c r="Y70" s="19" t="s">
        <v>849</v>
      </c>
      <c r="AF70" t="s">
        <v>392</v>
      </c>
      <c r="AH70" t="s">
        <v>1071</v>
      </c>
    </row>
    <row r="71" spans="1:34" x14ac:dyDescent="0.35">
      <c r="A71" s="2" t="s">
        <v>743</v>
      </c>
      <c r="B71" s="2" t="s">
        <v>792</v>
      </c>
      <c r="C71" s="2" t="s">
        <v>0</v>
      </c>
      <c r="D71" s="2">
        <v>22.9</v>
      </c>
      <c r="E71" s="2" t="s">
        <v>934</v>
      </c>
      <c r="F71" s="2">
        <v>21</v>
      </c>
      <c r="G71" s="2">
        <v>24.6</v>
      </c>
      <c r="H71" s="2" t="s">
        <v>208</v>
      </c>
      <c r="I71" s="2" t="s">
        <v>209</v>
      </c>
      <c r="J71" s="2" t="s">
        <v>502</v>
      </c>
      <c r="R71" s="2" t="s">
        <v>527</v>
      </c>
      <c r="S71" s="2"/>
      <c r="T71" s="2" t="s">
        <v>862</v>
      </c>
      <c r="U71" s="2"/>
      <c r="V71" s="2" t="s">
        <v>557</v>
      </c>
      <c r="W71" s="2" t="s">
        <v>558</v>
      </c>
      <c r="X71" s="2"/>
      <c r="Y71" s="2"/>
      <c r="Z71" s="2"/>
      <c r="AA71" s="2"/>
      <c r="AB71" s="2"/>
      <c r="AC71" s="2"/>
      <c r="AD71" s="2" t="s">
        <v>758</v>
      </c>
      <c r="AE71" s="2"/>
      <c r="AF71" s="2" t="s">
        <v>392</v>
      </c>
      <c r="AG71" s="2" t="s">
        <v>312</v>
      </c>
      <c r="AH71" s="2" t="s">
        <v>942</v>
      </c>
    </row>
    <row r="72" spans="1:34" x14ac:dyDescent="0.35">
      <c r="A72" s="2" t="s">
        <v>743</v>
      </c>
      <c r="B72" s="2" t="s">
        <v>792</v>
      </c>
      <c r="C72" s="2" t="s">
        <v>0</v>
      </c>
      <c r="D72" s="2">
        <v>22.9</v>
      </c>
      <c r="E72" s="2" t="s">
        <v>934</v>
      </c>
      <c r="F72" s="2">
        <v>21.9</v>
      </c>
      <c r="G72" s="2">
        <v>24.6</v>
      </c>
      <c r="H72" s="2" t="s">
        <v>462</v>
      </c>
      <c r="I72" s="2" t="s">
        <v>463</v>
      </c>
      <c r="J72" s="2" t="s">
        <v>774</v>
      </c>
      <c r="R72" s="2" t="s">
        <v>504</v>
      </c>
      <c r="S72" s="2"/>
      <c r="T72" s="2" t="s">
        <v>862</v>
      </c>
      <c r="U72" s="2"/>
      <c r="V72" s="2" t="s">
        <v>557</v>
      </c>
      <c r="W72" s="2" t="s">
        <v>558</v>
      </c>
      <c r="X72" s="2"/>
      <c r="Y72" s="2"/>
      <c r="Z72" s="2"/>
      <c r="AA72" s="2"/>
      <c r="AB72" s="2"/>
      <c r="AC72" s="2"/>
      <c r="AD72" s="2"/>
      <c r="AE72" s="2"/>
      <c r="AF72" s="2" t="s">
        <v>392</v>
      </c>
      <c r="AG72" s="2" t="s">
        <v>312</v>
      </c>
    </row>
    <row r="73" spans="1:34" x14ac:dyDescent="0.35">
      <c r="A73" s="2" t="s">
        <v>743</v>
      </c>
      <c r="B73" s="2" t="s">
        <v>793</v>
      </c>
      <c r="C73" s="2" t="s">
        <v>0</v>
      </c>
      <c r="D73" s="2">
        <v>22.9</v>
      </c>
      <c r="E73" s="2" t="s">
        <v>934</v>
      </c>
      <c r="F73" s="2">
        <v>21.9</v>
      </c>
      <c r="G73" s="2">
        <v>24.6</v>
      </c>
      <c r="H73" s="2" t="s">
        <v>468</v>
      </c>
      <c r="I73" s="2" t="s">
        <v>469</v>
      </c>
      <c r="J73" s="2" t="s">
        <v>774</v>
      </c>
      <c r="R73" s="2" t="s">
        <v>1092</v>
      </c>
      <c r="S73" s="2" t="s">
        <v>1064</v>
      </c>
      <c r="T73" s="2" t="s">
        <v>862</v>
      </c>
      <c r="U73" s="2"/>
      <c r="V73" s="2" t="s">
        <v>557</v>
      </c>
      <c r="W73" s="2" t="s">
        <v>558</v>
      </c>
      <c r="X73" s="2"/>
      <c r="Y73" s="2"/>
      <c r="Z73" s="2"/>
      <c r="AA73" s="2"/>
      <c r="AB73" s="2"/>
      <c r="AC73" s="2"/>
      <c r="AD73" s="2"/>
      <c r="AE73" s="2"/>
      <c r="AF73" s="2" t="s">
        <v>392</v>
      </c>
      <c r="AG73" t="s">
        <v>312</v>
      </c>
      <c r="AH73" t="s">
        <v>1072</v>
      </c>
    </row>
    <row r="74" spans="1:34" x14ac:dyDescent="0.35">
      <c r="A74" s="2" t="s">
        <v>743</v>
      </c>
      <c r="B74" s="2" t="s">
        <v>792</v>
      </c>
      <c r="C74" s="2" t="s">
        <v>0</v>
      </c>
      <c r="D74" s="2">
        <v>23.9</v>
      </c>
      <c r="E74" s="2" t="s">
        <v>935</v>
      </c>
      <c r="F74" s="2">
        <v>22</v>
      </c>
      <c r="G74" s="2">
        <v>25.3</v>
      </c>
      <c r="H74" s="2" t="s">
        <v>226</v>
      </c>
      <c r="I74" s="2" t="s">
        <v>227</v>
      </c>
      <c r="J74" s="2" t="s">
        <v>502</v>
      </c>
      <c r="R74" s="2" t="s">
        <v>528</v>
      </c>
      <c r="S74" s="2"/>
      <c r="T74" s="2" t="s">
        <v>863</v>
      </c>
      <c r="U74" s="2"/>
      <c r="V74" s="2" t="s">
        <v>559</v>
      </c>
      <c r="W74" s="2" t="s">
        <v>560</v>
      </c>
      <c r="X74" s="2"/>
      <c r="Y74" s="2"/>
      <c r="Z74" s="2"/>
      <c r="AA74" s="2"/>
      <c r="AB74" s="2"/>
      <c r="AC74" s="2"/>
      <c r="AD74" s="2"/>
      <c r="AE74" s="2"/>
      <c r="AF74" s="2" t="s">
        <v>392</v>
      </c>
      <c r="AG74" t="s">
        <v>312</v>
      </c>
      <c r="AH74" s="13" t="s">
        <v>943</v>
      </c>
    </row>
    <row r="75" spans="1:34" x14ac:dyDescent="0.35">
      <c r="A75" s="2" t="s">
        <v>743</v>
      </c>
      <c r="B75" s="2" t="s">
        <v>792</v>
      </c>
      <c r="C75" s="2" t="s">
        <v>0</v>
      </c>
      <c r="D75" s="2">
        <v>23.9</v>
      </c>
      <c r="E75" s="2" t="s">
        <v>935</v>
      </c>
      <c r="F75" s="2">
        <v>22.8</v>
      </c>
      <c r="G75" s="2">
        <v>25.3</v>
      </c>
      <c r="H75" s="2" t="s">
        <v>250</v>
      </c>
      <c r="I75" s="2" t="s">
        <v>251</v>
      </c>
      <c r="J75" s="2" t="s">
        <v>774</v>
      </c>
      <c r="R75" s="2" t="s">
        <v>504</v>
      </c>
      <c r="S75" s="2"/>
      <c r="T75" s="2" t="s">
        <v>863</v>
      </c>
      <c r="U75" s="2"/>
      <c r="V75" s="2" t="s">
        <v>559</v>
      </c>
      <c r="W75" s="2" t="s">
        <v>560</v>
      </c>
      <c r="X75" s="2"/>
      <c r="Y75" s="2"/>
      <c r="Z75" s="2"/>
      <c r="AA75" s="2"/>
      <c r="AB75" s="2"/>
      <c r="AC75" s="2"/>
      <c r="AD75" s="2"/>
      <c r="AE75" s="2"/>
      <c r="AF75" s="2" t="s">
        <v>392</v>
      </c>
      <c r="AG75" s="2" t="s">
        <v>312</v>
      </c>
    </row>
    <row r="76" spans="1:34" x14ac:dyDescent="0.35">
      <c r="A76" s="2" t="s">
        <v>1063</v>
      </c>
      <c r="B76" s="2" t="s">
        <v>792</v>
      </c>
      <c r="C76" s="2" t="s">
        <v>0</v>
      </c>
      <c r="D76" s="2">
        <v>22.9</v>
      </c>
      <c r="E76" s="2" t="s">
        <v>934</v>
      </c>
      <c r="F76" s="2">
        <v>21</v>
      </c>
      <c r="G76" s="2">
        <v>24.6</v>
      </c>
      <c r="H76" s="2" t="s">
        <v>208</v>
      </c>
      <c r="I76" s="2" t="s">
        <v>209</v>
      </c>
      <c r="J76" s="2" t="s">
        <v>502</v>
      </c>
      <c r="R76" s="2" t="s">
        <v>527</v>
      </c>
      <c r="S76" s="2"/>
      <c r="T76" s="2" t="s">
        <v>862</v>
      </c>
      <c r="U76" s="2"/>
      <c r="V76" s="2" t="s">
        <v>557</v>
      </c>
      <c r="W76" s="2" t="s">
        <v>558</v>
      </c>
      <c r="X76" s="2"/>
      <c r="Y76" s="2"/>
      <c r="Z76" s="2"/>
      <c r="AA76" s="2"/>
      <c r="AB76" s="2"/>
      <c r="AC76" s="2"/>
      <c r="AD76" s="2" t="s">
        <v>758</v>
      </c>
      <c r="AE76" s="2"/>
      <c r="AF76" s="2" t="s">
        <v>392</v>
      </c>
      <c r="AG76" s="2" t="s">
        <v>312</v>
      </c>
      <c r="AH76" s="2" t="s">
        <v>942</v>
      </c>
    </row>
    <row r="77" spans="1:34" x14ac:dyDescent="0.35">
      <c r="A77" s="2" t="s">
        <v>743</v>
      </c>
      <c r="B77" s="2" t="s">
        <v>793</v>
      </c>
      <c r="C77" s="2" t="s">
        <v>0</v>
      </c>
      <c r="D77" s="2">
        <v>23.9</v>
      </c>
      <c r="E77" s="2" t="s">
        <v>935</v>
      </c>
      <c r="F77" s="2">
        <v>22.8</v>
      </c>
      <c r="G77" s="2">
        <v>25.3</v>
      </c>
      <c r="H77" s="2" t="s">
        <v>256</v>
      </c>
      <c r="I77" s="2" t="s">
        <v>257</v>
      </c>
      <c r="J77" s="2" t="s">
        <v>774</v>
      </c>
      <c r="R77" s="2" t="s">
        <v>1093</v>
      </c>
      <c r="S77" s="2" t="s">
        <v>1073</v>
      </c>
      <c r="T77" s="2" t="s">
        <v>863</v>
      </c>
      <c r="U77" s="2"/>
      <c r="V77" s="2" t="s">
        <v>559</v>
      </c>
      <c r="W77" s="2" t="s">
        <v>560</v>
      </c>
      <c r="X77" s="2"/>
      <c r="Y77" s="2"/>
      <c r="Z77" s="2"/>
      <c r="AA77" s="2"/>
      <c r="AB77" s="2"/>
      <c r="AC77" s="2"/>
      <c r="AD77" s="2"/>
      <c r="AE77" s="2"/>
      <c r="AF77" s="2" t="s">
        <v>392</v>
      </c>
      <c r="AG77" s="2" t="s">
        <v>312</v>
      </c>
      <c r="AH77" s="2" t="s">
        <v>1074</v>
      </c>
    </row>
    <row r="78" spans="1:34" x14ac:dyDescent="0.35">
      <c r="A78" s="2" t="s">
        <v>743</v>
      </c>
      <c r="B78" s="2" t="s">
        <v>792</v>
      </c>
      <c r="C78" s="2" t="s">
        <v>7</v>
      </c>
      <c r="D78" s="2">
        <v>24.5</v>
      </c>
      <c r="E78" s="2" t="s">
        <v>1047</v>
      </c>
      <c r="F78" s="2">
        <v>22.4</v>
      </c>
      <c r="G78" s="2">
        <v>26.5</v>
      </c>
      <c r="H78" t="s">
        <v>523</v>
      </c>
      <c r="I78" t="s">
        <v>524</v>
      </c>
      <c r="J78" s="2" t="s">
        <v>774</v>
      </c>
      <c r="R78" s="2"/>
      <c r="S78" s="2" t="s">
        <v>504</v>
      </c>
      <c r="T78" s="2" t="s">
        <v>884</v>
      </c>
      <c r="U78" s="2" t="s">
        <v>885</v>
      </c>
      <c r="V78" s="2" t="s">
        <v>561</v>
      </c>
      <c r="W78" s="2" t="s">
        <v>562</v>
      </c>
      <c r="X78" s="2"/>
      <c r="Y78" s="2"/>
      <c r="Z78" s="2"/>
      <c r="AA78" s="2"/>
      <c r="AB78" s="2"/>
      <c r="AC78" s="2"/>
      <c r="AD78" s="2"/>
      <c r="AE78" s="2"/>
      <c r="AF78" s="2" t="s">
        <v>392</v>
      </c>
      <c r="AG78" s="2" t="s">
        <v>609</v>
      </c>
      <c r="AH78" s="2" t="s">
        <v>753</v>
      </c>
    </row>
    <row r="79" spans="1:34" x14ac:dyDescent="0.35">
      <c r="A79" s="2" t="s">
        <v>1063</v>
      </c>
      <c r="B79" s="2" t="s">
        <v>792</v>
      </c>
      <c r="C79" s="2" t="s">
        <v>0</v>
      </c>
      <c r="D79" s="2">
        <v>22.9</v>
      </c>
      <c r="E79" s="2" t="s">
        <v>934</v>
      </c>
      <c r="F79" s="2">
        <v>21.9</v>
      </c>
      <c r="G79" s="2">
        <v>24.6</v>
      </c>
      <c r="H79" s="2" t="s">
        <v>468</v>
      </c>
      <c r="I79" s="2" t="s">
        <v>469</v>
      </c>
      <c r="J79" s="2" t="s">
        <v>774</v>
      </c>
      <c r="R79" s="2" t="s">
        <v>599</v>
      </c>
      <c r="S79" s="2" t="s">
        <v>1064</v>
      </c>
      <c r="T79" s="2" t="s">
        <v>862</v>
      </c>
      <c r="U79" s="2"/>
      <c r="V79" s="2" t="s">
        <v>557</v>
      </c>
      <c r="W79" s="2" t="s">
        <v>558</v>
      </c>
      <c r="X79" s="2"/>
      <c r="Y79" s="2"/>
      <c r="Z79" s="2"/>
      <c r="AA79" s="2"/>
      <c r="AB79" s="2"/>
      <c r="AC79" s="2"/>
      <c r="AD79" s="2"/>
      <c r="AE79" s="2"/>
      <c r="AF79" s="2" t="s">
        <v>392</v>
      </c>
      <c r="AG79" t="s">
        <v>312</v>
      </c>
      <c r="AH79" t="s">
        <v>1072</v>
      </c>
    </row>
    <row r="80" spans="1:34" x14ac:dyDescent="0.35">
      <c r="A80" s="2" t="s">
        <v>743</v>
      </c>
      <c r="B80" s="2" t="s">
        <v>792</v>
      </c>
      <c r="C80" s="2" t="s">
        <v>0</v>
      </c>
      <c r="D80" s="2">
        <v>24.8</v>
      </c>
      <c r="E80" s="2" t="s">
        <v>1018</v>
      </c>
      <c r="F80" s="2">
        <v>23</v>
      </c>
      <c r="G80" s="2">
        <v>26.3</v>
      </c>
      <c r="H80" s="2" t="s">
        <v>262</v>
      </c>
      <c r="I80" s="2" t="s">
        <v>263</v>
      </c>
      <c r="J80" s="2" t="s">
        <v>502</v>
      </c>
      <c r="R80" s="2" t="s">
        <v>529</v>
      </c>
      <c r="S80" s="2"/>
      <c r="T80" s="2" t="s">
        <v>864</v>
      </c>
      <c r="U80" s="2"/>
      <c r="V80" s="2" t="s">
        <v>561</v>
      </c>
      <c r="W80" s="2" t="s">
        <v>562</v>
      </c>
      <c r="X80" s="2"/>
      <c r="Y80" s="2"/>
      <c r="Z80" s="2"/>
      <c r="AA80" s="2"/>
      <c r="AB80" s="2"/>
      <c r="AC80" s="2"/>
      <c r="AD80" s="2"/>
      <c r="AE80" s="2"/>
      <c r="AF80" s="2" t="s">
        <v>392</v>
      </c>
      <c r="AG80" s="2" t="s">
        <v>312</v>
      </c>
      <c r="AH80" s="2" t="s">
        <v>1013</v>
      </c>
    </row>
    <row r="81" spans="1:34" x14ac:dyDescent="0.35">
      <c r="A81" s="2" t="s">
        <v>1063</v>
      </c>
      <c r="B81" s="2" t="s">
        <v>792</v>
      </c>
      <c r="C81" s="2" t="s">
        <v>0</v>
      </c>
      <c r="D81" s="2">
        <v>23.9</v>
      </c>
      <c r="E81" s="2" t="s">
        <v>935</v>
      </c>
      <c r="F81" s="2">
        <v>22</v>
      </c>
      <c r="G81" s="2">
        <v>25.3</v>
      </c>
      <c r="H81" s="2" t="s">
        <v>226</v>
      </c>
      <c r="I81" s="2" t="s">
        <v>227</v>
      </c>
      <c r="J81" s="2" t="s">
        <v>502</v>
      </c>
      <c r="R81" s="2" t="s">
        <v>528</v>
      </c>
      <c r="S81" s="2"/>
      <c r="T81" s="2" t="s">
        <v>863</v>
      </c>
      <c r="U81" s="2"/>
      <c r="V81" s="2" t="s">
        <v>559</v>
      </c>
      <c r="W81" s="2" t="s">
        <v>560</v>
      </c>
      <c r="X81" s="2"/>
      <c r="Y81" s="2"/>
      <c r="Z81" s="2"/>
      <c r="AA81" s="2"/>
      <c r="AB81" s="2"/>
      <c r="AC81" s="2"/>
      <c r="AD81" s="2"/>
      <c r="AE81" s="2"/>
      <c r="AF81" s="2" t="s">
        <v>392</v>
      </c>
      <c r="AG81" t="s">
        <v>312</v>
      </c>
      <c r="AH81" s="13" t="s">
        <v>943</v>
      </c>
    </row>
    <row r="82" spans="1:34" x14ac:dyDescent="0.35">
      <c r="A82" s="2" t="s">
        <v>743</v>
      </c>
      <c r="B82" s="2" t="s">
        <v>793</v>
      </c>
      <c r="C82" s="2" t="s">
        <v>0</v>
      </c>
      <c r="D82" s="2">
        <v>25.8</v>
      </c>
      <c r="E82" s="2" t="s">
        <v>1019</v>
      </c>
      <c r="F82" s="2">
        <v>24.2</v>
      </c>
      <c r="G82" s="2">
        <v>25</v>
      </c>
      <c r="H82" s="2" t="s">
        <v>482</v>
      </c>
      <c r="I82" s="2" t="s">
        <v>483</v>
      </c>
      <c r="J82" s="2" t="s">
        <v>502</v>
      </c>
      <c r="R82" s="2" t="s">
        <v>588</v>
      </c>
      <c r="S82" s="2"/>
      <c r="T82" s="2" t="s">
        <v>865</v>
      </c>
      <c r="U82" s="2" t="s">
        <v>866</v>
      </c>
      <c r="V82" t="s">
        <v>806</v>
      </c>
      <c r="W82" t="s">
        <v>807</v>
      </c>
      <c r="X82" s="2"/>
      <c r="Y82" s="2"/>
      <c r="Z82" s="2"/>
      <c r="AA82" s="2"/>
      <c r="AB82" s="2"/>
      <c r="AC82" s="2"/>
      <c r="AD82" s="2" t="s">
        <v>1021</v>
      </c>
      <c r="AE82" s="2"/>
      <c r="AF82" s="2" t="s">
        <v>392</v>
      </c>
      <c r="AG82" s="2" t="s">
        <v>801</v>
      </c>
      <c r="AH82" s="2"/>
    </row>
    <row r="83" spans="1:34" x14ac:dyDescent="0.35">
      <c r="A83" s="2" t="s">
        <v>743</v>
      </c>
      <c r="B83" s="2" t="s">
        <v>792</v>
      </c>
      <c r="C83" s="2" t="s">
        <v>0</v>
      </c>
      <c r="D83" s="2">
        <v>25.8</v>
      </c>
      <c r="E83" s="2" t="s">
        <v>1019</v>
      </c>
      <c r="F83" s="2">
        <v>24.7</v>
      </c>
      <c r="G83" s="2">
        <v>27.1</v>
      </c>
      <c r="H83" s="2" t="s">
        <v>494</v>
      </c>
      <c r="I83" s="2" t="s">
        <v>495</v>
      </c>
      <c r="J83" s="2" t="s">
        <v>774</v>
      </c>
      <c r="R83" s="2" t="s">
        <v>504</v>
      </c>
      <c r="S83" s="2"/>
      <c r="T83" s="2" t="s">
        <v>865</v>
      </c>
      <c r="U83" s="2" t="s">
        <v>866</v>
      </c>
      <c r="V83" t="s">
        <v>806</v>
      </c>
      <c r="W83" t="s">
        <v>807</v>
      </c>
      <c r="X83" s="2"/>
      <c r="Y83" s="2"/>
      <c r="Z83" s="2"/>
      <c r="AA83" s="2"/>
      <c r="AB83" s="2"/>
      <c r="AC83" s="2"/>
      <c r="AD83" s="2"/>
      <c r="AE83" s="2"/>
      <c r="AF83" s="2" t="s">
        <v>392</v>
      </c>
      <c r="AG83" s="2" t="s">
        <v>312</v>
      </c>
    </row>
    <row r="84" spans="1:34" x14ac:dyDescent="0.35">
      <c r="A84" s="2" t="s">
        <v>743</v>
      </c>
      <c r="B84" s="2" t="s">
        <v>792</v>
      </c>
      <c r="C84" s="2" t="s">
        <v>0</v>
      </c>
      <c r="D84" s="2">
        <v>25.8</v>
      </c>
      <c r="E84" s="2" t="s">
        <v>1019</v>
      </c>
      <c r="F84" s="2">
        <v>23.7</v>
      </c>
      <c r="G84" s="2">
        <v>27.1</v>
      </c>
      <c r="H84" s="2" t="s">
        <v>280</v>
      </c>
      <c r="I84" s="2" t="s">
        <v>281</v>
      </c>
      <c r="J84" s="2" t="s">
        <v>502</v>
      </c>
      <c r="R84" s="2" t="s">
        <v>529</v>
      </c>
      <c r="S84" s="2"/>
      <c r="T84" s="2" t="s">
        <v>865</v>
      </c>
      <c r="U84" s="2" t="s">
        <v>866</v>
      </c>
      <c r="V84" t="s">
        <v>806</v>
      </c>
      <c r="W84" t="s">
        <v>807</v>
      </c>
      <c r="X84" s="2"/>
      <c r="Y84" s="2"/>
      <c r="AA84" s="2"/>
      <c r="AB84" s="2"/>
      <c r="AC84" s="2"/>
      <c r="AD84" s="2" t="s">
        <v>1022</v>
      </c>
      <c r="AE84" t="s">
        <v>383</v>
      </c>
      <c r="AF84" s="2" t="s">
        <v>392</v>
      </c>
      <c r="AG84" s="2" t="s">
        <v>312</v>
      </c>
      <c r="AH84" s="20"/>
    </row>
    <row r="85" spans="1:34" x14ac:dyDescent="0.35">
      <c r="A85" s="2" t="s">
        <v>743</v>
      </c>
      <c r="B85" s="2" t="s">
        <v>792</v>
      </c>
      <c r="C85" s="2" t="s">
        <v>0</v>
      </c>
      <c r="D85" s="2">
        <v>26.8</v>
      </c>
      <c r="E85" s="2" t="s">
        <v>1024</v>
      </c>
      <c r="F85" s="2">
        <v>24.8</v>
      </c>
      <c r="G85" s="2">
        <v>28.1</v>
      </c>
      <c r="H85" s="2" t="s">
        <v>294</v>
      </c>
      <c r="I85" s="2" t="s">
        <v>295</v>
      </c>
      <c r="J85" s="2" t="s">
        <v>502</v>
      </c>
      <c r="R85" s="2" t="s">
        <v>530</v>
      </c>
      <c r="S85" s="2"/>
      <c r="T85" s="2" t="s">
        <v>867</v>
      </c>
      <c r="U85" s="2" t="s">
        <v>868</v>
      </c>
      <c r="V85" s="2" t="s">
        <v>563</v>
      </c>
      <c r="W85" s="2" t="s">
        <v>564</v>
      </c>
      <c r="X85" s="2"/>
      <c r="Y85" s="2"/>
      <c r="Z85" s="2"/>
      <c r="AA85" s="2"/>
      <c r="AB85" s="2"/>
      <c r="AC85" s="2"/>
      <c r="AD85" s="2" t="s">
        <v>1022</v>
      </c>
      <c r="AE85" s="2"/>
      <c r="AF85" s="2" t="s">
        <v>392</v>
      </c>
      <c r="AG85" s="2" t="s">
        <v>312</v>
      </c>
      <c r="AH85" s="2" t="s">
        <v>1013</v>
      </c>
    </row>
    <row r="86" spans="1:34" x14ac:dyDescent="0.35">
      <c r="A86" s="2" t="s">
        <v>1063</v>
      </c>
      <c r="B86" s="2" t="s">
        <v>792</v>
      </c>
      <c r="C86" s="2" t="s">
        <v>0</v>
      </c>
      <c r="D86" s="2">
        <v>23.9</v>
      </c>
      <c r="E86" s="2" t="s">
        <v>935</v>
      </c>
      <c r="F86" s="2">
        <v>22.8</v>
      </c>
      <c r="G86" s="2">
        <v>25.3</v>
      </c>
      <c r="H86" s="2" t="s">
        <v>256</v>
      </c>
      <c r="I86" s="2" t="s">
        <v>257</v>
      </c>
      <c r="J86" s="2" t="s">
        <v>774</v>
      </c>
      <c r="R86" s="2" t="s">
        <v>584</v>
      </c>
      <c r="S86" s="2" t="s">
        <v>1073</v>
      </c>
      <c r="T86" s="2" t="s">
        <v>863</v>
      </c>
      <c r="U86" s="2"/>
      <c r="V86" s="2" t="s">
        <v>559</v>
      </c>
      <c r="W86" s="2" t="s">
        <v>560</v>
      </c>
      <c r="X86" s="2"/>
      <c r="Y86" s="2"/>
      <c r="Z86" s="2"/>
      <c r="AA86" s="2"/>
      <c r="AB86" s="2"/>
      <c r="AC86" s="2"/>
      <c r="AD86" s="2"/>
      <c r="AE86" s="2"/>
      <c r="AF86" s="2" t="s">
        <v>392</v>
      </c>
      <c r="AG86" s="2" t="s">
        <v>312</v>
      </c>
      <c r="AH86" s="2" t="s">
        <v>1074</v>
      </c>
    </row>
    <row r="87" spans="1:34" x14ac:dyDescent="0.35">
      <c r="A87" s="2" t="s">
        <v>743</v>
      </c>
      <c r="B87" s="2" t="s">
        <v>792</v>
      </c>
      <c r="C87" s="2" t="s">
        <v>0</v>
      </c>
      <c r="D87" s="2">
        <v>26.8</v>
      </c>
      <c r="E87" s="2" t="s">
        <v>1024</v>
      </c>
      <c r="F87" s="2">
        <v>18</v>
      </c>
      <c r="G87" s="2">
        <v>28.1</v>
      </c>
      <c r="H87" t="s">
        <v>850</v>
      </c>
      <c r="I87" t="s">
        <v>851</v>
      </c>
      <c r="J87" s="2" t="s">
        <v>502</v>
      </c>
      <c r="R87" t="s">
        <v>504</v>
      </c>
      <c r="S87" s="2" t="s">
        <v>505</v>
      </c>
      <c r="AF87" t="s">
        <v>392</v>
      </c>
    </row>
    <row r="88" spans="1:34" x14ac:dyDescent="0.35">
      <c r="A88" s="2" t="s">
        <v>743</v>
      </c>
      <c r="B88" s="2" t="s">
        <v>792</v>
      </c>
      <c r="C88" s="2" t="s">
        <v>0</v>
      </c>
      <c r="D88" s="2">
        <v>26.8</v>
      </c>
      <c r="E88" s="2" t="s">
        <v>1024</v>
      </c>
      <c r="F88" s="2" t="s">
        <v>312</v>
      </c>
      <c r="G88" s="2">
        <v>28.1</v>
      </c>
      <c r="H88" t="s">
        <v>761</v>
      </c>
      <c r="I88" t="s">
        <v>762</v>
      </c>
      <c r="J88" s="2" t="s">
        <v>776</v>
      </c>
      <c r="K88" s="2" t="s">
        <v>775</v>
      </c>
      <c r="M88" t="s">
        <v>763</v>
      </c>
      <c r="O88" s="2" t="s">
        <v>788</v>
      </c>
      <c r="Q88" s="2" t="s">
        <v>788</v>
      </c>
      <c r="R88" s="2"/>
      <c r="S88" s="2"/>
      <c r="T88" s="2" t="s">
        <v>867</v>
      </c>
      <c r="U88" s="2" t="s">
        <v>868</v>
      </c>
      <c r="V88" s="2" t="s">
        <v>563</v>
      </c>
      <c r="W88" s="2" t="s">
        <v>564</v>
      </c>
      <c r="X88" s="2"/>
      <c r="Y88" t="s">
        <v>761</v>
      </c>
      <c r="Z88" s="2"/>
      <c r="AA88" s="2"/>
      <c r="AB88" s="2"/>
      <c r="AC88" s="2"/>
      <c r="AD88" s="2"/>
      <c r="AE88" s="2"/>
      <c r="AF88" s="2" t="s">
        <v>392</v>
      </c>
      <c r="AG88" s="2"/>
    </row>
    <row r="89" spans="1:34" x14ac:dyDescent="0.35">
      <c r="A89" s="2" t="s">
        <v>1063</v>
      </c>
      <c r="B89" s="2" t="s">
        <v>792</v>
      </c>
      <c r="C89" s="2" t="s">
        <v>0</v>
      </c>
      <c r="D89" s="2">
        <v>24.8</v>
      </c>
      <c r="E89" s="2" t="s">
        <v>1018</v>
      </c>
      <c r="F89" s="2">
        <v>23</v>
      </c>
      <c r="G89" s="2">
        <v>26.3</v>
      </c>
      <c r="H89" s="2" t="s">
        <v>262</v>
      </c>
      <c r="I89" s="2" t="s">
        <v>263</v>
      </c>
      <c r="J89" s="2" t="s">
        <v>502</v>
      </c>
      <c r="R89" s="2" t="s">
        <v>529</v>
      </c>
      <c r="S89" s="2"/>
      <c r="T89" s="2" t="s">
        <v>864</v>
      </c>
      <c r="U89" s="2"/>
      <c r="V89" s="2" t="s">
        <v>561</v>
      </c>
      <c r="W89" s="2" t="s">
        <v>562</v>
      </c>
      <c r="X89" s="2"/>
      <c r="Y89" s="2"/>
      <c r="Z89" s="2"/>
      <c r="AA89" s="2"/>
      <c r="AB89" s="2"/>
      <c r="AC89" s="2"/>
      <c r="AD89" s="2"/>
      <c r="AE89" s="2"/>
      <c r="AF89" s="2" t="s">
        <v>392</v>
      </c>
      <c r="AG89" s="2" t="s">
        <v>312</v>
      </c>
      <c r="AH89" s="2" t="s">
        <v>1013</v>
      </c>
    </row>
    <row r="90" spans="1:34" x14ac:dyDescent="0.35">
      <c r="A90" s="2" t="s">
        <v>744</v>
      </c>
      <c r="B90" s="2" t="s">
        <v>792</v>
      </c>
      <c r="C90" s="2" t="s">
        <v>0</v>
      </c>
      <c r="D90" s="2">
        <v>17.8</v>
      </c>
      <c r="E90" s="2" t="s">
        <v>1016</v>
      </c>
      <c r="F90" s="2">
        <v>16.3</v>
      </c>
      <c r="G90" s="2">
        <v>19.899999999999999</v>
      </c>
      <c r="H90" s="18" t="s">
        <v>398</v>
      </c>
      <c r="I90" s="12" t="s">
        <v>399</v>
      </c>
      <c r="J90" s="2" t="s">
        <v>774</v>
      </c>
      <c r="R90" s="2" t="s">
        <v>611</v>
      </c>
      <c r="S90" s="2" t="s">
        <v>571</v>
      </c>
      <c r="T90" s="2" t="s">
        <v>854</v>
      </c>
      <c r="U90" s="2" t="s">
        <v>856</v>
      </c>
      <c r="V90" s="2" t="s">
        <v>551</v>
      </c>
      <c r="W90" s="2" t="s">
        <v>552</v>
      </c>
      <c r="X90" s="2"/>
      <c r="Y90" s="2"/>
      <c r="Z90" s="2"/>
      <c r="AA90" s="2"/>
      <c r="AB90" s="2"/>
      <c r="AC90" s="2"/>
      <c r="AD90" s="2"/>
      <c r="AE90" s="2"/>
      <c r="AF90" s="2" t="s">
        <v>392</v>
      </c>
      <c r="AG90" s="2" t="s">
        <v>312</v>
      </c>
      <c r="AH90" t="s">
        <v>755</v>
      </c>
    </row>
    <row r="91" spans="1:34" x14ac:dyDescent="0.35">
      <c r="A91" s="2" t="s">
        <v>1075</v>
      </c>
      <c r="B91" s="2" t="s">
        <v>793</v>
      </c>
      <c r="C91" s="2" t="s">
        <v>0</v>
      </c>
      <c r="D91" s="2">
        <v>18.7</v>
      </c>
      <c r="E91" s="2" t="s">
        <v>928</v>
      </c>
      <c r="F91" s="2">
        <v>17.8</v>
      </c>
      <c r="G91" s="2">
        <v>20.100000000000001</v>
      </c>
      <c r="H91" s="9" t="s">
        <v>410</v>
      </c>
      <c r="I91" s="17" t="s">
        <v>411</v>
      </c>
      <c r="J91" s="2" t="s">
        <v>774</v>
      </c>
      <c r="R91" s="2" t="s">
        <v>612</v>
      </c>
      <c r="S91" s="2" t="s">
        <v>1096</v>
      </c>
      <c r="T91" s="2" t="s">
        <v>857</v>
      </c>
      <c r="U91" s="2" t="s">
        <v>858</v>
      </c>
      <c r="V91" s="2" t="s">
        <v>553</v>
      </c>
      <c r="W91" s="2" t="s">
        <v>554</v>
      </c>
      <c r="X91" s="2"/>
      <c r="Y91" s="2"/>
      <c r="Z91" s="2"/>
      <c r="AA91" s="2"/>
      <c r="AB91" s="2"/>
      <c r="AC91" s="2"/>
      <c r="AD91" s="2"/>
      <c r="AE91" s="2"/>
      <c r="AF91" s="2" t="s">
        <v>392</v>
      </c>
      <c r="AG91" s="2" t="s">
        <v>312</v>
      </c>
      <c r="AH91" s="2"/>
    </row>
    <row r="92" spans="1:34" x14ac:dyDescent="0.35">
      <c r="A92" s="2" t="s">
        <v>1075</v>
      </c>
      <c r="B92" s="2" t="s">
        <v>792</v>
      </c>
      <c r="C92" s="2" t="s">
        <v>0</v>
      </c>
      <c r="D92" s="2">
        <v>18.7</v>
      </c>
      <c r="E92" s="2" t="s">
        <v>928</v>
      </c>
      <c r="F92" s="2">
        <v>17.8</v>
      </c>
      <c r="G92" s="2">
        <v>20.100000000000001</v>
      </c>
      <c r="H92" s="9" t="s">
        <v>410</v>
      </c>
      <c r="I92" s="17" t="s">
        <v>411</v>
      </c>
      <c r="J92" s="2" t="s">
        <v>774</v>
      </c>
      <c r="R92" s="2" t="s">
        <v>1077</v>
      </c>
      <c r="S92" s="2" t="s">
        <v>1096</v>
      </c>
      <c r="T92" s="2" t="s">
        <v>857</v>
      </c>
      <c r="U92" s="2" t="s">
        <v>858</v>
      </c>
      <c r="V92" s="2" t="s">
        <v>553</v>
      </c>
      <c r="W92" s="2" t="s">
        <v>554</v>
      </c>
      <c r="X92" s="2"/>
      <c r="Y92" s="2"/>
      <c r="Z92" s="2"/>
      <c r="AA92" s="2"/>
      <c r="AB92" s="2"/>
      <c r="AC92" s="2"/>
      <c r="AD92" s="2"/>
      <c r="AE92" s="2"/>
      <c r="AF92" s="2" t="s">
        <v>392</v>
      </c>
      <c r="AG92" s="2" t="s">
        <v>312</v>
      </c>
      <c r="AH92" s="2"/>
    </row>
    <row r="93" spans="1:34" x14ac:dyDescent="0.35">
      <c r="A93" s="2" t="s">
        <v>744</v>
      </c>
      <c r="B93" s="2" t="s">
        <v>793</v>
      </c>
      <c r="C93" s="2" t="s">
        <v>0</v>
      </c>
      <c r="D93" s="2">
        <v>17.8</v>
      </c>
      <c r="E93" s="2" t="s">
        <v>1016</v>
      </c>
      <c r="F93" s="2">
        <v>16.3</v>
      </c>
      <c r="G93" s="2">
        <v>19.899999999999999</v>
      </c>
      <c r="H93" s="18" t="s">
        <v>400</v>
      </c>
      <c r="I93" s="12" t="s">
        <v>401</v>
      </c>
      <c r="J93" s="2" t="s">
        <v>774</v>
      </c>
      <c r="R93" s="2" t="s">
        <v>504</v>
      </c>
      <c r="S93" s="2"/>
      <c r="T93" s="2" t="s">
        <v>854</v>
      </c>
      <c r="U93" s="2" t="s">
        <v>856</v>
      </c>
      <c r="V93" s="2" t="s">
        <v>551</v>
      </c>
      <c r="W93" s="2" t="s">
        <v>552</v>
      </c>
      <c r="X93" s="2"/>
      <c r="Y93" s="2"/>
      <c r="Z93" s="2"/>
      <c r="AA93" s="2"/>
      <c r="AB93" s="2"/>
      <c r="AC93" s="2"/>
      <c r="AD93" s="2"/>
      <c r="AE93" s="2"/>
      <c r="AF93" s="2" t="s">
        <v>503</v>
      </c>
      <c r="AG93" t="s">
        <v>608</v>
      </c>
      <c r="AH93" t="s">
        <v>794</v>
      </c>
    </row>
    <row r="94" spans="1:34" x14ac:dyDescent="0.35">
      <c r="A94" s="2" t="s">
        <v>744</v>
      </c>
      <c r="B94" s="2" t="s">
        <v>793</v>
      </c>
      <c r="C94" s="2" t="s">
        <v>0</v>
      </c>
      <c r="D94" s="2">
        <v>17.8</v>
      </c>
      <c r="E94" s="2" t="s">
        <v>1016</v>
      </c>
      <c r="F94" s="2">
        <v>16.3</v>
      </c>
      <c r="G94" s="2">
        <v>19.899999999999999</v>
      </c>
      <c r="H94" s="18" t="s">
        <v>406</v>
      </c>
      <c r="I94" s="12" t="s">
        <v>407</v>
      </c>
      <c r="J94" s="2" t="s">
        <v>774</v>
      </c>
      <c r="R94" s="2" t="s">
        <v>504</v>
      </c>
      <c r="S94" s="2"/>
      <c r="T94" s="2" t="s">
        <v>854</v>
      </c>
      <c r="U94" s="2" t="s">
        <v>856</v>
      </c>
      <c r="V94" s="2" t="s">
        <v>551</v>
      </c>
      <c r="W94" s="2" t="s">
        <v>552</v>
      </c>
      <c r="X94" s="2"/>
      <c r="Y94" s="2"/>
      <c r="Z94" s="2"/>
      <c r="AA94" s="2"/>
      <c r="AB94" s="2"/>
      <c r="AC94" s="2"/>
      <c r="AD94" s="2"/>
      <c r="AE94" s="2"/>
      <c r="AF94" s="2" t="s">
        <v>392</v>
      </c>
      <c r="AH94" t="s">
        <v>1066</v>
      </c>
    </row>
    <row r="95" spans="1:34" x14ac:dyDescent="0.35">
      <c r="A95" s="2" t="s">
        <v>744</v>
      </c>
      <c r="B95" s="2" t="s">
        <v>792</v>
      </c>
      <c r="C95" s="2" t="s">
        <v>0</v>
      </c>
      <c r="D95" s="2">
        <v>18.7</v>
      </c>
      <c r="E95" s="2" t="s">
        <v>928</v>
      </c>
      <c r="F95" s="2">
        <v>17.8</v>
      </c>
      <c r="G95" s="2">
        <v>20.100000000000001</v>
      </c>
      <c r="H95" s="9" t="s">
        <v>410</v>
      </c>
      <c r="I95" s="17" t="s">
        <v>411</v>
      </c>
      <c r="J95" s="2" t="s">
        <v>774</v>
      </c>
      <c r="R95" s="2" t="s">
        <v>1095</v>
      </c>
      <c r="S95" s="2" t="s">
        <v>572</v>
      </c>
      <c r="T95" s="2" t="s">
        <v>857</v>
      </c>
      <c r="U95" s="2" t="s">
        <v>858</v>
      </c>
      <c r="V95" s="2" t="s">
        <v>553</v>
      </c>
      <c r="W95" s="2" t="s">
        <v>554</v>
      </c>
      <c r="X95" s="2"/>
      <c r="Y95" s="2"/>
      <c r="Z95" s="2"/>
      <c r="AA95" s="2"/>
      <c r="AB95" s="2"/>
      <c r="AC95" s="2"/>
      <c r="AD95" s="2"/>
      <c r="AE95" s="2"/>
      <c r="AF95" s="2" t="s">
        <v>392</v>
      </c>
      <c r="AG95" s="2" t="s">
        <v>312</v>
      </c>
      <c r="AH95" s="2"/>
    </row>
    <row r="96" spans="1:34" x14ac:dyDescent="0.35">
      <c r="A96" s="2" t="s">
        <v>744</v>
      </c>
      <c r="B96" s="2" t="s">
        <v>793</v>
      </c>
      <c r="C96" s="2" t="s">
        <v>0</v>
      </c>
      <c r="D96" s="2">
        <v>18.7</v>
      </c>
      <c r="E96" s="2" t="s">
        <v>928</v>
      </c>
      <c r="F96" s="2">
        <v>17.8</v>
      </c>
      <c r="G96" s="2">
        <v>20.100000000000001</v>
      </c>
      <c r="H96" s="9" t="s">
        <v>412</v>
      </c>
      <c r="I96" s="17" t="s">
        <v>413</v>
      </c>
      <c r="J96" s="2" t="s">
        <v>774</v>
      </c>
      <c r="R96" s="2" t="s">
        <v>504</v>
      </c>
      <c r="S96" s="2" t="s">
        <v>789</v>
      </c>
      <c r="T96" s="2" t="s">
        <v>857</v>
      </c>
      <c r="U96" s="2" t="s">
        <v>858</v>
      </c>
      <c r="V96" s="2" t="s">
        <v>553</v>
      </c>
      <c r="W96" s="2" t="s">
        <v>554</v>
      </c>
      <c r="X96" s="9" t="s">
        <v>414</v>
      </c>
      <c r="Y96" s="9" t="s">
        <v>415</v>
      </c>
      <c r="Z96" s="9"/>
      <c r="AA96" s="2"/>
      <c r="AB96" s="2"/>
      <c r="AC96" s="2"/>
      <c r="AD96" s="9"/>
      <c r="AE96" s="9"/>
      <c r="AF96" s="2" t="s">
        <v>392</v>
      </c>
      <c r="AH96" s="10" t="s">
        <v>1067</v>
      </c>
    </row>
    <row r="97" spans="1:34" x14ac:dyDescent="0.35">
      <c r="A97" s="2" t="s">
        <v>744</v>
      </c>
      <c r="B97" s="2" t="s">
        <v>793</v>
      </c>
      <c r="C97" s="2" t="s">
        <v>0</v>
      </c>
      <c r="D97" s="2">
        <v>18.7</v>
      </c>
      <c r="E97" s="2" t="s">
        <v>928</v>
      </c>
      <c r="F97" s="2" t="s">
        <v>312</v>
      </c>
      <c r="G97" s="2">
        <v>20.100000000000001</v>
      </c>
      <c r="H97" s="9" t="s">
        <v>417</v>
      </c>
      <c r="I97" s="17" t="s">
        <v>418</v>
      </c>
      <c r="J97" s="2" t="s">
        <v>776</v>
      </c>
      <c r="K97" s="2" t="s">
        <v>775</v>
      </c>
      <c r="L97" s="9" t="s">
        <v>419</v>
      </c>
      <c r="M97" s="9" t="s">
        <v>420</v>
      </c>
      <c r="N97" s="2" t="s">
        <v>574</v>
      </c>
      <c r="O97" s="2" t="s">
        <v>749</v>
      </c>
      <c r="P97" s="2" t="s">
        <v>574</v>
      </c>
      <c r="Q97" s="2" t="s">
        <v>749</v>
      </c>
      <c r="R97" s="2" t="s">
        <v>749</v>
      </c>
      <c r="S97" s="2" t="s">
        <v>748</v>
      </c>
      <c r="T97" s="2" t="s">
        <v>857</v>
      </c>
      <c r="U97" s="2" t="s">
        <v>858</v>
      </c>
      <c r="V97" s="2" t="s">
        <v>553</v>
      </c>
      <c r="W97" s="2" t="s">
        <v>554</v>
      </c>
      <c r="X97" s="9" t="s">
        <v>416</v>
      </c>
      <c r="Y97" s="9" t="s">
        <v>417</v>
      </c>
      <c r="Z97" s="2"/>
      <c r="AA97" s="2"/>
      <c r="AB97" s="2"/>
      <c r="AC97" s="2"/>
      <c r="AD97" s="2"/>
      <c r="AE97" s="2"/>
      <c r="AF97" s="2" t="s">
        <v>392</v>
      </c>
      <c r="AH97" t="s">
        <v>802</v>
      </c>
    </row>
    <row r="98" spans="1:34" x14ac:dyDescent="0.35">
      <c r="A98" s="2" t="s">
        <v>744</v>
      </c>
      <c r="B98" s="2" t="s">
        <v>793</v>
      </c>
      <c r="C98" s="2" t="s">
        <v>0</v>
      </c>
      <c r="D98" s="2">
        <v>18.7</v>
      </c>
      <c r="E98" s="2" t="s">
        <v>928</v>
      </c>
      <c r="F98" s="2" t="s">
        <v>312</v>
      </c>
      <c r="G98" s="2">
        <v>20.100000000000001</v>
      </c>
      <c r="H98" s="9" t="s">
        <v>422</v>
      </c>
      <c r="I98" s="17" t="s">
        <v>423</v>
      </c>
      <c r="J98" s="2" t="s">
        <v>776</v>
      </c>
      <c r="K98" s="2" t="s">
        <v>775</v>
      </c>
      <c r="L98" s="9" t="s">
        <v>424</v>
      </c>
      <c r="M98" s="9" t="s">
        <v>425</v>
      </c>
      <c r="N98" s="2" t="s">
        <v>574</v>
      </c>
      <c r="O98" s="2" t="s">
        <v>749</v>
      </c>
      <c r="P98" s="2" t="s">
        <v>574</v>
      </c>
      <c r="Q98" s="2" t="s">
        <v>749</v>
      </c>
      <c r="R98" s="2" t="s">
        <v>749</v>
      </c>
      <c r="S98" s="2" t="s">
        <v>748</v>
      </c>
      <c r="T98" s="2" t="s">
        <v>857</v>
      </c>
      <c r="U98" s="2" t="s">
        <v>858</v>
      </c>
      <c r="V98" s="2" t="s">
        <v>553</v>
      </c>
      <c r="W98" s="2" t="s">
        <v>554</v>
      </c>
      <c r="X98" s="9" t="s">
        <v>421</v>
      </c>
      <c r="Y98" s="9" t="s">
        <v>422</v>
      </c>
      <c r="Z98" s="2"/>
      <c r="AA98" s="2"/>
      <c r="AB98" s="2"/>
      <c r="AC98" s="2"/>
      <c r="AD98" s="2"/>
      <c r="AE98" s="2"/>
      <c r="AF98" s="2" t="s">
        <v>392</v>
      </c>
      <c r="AH98" t="s">
        <v>802</v>
      </c>
    </row>
    <row r="99" spans="1:34" x14ac:dyDescent="0.35">
      <c r="A99" s="2" t="s">
        <v>744</v>
      </c>
      <c r="B99" s="2" t="s">
        <v>793</v>
      </c>
      <c r="C99" s="2" t="s">
        <v>0</v>
      </c>
      <c r="D99" s="2">
        <v>18.7</v>
      </c>
      <c r="E99" s="2" t="s">
        <v>928</v>
      </c>
      <c r="F99" s="2" t="s">
        <v>312</v>
      </c>
      <c r="G99" s="2">
        <v>20.100000000000001</v>
      </c>
      <c r="H99" s="9" t="s">
        <v>427</v>
      </c>
      <c r="I99" s="17" t="s">
        <v>428</v>
      </c>
      <c r="J99" s="2" t="s">
        <v>776</v>
      </c>
      <c r="K99" s="2" t="s">
        <v>775</v>
      </c>
      <c r="L99" s="9" t="s">
        <v>429</v>
      </c>
      <c r="M99" s="9" t="s">
        <v>430</v>
      </c>
      <c r="N99" s="2" t="s">
        <v>574</v>
      </c>
      <c r="O99" s="2" t="s">
        <v>749</v>
      </c>
      <c r="P99" s="2" t="s">
        <v>574</v>
      </c>
      <c r="Q99" s="2" t="s">
        <v>749</v>
      </c>
      <c r="R99" s="2" t="s">
        <v>749</v>
      </c>
      <c r="S99" s="2" t="s">
        <v>748</v>
      </c>
      <c r="T99" s="2" t="s">
        <v>857</v>
      </c>
      <c r="U99" s="2" t="s">
        <v>858</v>
      </c>
      <c r="V99" s="2" t="s">
        <v>553</v>
      </c>
      <c r="W99" s="2" t="s">
        <v>554</v>
      </c>
      <c r="X99" s="9" t="s">
        <v>426</v>
      </c>
      <c r="Y99" s="9" t="s">
        <v>427</v>
      </c>
      <c r="Z99" s="2"/>
      <c r="AA99" s="2"/>
      <c r="AB99" s="2"/>
      <c r="AC99" s="2"/>
      <c r="AD99" s="2"/>
      <c r="AE99" s="2"/>
      <c r="AF99" s="2" t="s">
        <v>392</v>
      </c>
      <c r="AH99" t="s">
        <v>802</v>
      </c>
    </row>
    <row r="100" spans="1:34" x14ac:dyDescent="0.35">
      <c r="A100" s="2" t="s">
        <v>744</v>
      </c>
      <c r="B100" s="2" t="s">
        <v>793</v>
      </c>
      <c r="C100" s="2" t="s">
        <v>0</v>
      </c>
      <c r="D100" s="2">
        <v>18.7</v>
      </c>
      <c r="E100" s="2" t="s">
        <v>928</v>
      </c>
      <c r="F100" s="2" t="s">
        <v>312</v>
      </c>
      <c r="G100" s="2">
        <v>20.100000000000001</v>
      </c>
      <c r="H100" s="9" t="s">
        <v>432</v>
      </c>
      <c r="I100" s="17" t="s">
        <v>433</v>
      </c>
      <c r="J100" s="2" t="s">
        <v>776</v>
      </c>
      <c r="K100" s="2" t="s">
        <v>779</v>
      </c>
      <c r="L100" s="9" t="s">
        <v>434</v>
      </c>
      <c r="M100" s="9" t="s">
        <v>435</v>
      </c>
      <c r="N100" s="2" t="s">
        <v>574</v>
      </c>
      <c r="O100" s="2" t="s">
        <v>749</v>
      </c>
      <c r="P100" s="2" t="s">
        <v>574</v>
      </c>
      <c r="Q100" s="2" t="s">
        <v>749</v>
      </c>
      <c r="R100" s="2" t="s">
        <v>749</v>
      </c>
      <c r="S100" s="2"/>
      <c r="T100" s="2" t="s">
        <v>857</v>
      </c>
      <c r="U100" s="2" t="s">
        <v>858</v>
      </c>
      <c r="V100" s="2" t="s">
        <v>553</v>
      </c>
      <c r="W100" s="2" t="s">
        <v>554</v>
      </c>
      <c r="X100" s="9" t="s">
        <v>431</v>
      </c>
      <c r="Y100" s="9" t="s">
        <v>432</v>
      </c>
      <c r="Z100" s="2"/>
      <c r="AA100" s="2"/>
      <c r="AB100" s="2"/>
      <c r="AC100" s="2"/>
      <c r="AD100" s="2"/>
      <c r="AE100" s="2"/>
      <c r="AF100" s="2" t="s">
        <v>392</v>
      </c>
      <c r="AH100" t="s">
        <v>802</v>
      </c>
    </row>
    <row r="101" spans="1:34" x14ac:dyDescent="0.35">
      <c r="A101" s="2" t="s">
        <v>744</v>
      </c>
      <c r="B101" s="2" t="s">
        <v>793</v>
      </c>
      <c r="C101" s="2" t="s">
        <v>0</v>
      </c>
      <c r="D101" s="2">
        <v>18.7</v>
      </c>
      <c r="E101" s="2" t="s">
        <v>928</v>
      </c>
      <c r="F101" s="2" t="s">
        <v>312</v>
      </c>
      <c r="G101" s="2">
        <v>20.100000000000001</v>
      </c>
      <c r="H101" s="9" t="s">
        <v>437</v>
      </c>
      <c r="I101" s="17" t="s">
        <v>438</v>
      </c>
      <c r="J101" s="2" t="s">
        <v>776</v>
      </c>
      <c r="K101" s="2" t="s">
        <v>779</v>
      </c>
      <c r="L101" s="9" t="s">
        <v>439</v>
      </c>
      <c r="M101" s="9" t="s">
        <v>440</v>
      </c>
      <c r="N101" s="2" t="s">
        <v>574</v>
      </c>
      <c r="O101" s="2" t="s">
        <v>749</v>
      </c>
      <c r="P101" s="2" t="s">
        <v>574</v>
      </c>
      <c r="Q101" s="2" t="s">
        <v>749</v>
      </c>
      <c r="R101" s="2" t="s">
        <v>749</v>
      </c>
      <c r="S101" s="2"/>
      <c r="T101" s="2" t="s">
        <v>857</v>
      </c>
      <c r="U101" s="2" t="s">
        <v>858</v>
      </c>
      <c r="V101" s="2" t="s">
        <v>553</v>
      </c>
      <c r="W101" s="2" t="s">
        <v>554</v>
      </c>
      <c r="X101" s="9" t="s">
        <v>436</v>
      </c>
      <c r="Y101" s="9" t="s">
        <v>437</v>
      </c>
      <c r="Z101" s="2"/>
      <c r="AA101" s="2"/>
      <c r="AB101" s="2"/>
      <c r="AC101" s="2"/>
      <c r="AD101" s="2"/>
      <c r="AE101" s="2"/>
      <c r="AF101" s="2" t="s">
        <v>392</v>
      </c>
      <c r="AH101" t="s">
        <v>802</v>
      </c>
    </row>
    <row r="102" spans="1:34" x14ac:dyDescent="0.35">
      <c r="A102" s="2" t="s">
        <v>744</v>
      </c>
      <c r="B102" s="2" t="s">
        <v>793</v>
      </c>
      <c r="C102" s="2" t="s">
        <v>0</v>
      </c>
      <c r="D102" s="2">
        <v>18.7</v>
      </c>
      <c r="E102" s="2" t="s">
        <v>928</v>
      </c>
      <c r="F102" s="2" t="s">
        <v>312</v>
      </c>
      <c r="G102" s="2">
        <v>20.100000000000001</v>
      </c>
      <c r="H102" s="9" t="s">
        <v>442</v>
      </c>
      <c r="I102" s="17" t="s">
        <v>443</v>
      </c>
      <c r="J102" s="2" t="s">
        <v>776</v>
      </c>
      <c r="K102" s="2" t="s">
        <v>779</v>
      </c>
      <c r="L102" s="9" t="s">
        <v>444</v>
      </c>
      <c r="M102" s="9" t="s">
        <v>445</v>
      </c>
      <c r="N102" s="2" t="s">
        <v>574</v>
      </c>
      <c r="O102" s="2" t="s">
        <v>749</v>
      </c>
      <c r="P102" s="2" t="s">
        <v>574</v>
      </c>
      <c r="Q102" s="2" t="s">
        <v>749</v>
      </c>
      <c r="R102" s="2" t="s">
        <v>749</v>
      </c>
      <c r="S102" s="2"/>
      <c r="T102" s="2" t="s">
        <v>857</v>
      </c>
      <c r="U102" s="2" t="s">
        <v>858</v>
      </c>
      <c r="V102" s="2" t="s">
        <v>553</v>
      </c>
      <c r="W102" s="2" t="s">
        <v>554</v>
      </c>
      <c r="X102" s="9" t="s">
        <v>441</v>
      </c>
      <c r="Y102" s="9" t="s">
        <v>442</v>
      </c>
      <c r="Z102" s="2"/>
      <c r="AA102" s="2"/>
      <c r="AB102" s="2"/>
      <c r="AC102" s="2"/>
      <c r="AD102" s="2"/>
      <c r="AE102" s="2"/>
      <c r="AF102" s="2" t="s">
        <v>392</v>
      </c>
      <c r="AH102" t="s">
        <v>802</v>
      </c>
    </row>
    <row r="103" spans="1:34" x14ac:dyDescent="0.35">
      <c r="A103" s="2" t="s">
        <v>1075</v>
      </c>
      <c r="B103" s="2" t="s">
        <v>792</v>
      </c>
      <c r="C103" s="2" t="s">
        <v>0</v>
      </c>
      <c r="D103" s="2">
        <v>20.9</v>
      </c>
      <c r="E103" s="2" t="s">
        <v>1015</v>
      </c>
      <c r="F103" s="2">
        <v>19.899999999999999</v>
      </c>
      <c r="G103" s="2">
        <v>22.2</v>
      </c>
      <c r="H103" s="2" t="s">
        <v>349</v>
      </c>
      <c r="I103" s="2" t="s">
        <v>350</v>
      </c>
      <c r="J103" s="2" t="s">
        <v>774</v>
      </c>
      <c r="N103" s="14"/>
      <c r="O103" s="14"/>
      <c r="P103" s="14"/>
      <c r="Q103" s="14"/>
      <c r="R103" s="2"/>
      <c r="S103" s="2" t="s">
        <v>505</v>
      </c>
      <c r="T103" s="2"/>
      <c r="U103" s="5" t="s">
        <v>936</v>
      </c>
      <c r="V103" s="5" t="s">
        <v>555</v>
      </c>
      <c r="W103" s="5" t="s">
        <v>556</v>
      </c>
      <c r="X103" s="5"/>
      <c r="Y103" s="5"/>
      <c r="Z103" s="5"/>
      <c r="AA103" s="5"/>
      <c r="AB103" s="5"/>
      <c r="AC103" s="5"/>
      <c r="AD103" s="5"/>
      <c r="AE103" s="5"/>
      <c r="AF103" s="2" t="s">
        <v>392</v>
      </c>
      <c r="AG103" t="s">
        <v>609</v>
      </c>
      <c r="AH103" t="s">
        <v>753</v>
      </c>
    </row>
    <row r="104" spans="1:34" x14ac:dyDescent="0.35">
      <c r="A104" s="2" t="s">
        <v>744</v>
      </c>
      <c r="B104" s="2" t="s">
        <v>793</v>
      </c>
      <c r="C104" s="2" t="s">
        <v>0</v>
      </c>
      <c r="D104" s="2">
        <v>18.7</v>
      </c>
      <c r="E104" s="2" t="s">
        <v>928</v>
      </c>
      <c r="F104" s="2">
        <v>16.8</v>
      </c>
      <c r="G104" s="2">
        <v>20.100000000000001</v>
      </c>
      <c r="H104" s="9" t="s">
        <v>446</v>
      </c>
      <c r="I104" s="17" t="s">
        <v>447</v>
      </c>
      <c r="J104" s="2" t="s">
        <v>502</v>
      </c>
      <c r="R104" s="2" t="s">
        <v>504</v>
      </c>
      <c r="S104" s="2" t="s">
        <v>945</v>
      </c>
      <c r="T104" s="2" t="s">
        <v>857</v>
      </c>
      <c r="U104" s="2" t="s">
        <v>858</v>
      </c>
      <c r="V104" s="2" t="s">
        <v>553</v>
      </c>
      <c r="W104" s="2" t="s">
        <v>554</v>
      </c>
      <c r="X104" s="2"/>
      <c r="Y104" s="2"/>
      <c r="Z104" s="2"/>
      <c r="AA104" s="2"/>
      <c r="AB104" s="2"/>
      <c r="AC104" s="2"/>
      <c r="AD104" s="2"/>
      <c r="AE104" s="2"/>
      <c r="AF104" s="2" t="s">
        <v>392</v>
      </c>
      <c r="AH104" t="s">
        <v>802</v>
      </c>
    </row>
    <row r="105" spans="1:34" x14ac:dyDescent="0.35">
      <c r="A105" s="2" t="s">
        <v>1075</v>
      </c>
      <c r="B105" s="2" t="s">
        <v>793</v>
      </c>
      <c r="C105" s="2" t="s">
        <v>0</v>
      </c>
      <c r="D105" s="2">
        <v>20.9</v>
      </c>
      <c r="E105" s="2" t="s">
        <v>1015</v>
      </c>
      <c r="F105" s="2">
        <v>19.899999999999999</v>
      </c>
      <c r="G105" s="2">
        <v>22.2</v>
      </c>
      <c r="H105" s="2" t="s">
        <v>353</v>
      </c>
      <c r="I105" s="2" t="s">
        <v>354</v>
      </c>
      <c r="J105" s="2" t="s">
        <v>774</v>
      </c>
      <c r="R105" s="2" t="s">
        <v>908</v>
      </c>
      <c r="S105" s="2"/>
      <c r="T105" s="2"/>
      <c r="U105" s="5" t="s">
        <v>936</v>
      </c>
      <c r="V105" s="5" t="s">
        <v>555</v>
      </c>
      <c r="W105" s="5" t="s">
        <v>556</v>
      </c>
      <c r="X105" s="5"/>
      <c r="Y105" s="5"/>
      <c r="Z105" s="5"/>
      <c r="AA105" s="5"/>
      <c r="AB105" s="5"/>
      <c r="AC105" s="5"/>
      <c r="AD105" s="5"/>
      <c r="AE105" s="5"/>
      <c r="AF105" s="2" t="s">
        <v>392</v>
      </c>
      <c r="AG105" s="2" t="s">
        <v>312</v>
      </c>
      <c r="AH105" t="s">
        <v>1078</v>
      </c>
    </row>
    <row r="106" spans="1:34" x14ac:dyDescent="0.35">
      <c r="A106" s="2" t="s">
        <v>744</v>
      </c>
      <c r="B106" s="2" t="s">
        <v>793</v>
      </c>
      <c r="C106" s="2" t="s">
        <v>0</v>
      </c>
      <c r="D106" s="2">
        <v>18.7</v>
      </c>
      <c r="E106" s="2" t="s">
        <v>928</v>
      </c>
      <c r="F106" s="2">
        <v>16.8</v>
      </c>
      <c r="G106" s="2">
        <v>20.100000000000001</v>
      </c>
      <c r="H106" s="9" t="s">
        <v>448</v>
      </c>
      <c r="I106" s="17" t="s">
        <v>449</v>
      </c>
      <c r="J106" s="2" t="s">
        <v>502</v>
      </c>
      <c r="R106" s="2" t="s">
        <v>575</v>
      </c>
      <c r="S106" s="2"/>
      <c r="T106" s="2" t="s">
        <v>857</v>
      </c>
      <c r="U106" s="2" t="s">
        <v>858</v>
      </c>
      <c r="V106" s="2" t="s">
        <v>553</v>
      </c>
      <c r="W106" s="2" t="s">
        <v>554</v>
      </c>
      <c r="X106" s="2"/>
      <c r="Y106" s="2"/>
      <c r="Z106" s="2"/>
      <c r="AA106" s="2"/>
      <c r="AB106" s="2"/>
      <c r="AC106" s="2"/>
      <c r="AD106" s="2"/>
      <c r="AE106" s="2"/>
      <c r="AF106" s="2" t="s">
        <v>392</v>
      </c>
      <c r="AH106" t="s">
        <v>802</v>
      </c>
    </row>
    <row r="107" spans="1:34" x14ac:dyDescent="0.35">
      <c r="A107" s="2" t="s">
        <v>1075</v>
      </c>
      <c r="B107" s="2" t="s">
        <v>792</v>
      </c>
      <c r="C107" s="2" t="s">
        <v>0</v>
      </c>
      <c r="D107" s="2">
        <v>20.9</v>
      </c>
      <c r="E107" s="2" t="s">
        <v>1015</v>
      </c>
      <c r="F107" s="2" t="s">
        <v>312</v>
      </c>
      <c r="G107" s="2">
        <v>22.2</v>
      </c>
      <c r="H107" s="2" t="s">
        <v>355</v>
      </c>
      <c r="I107" s="2" t="s">
        <v>356</v>
      </c>
      <c r="J107" s="2" t="s">
        <v>774</v>
      </c>
      <c r="R107" s="2" t="s">
        <v>1077</v>
      </c>
      <c r="S107" s="2" t="s">
        <v>1098</v>
      </c>
      <c r="T107" s="2"/>
      <c r="U107" s="5" t="s">
        <v>936</v>
      </c>
      <c r="V107" s="5" t="s">
        <v>555</v>
      </c>
      <c r="W107" s="5" t="s">
        <v>556</v>
      </c>
      <c r="X107" s="2" t="s">
        <v>359</v>
      </c>
      <c r="Y107" s="2" t="s">
        <v>360</v>
      </c>
      <c r="Z107" s="2"/>
      <c r="AA107" s="2"/>
      <c r="AB107" s="2"/>
      <c r="AC107" s="2"/>
      <c r="AD107" s="2"/>
      <c r="AE107" s="2"/>
      <c r="AF107" s="2" t="s">
        <v>392</v>
      </c>
      <c r="AG107" s="2" t="s">
        <v>312</v>
      </c>
      <c r="AH107" t="s">
        <v>1079</v>
      </c>
    </row>
    <row r="108" spans="1:34" x14ac:dyDescent="0.35">
      <c r="A108" s="2" t="s">
        <v>1075</v>
      </c>
      <c r="B108" s="2" t="s">
        <v>793</v>
      </c>
      <c r="C108" s="2" t="s">
        <v>0</v>
      </c>
      <c r="D108" s="2">
        <v>20.9</v>
      </c>
      <c r="E108" s="2" t="s">
        <v>1015</v>
      </c>
      <c r="F108" s="2" t="s">
        <v>312</v>
      </c>
      <c r="G108" s="2">
        <v>22.2</v>
      </c>
      <c r="H108" s="2" t="s">
        <v>355</v>
      </c>
      <c r="I108" s="2" t="s">
        <v>356</v>
      </c>
      <c r="J108" s="2" t="s">
        <v>774</v>
      </c>
      <c r="R108" s="2" t="s">
        <v>613</v>
      </c>
      <c r="S108" s="2" t="s">
        <v>1098</v>
      </c>
      <c r="T108" s="2"/>
      <c r="U108" s="5" t="s">
        <v>936</v>
      </c>
      <c r="V108" s="5" t="s">
        <v>555</v>
      </c>
      <c r="W108" s="5" t="s">
        <v>556</v>
      </c>
      <c r="X108" s="2" t="s">
        <v>359</v>
      </c>
      <c r="Y108" s="2" t="s">
        <v>360</v>
      </c>
      <c r="Z108" s="2"/>
      <c r="AA108" s="2"/>
      <c r="AB108" s="2"/>
      <c r="AC108" s="2"/>
      <c r="AD108" s="2"/>
      <c r="AE108" s="2"/>
      <c r="AF108" s="2" t="s">
        <v>392</v>
      </c>
      <c r="AG108" s="2" t="s">
        <v>312</v>
      </c>
      <c r="AH108" t="s">
        <v>1079</v>
      </c>
    </row>
    <row r="109" spans="1:34" x14ac:dyDescent="0.35">
      <c r="A109" s="2" t="s">
        <v>744</v>
      </c>
      <c r="B109" s="2" t="s">
        <v>792</v>
      </c>
      <c r="C109" s="2" t="s">
        <v>0</v>
      </c>
      <c r="D109" s="2">
        <v>20.9</v>
      </c>
      <c r="E109" s="2" t="s">
        <v>1015</v>
      </c>
      <c r="F109" s="2">
        <v>19.899999999999999</v>
      </c>
      <c r="G109" s="2">
        <v>22.2</v>
      </c>
      <c r="H109" s="2" t="s">
        <v>349</v>
      </c>
      <c r="I109" s="2" t="s">
        <v>350</v>
      </c>
      <c r="J109" s="2" t="s">
        <v>774</v>
      </c>
      <c r="N109" s="14"/>
      <c r="O109" s="14"/>
      <c r="P109" s="14"/>
      <c r="Q109" s="14"/>
      <c r="R109" s="2"/>
      <c r="S109" s="2" t="s">
        <v>505</v>
      </c>
      <c r="T109" s="2"/>
      <c r="U109" s="5" t="s">
        <v>936</v>
      </c>
      <c r="V109" s="5" t="s">
        <v>555</v>
      </c>
      <c r="W109" s="5" t="s">
        <v>556</v>
      </c>
      <c r="X109" s="5"/>
      <c r="Y109" s="5"/>
      <c r="Z109" s="5"/>
      <c r="AA109" s="5"/>
      <c r="AB109" s="5"/>
      <c r="AC109" s="5"/>
      <c r="AD109" s="5"/>
      <c r="AE109" s="5"/>
      <c r="AF109" s="2" t="s">
        <v>392</v>
      </c>
      <c r="AG109" t="s">
        <v>609</v>
      </c>
      <c r="AH109" t="s">
        <v>753</v>
      </c>
    </row>
    <row r="110" spans="1:34" x14ac:dyDescent="0.35">
      <c r="A110" s="2" t="s">
        <v>744</v>
      </c>
      <c r="B110" s="2" t="s">
        <v>792</v>
      </c>
      <c r="C110" s="2" t="s">
        <v>0</v>
      </c>
      <c r="D110" s="2">
        <v>20.9</v>
      </c>
      <c r="E110" s="2" t="s">
        <v>1015</v>
      </c>
      <c r="F110" s="2">
        <v>19.899999999999999</v>
      </c>
      <c r="G110" s="2">
        <v>22.2</v>
      </c>
      <c r="H110" s="2" t="s">
        <v>353</v>
      </c>
      <c r="I110" s="2" t="s">
        <v>354</v>
      </c>
      <c r="J110" s="2" t="s">
        <v>774</v>
      </c>
      <c r="R110" s="2" t="s">
        <v>579</v>
      </c>
      <c r="S110" s="2"/>
      <c r="T110" s="2"/>
      <c r="U110" s="5" t="s">
        <v>936</v>
      </c>
      <c r="V110" s="5" t="s">
        <v>555</v>
      </c>
      <c r="W110" s="5" t="s">
        <v>556</v>
      </c>
      <c r="X110" s="5"/>
      <c r="Y110" s="5"/>
      <c r="Z110" s="5"/>
      <c r="AA110" s="5"/>
      <c r="AB110" s="5"/>
      <c r="AC110" s="5"/>
      <c r="AD110" s="5"/>
      <c r="AE110" s="5"/>
      <c r="AF110" s="2" t="s">
        <v>392</v>
      </c>
      <c r="AG110" s="2" t="s">
        <v>312</v>
      </c>
    </row>
    <row r="111" spans="1:34" x14ac:dyDescent="0.35">
      <c r="A111" s="2" t="s">
        <v>744</v>
      </c>
      <c r="B111" s="2" t="s">
        <v>792</v>
      </c>
      <c r="C111" s="2" t="s">
        <v>0</v>
      </c>
      <c r="D111" s="2">
        <v>20.9</v>
      </c>
      <c r="E111" s="2" t="s">
        <v>1015</v>
      </c>
      <c r="F111" s="2" t="s">
        <v>312</v>
      </c>
      <c r="G111" s="2">
        <v>22.2</v>
      </c>
      <c r="H111" s="2" t="s">
        <v>355</v>
      </c>
      <c r="I111" s="2" t="s">
        <v>356</v>
      </c>
      <c r="J111" s="2" t="s">
        <v>774</v>
      </c>
      <c r="R111" s="2" t="s">
        <v>1097</v>
      </c>
      <c r="S111" s="2" t="s">
        <v>577</v>
      </c>
      <c r="T111" s="2"/>
      <c r="U111" s="5" t="s">
        <v>936</v>
      </c>
      <c r="V111" s="5" t="s">
        <v>555</v>
      </c>
      <c r="W111" s="5" t="s">
        <v>556</v>
      </c>
      <c r="X111" s="2" t="s">
        <v>359</v>
      </c>
      <c r="Y111" s="2" t="s">
        <v>360</v>
      </c>
      <c r="Z111" s="2"/>
      <c r="AA111" s="2"/>
      <c r="AB111" s="2"/>
      <c r="AC111" s="2"/>
      <c r="AD111" s="2"/>
      <c r="AE111" s="2"/>
      <c r="AF111" s="2" t="s">
        <v>392</v>
      </c>
      <c r="AG111" s="2" t="s">
        <v>312</v>
      </c>
      <c r="AH111" t="s">
        <v>1079</v>
      </c>
    </row>
    <row r="112" spans="1:34" x14ac:dyDescent="0.35">
      <c r="A112" s="2" t="s">
        <v>1075</v>
      </c>
      <c r="B112" s="2" t="s">
        <v>793</v>
      </c>
      <c r="C112" s="2" t="s">
        <v>0</v>
      </c>
      <c r="D112" s="2">
        <v>17.8</v>
      </c>
      <c r="E112" s="2" t="s">
        <v>1016</v>
      </c>
      <c r="F112" s="2">
        <v>16.3</v>
      </c>
      <c r="G112" s="2">
        <v>19.899999999999999</v>
      </c>
      <c r="H112" s="18" t="s">
        <v>398</v>
      </c>
      <c r="I112" s="12" t="s">
        <v>399</v>
      </c>
      <c r="J112" s="2" t="s">
        <v>774</v>
      </c>
      <c r="R112" s="2" t="s">
        <v>611</v>
      </c>
      <c r="S112" s="2" t="s">
        <v>571</v>
      </c>
      <c r="T112" s="2" t="s">
        <v>854</v>
      </c>
      <c r="U112" s="2" t="s">
        <v>856</v>
      </c>
      <c r="V112" s="2" t="s">
        <v>551</v>
      </c>
      <c r="W112" s="2" t="s">
        <v>552</v>
      </c>
      <c r="X112" s="2"/>
      <c r="Y112" s="2"/>
      <c r="Z112" s="2"/>
      <c r="AA112" s="2"/>
      <c r="AB112" s="2"/>
      <c r="AC112" s="2"/>
      <c r="AD112" s="2"/>
      <c r="AE112" s="2"/>
      <c r="AF112" s="2" t="s">
        <v>392</v>
      </c>
      <c r="AG112" s="2" t="s">
        <v>312</v>
      </c>
    </row>
    <row r="113" spans="1:34" x14ac:dyDescent="0.35">
      <c r="A113" s="2" t="s">
        <v>1075</v>
      </c>
      <c r="B113" s="2" t="s">
        <v>792</v>
      </c>
      <c r="C113" s="2" t="s">
        <v>0</v>
      </c>
      <c r="D113" s="2">
        <v>17.8</v>
      </c>
      <c r="E113" s="2" t="s">
        <v>1016</v>
      </c>
      <c r="F113" s="2">
        <v>16.3</v>
      </c>
      <c r="G113" s="2">
        <v>19.899999999999999</v>
      </c>
      <c r="H113" s="18" t="s">
        <v>398</v>
      </c>
      <c r="I113" s="12" t="s">
        <v>399</v>
      </c>
      <c r="J113" s="2" t="s">
        <v>774</v>
      </c>
      <c r="R113" s="2" t="s">
        <v>1076</v>
      </c>
      <c r="S113" s="2" t="s">
        <v>571</v>
      </c>
      <c r="T113" s="2" t="s">
        <v>854</v>
      </c>
      <c r="U113" s="2" t="s">
        <v>856</v>
      </c>
      <c r="V113" s="2" t="s">
        <v>551</v>
      </c>
      <c r="W113" s="2" t="s">
        <v>552</v>
      </c>
      <c r="X113" s="2"/>
      <c r="Y113" s="2"/>
      <c r="Z113" s="2"/>
      <c r="AA113" s="2"/>
      <c r="AB113" s="2"/>
      <c r="AC113" s="2"/>
      <c r="AD113" s="2"/>
      <c r="AE113" s="2"/>
      <c r="AF113" s="2" t="s">
        <v>392</v>
      </c>
      <c r="AG113" s="2" t="s">
        <v>312</v>
      </c>
    </row>
    <row r="114" spans="1:34" x14ac:dyDescent="0.35">
      <c r="A114" s="2" t="s">
        <v>744</v>
      </c>
      <c r="B114" s="2" t="s">
        <v>793</v>
      </c>
      <c r="C114" s="2" t="s">
        <v>0</v>
      </c>
      <c r="D114" s="2">
        <v>20.9</v>
      </c>
      <c r="E114" s="2" t="s">
        <v>1015</v>
      </c>
      <c r="F114" s="2" t="s">
        <v>312</v>
      </c>
      <c r="G114" s="2">
        <v>22.2</v>
      </c>
      <c r="H114" s="2" t="s">
        <v>361</v>
      </c>
      <c r="I114" s="2" t="s">
        <v>362</v>
      </c>
      <c r="J114" s="2" t="s">
        <v>774</v>
      </c>
      <c r="N114" s="6"/>
      <c r="O114" s="6"/>
      <c r="P114" s="6"/>
      <c r="Q114" s="6"/>
      <c r="R114" s="2" t="s">
        <v>504</v>
      </c>
      <c r="S114" s="2" t="s">
        <v>505</v>
      </c>
      <c r="T114" s="2"/>
      <c r="U114" s="5" t="s">
        <v>936</v>
      </c>
      <c r="V114" s="5" t="s">
        <v>555</v>
      </c>
      <c r="W114" s="5" t="s">
        <v>556</v>
      </c>
      <c r="X114" s="2" t="s">
        <v>363</v>
      </c>
      <c r="Y114" s="2" t="s">
        <v>754</v>
      </c>
      <c r="Z114" s="2"/>
      <c r="AA114" s="2"/>
      <c r="AB114" s="2"/>
      <c r="AC114" s="2"/>
      <c r="AD114" s="2"/>
      <c r="AE114" s="2"/>
      <c r="AF114" s="2" t="s">
        <v>503</v>
      </c>
      <c r="AG114" s="2" t="s">
        <v>783</v>
      </c>
      <c r="AH114" s="2" t="s">
        <v>614</v>
      </c>
    </row>
    <row r="115" spans="1:34" x14ac:dyDescent="0.35">
      <c r="A115" s="2" t="s">
        <v>744</v>
      </c>
      <c r="B115" s="2" t="s">
        <v>792</v>
      </c>
      <c r="C115" s="2" t="s">
        <v>0</v>
      </c>
      <c r="D115" s="2">
        <v>20.9</v>
      </c>
      <c r="E115" s="2" t="s">
        <v>1015</v>
      </c>
      <c r="F115" s="2">
        <v>19.899999999999999</v>
      </c>
      <c r="G115" s="2">
        <v>22.2</v>
      </c>
      <c r="H115" s="2" t="s">
        <v>364</v>
      </c>
      <c r="I115" s="2" t="s">
        <v>365</v>
      </c>
      <c r="J115" s="2" t="s">
        <v>774</v>
      </c>
      <c r="R115" s="2" t="s">
        <v>581</v>
      </c>
      <c r="S115" s="2" t="s">
        <v>504</v>
      </c>
      <c r="T115" s="2"/>
      <c r="U115" s="5" t="s">
        <v>936</v>
      </c>
      <c r="V115" s="5" t="s">
        <v>555</v>
      </c>
      <c r="W115" s="5" t="s">
        <v>556</v>
      </c>
      <c r="X115" s="5"/>
      <c r="Y115" s="5"/>
      <c r="Z115" s="5"/>
      <c r="AA115" s="5"/>
      <c r="AB115" s="5"/>
      <c r="AC115" s="5"/>
      <c r="AD115" s="5"/>
      <c r="AE115" s="5"/>
      <c r="AF115" s="2" t="s">
        <v>392</v>
      </c>
      <c r="AG115" s="2" t="s">
        <v>312</v>
      </c>
      <c r="AH115" s="2"/>
    </row>
    <row r="116" spans="1:34" x14ac:dyDescent="0.35">
      <c r="A116" s="2" t="s">
        <v>744</v>
      </c>
      <c r="B116" s="2" t="s">
        <v>793</v>
      </c>
      <c r="C116" s="2" t="s">
        <v>0</v>
      </c>
      <c r="D116" s="2">
        <v>21.9</v>
      </c>
      <c r="E116" s="2" t="s">
        <v>933</v>
      </c>
      <c r="F116" s="2">
        <v>20.9</v>
      </c>
      <c r="G116" s="2">
        <v>23.3</v>
      </c>
      <c r="H116" s="6" t="s">
        <v>450</v>
      </c>
      <c r="I116" s="6" t="s">
        <v>451</v>
      </c>
      <c r="J116" s="2" t="s">
        <v>774</v>
      </c>
      <c r="R116" s="2" t="s">
        <v>504</v>
      </c>
      <c r="S116" s="2"/>
      <c r="T116" s="2" t="s">
        <v>861</v>
      </c>
      <c r="U116" s="2"/>
      <c r="V116" s="2" t="s">
        <v>547</v>
      </c>
      <c r="W116" s="2" t="s">
        <v>548</v>
      </c>
      <c r="X116" s="2"/>
      <c r="Y116" s="2"/>
      <c r="Z116" s="2"/>
      <c r="AA116" s="2"/>
      <c r="AB116" s="2"/>
      <c r="AC116" s="2"/>
      <c r="AD116" s="9"/>
      <c r="AE116" s="2"/>
      <c r="AF116" s="2" t="s">
        <v>392</v>
      </c>
      <c r="AH116" t="s">
        <v>802</v>
      </c>
    </row>
    <row r="117" spans="1:34" x14ac:dyDescent="0.35">
      <c r="A117" s="2" t="s">
        <v>1075</v>
      </c>
      <c r="B117" s="2" t="s">
        <v>792</v>
      </c>
      <c r="C117" s="2" t="s">
        <v>0</v>
      </c>
      <c r="D117" s="2">
        <v>28.3</v>
      </c>
      <c r="E117" s="2" t="s">
        <v>1036</v>
      </c>
      <c r="F117" s="2">
        <v>27.3</v>
      </c>
      <c r="G117" s="2">
        <v>29.3</v>
      </c>
      <c r="H117" t="s">
        <v>657</v>
      </c>
      <c r="I117" t="s">
        <v>658</v>
      </c>
      <c r="J117" s="2" t="s">
        <v>774</v>
      </c>
      <c r="R117" s="2" t="s">
        <v>504</v>
      </c>
      <c r="S117" s="2"/>
      <c r="T117" s="2" t="s">
        <v>876</v>
      </c>
      <c r="U117" s="2" t="s">
        <v>877</v>
      </c>
      <c r="V117" s="2" t="s">
        <v>722</v>
      </c>
      <c r="W117" s="2" t="s">
        <v>725</v>
      </c>
      <c r="X117" s="2"/>
      <c r="Y117" s="2"/>
      <c r="Z117" s="2"/>
      <c r="AA117" s="2"/>
      <c r="AB117" s="2"/>
      <c r="AC117" s="2"/>
      <c r="AD117" s="2"/>
      <c r="AE117" s="2"/>
      <c r="AF117" s="2" t="s">
        <v>392</v>
      </c>
      <c r="AG117" s="2" t="s">
        <v>312</v>
      </c>
    </row>
    <row r="118" spans="1:34" x14ac:dyDescent="0.35">
      <c r="A118" s="2" t="s">
        <v>744</v>
      </c>
      <c r="B118" s="2" t="s">
        <v>792</v>
      </c>
      <c r="C118" s="2" t="s">
        <v>0</v>
      </c>
      <c r="D118" s="2">
        <v>21.9</v>
      </c>
      <c r="E118" s="2" t="s">
        <v>933</v>
      </c>
      <c r="F118" s="2">
        <v>20.9</v>
      </c>
      <c r="G118" s="2">
        <v>23.3</v>
      </c>
      <c r="H118" s="19" t="s">
        <v>844</v>
      </c>
      <c r="I118" s="19" t="s">
        <v>845</v>
      </c>
      <c r="J118" s="2" t="s">
        <v>774</v>
      </c>
      <c r="R118" t="s">
        <v>908</v>
      </c>
      <c r="T118" s="2" t="s">
        <v>861</v>
      </c>
      <c r="AF118" t="s">
        <v>392</v>
      </c>
    </row>
    <row r="119" spans="1:34" x14ac:dyDescent="0.35">
      <c r="A119" s="2" t="s">
        <v>744</v>
      </c>
      <c r="B119" s="2" t="s">
        <v>792</v>
      </c>
      <c r="C119" s="2" t="s">
        <v>0</v>
      </c>
      <c r="D119" s="2">
        <v>21.9</v>
      </c>
      <c r="E119" s="2" t="s">
        <v>933</v>
      </c>
      <c r="F119" s="2" t="s">
        <v>312</v>
      </c>
      <c r="G119" s="2">
        <v>23.3</v>
      </c>
      <c r="H119" s="19" t="s">
        <v>846</v>
      </c>
      <c r="I119" s="19" t="s">
        <v>847</v>
      </c>
      <c r="J119" s="2" t="s">
        <v>774</v>
      </c>
      <c r="R119" t="s">
        <v>1099</v>
      </c>
      <c r="S119" t="s">
        <v>911</v>
      </c>
      <c r="T119" s="2" t="s">
        <v>861</v>
      </c>
      <c r="X119" s="19" t="s">
        <v>848</v>
      </c>
      <c r="Y119" s="19" t="s">
        <v>849</v>
      </c>
      <c r="AF119" t="s">
        <v>392</v>
      </c>
    </row>
    <row r="120" spans="1:34" x14ac:dyDescent="0.35">
      <c r="A120" s="2" t="s">
        <v>744</v>
      </c>
      <c r="B120" s="2" t="s">
        <v>793</v>
      </c>
      <c r="C120" s="2" t="s">
        <v>0</v>
      </c>
      <c r="D120" s="2">
        <v>22.9</v>
      </c>
      <c r="E120" s="2" t="s">
        <v>934</v>
      </c>
      <c r="F120" s="2">
        <v>21</v>
      </c>
      <c r="G120" s="2">
        <v>24.6</v>
      </c>
      <c r="H120" s="2" t="s">
        <v>206</v>
      </c>
      <c r="I120" s="2" t="s">
        <v>207</v>
      </c>
      <c r="J120" s="2" t="s">
        <v>502</v>
      </c>
      <c r="K120" s="2" t="s">
        <v>779</v>
      </c>
      <c r="R120" s="2" t="s">
        <v>527</v>
      </c>
      <c r="S120" s="2"/>
      <c r="T120" s="2" t="s">
        <v>862</v>
      </c>
      <c r="U120" s="2"/>
      <c r="V120" s="2" t="s">
        <v>557</v>
      </c>
      <c r="W120" s="2" t="s">
        <v>558</v>
      </c>
      <c r="X120" s="2"/>
      <c r="Y120" s="2"/>
      <c r="Z120" s="2"/>
      <c r="AA120" s="2"/>
      <c r="AB120" s="2"/>
      <c r="AC120" s="2"/>
      <c r="AD120" s="2"/>
      <c r="AE120" s="2"/>
      <c r="AF120" s="2" t="s">
        <v>392</v>
      </c>
      <c r="AG120" s="2"/>
      <c r="AH120" s="2" t="s">
        <v>802</v>
      </c>
    </row>
    <row r="121" spans="1:34" x14ac:dyDescent="0.35">
      <c r="A121" s="2" t="s">
        <v>1075</v>
      </c>
      <c r="B121" s="2" t="s">
        <v>793</v>
      </c>
      <c r="C121" s="2" t="s">
        <v>0</v>
      </c>
      <c r="D121" s="2">
        <v>28.3</v>
      </c>
      <c r="E121" s="2" t="s">
        <v>1039</v>
      </c>
      <c r="F121" s="2">
        <v>27.3</v>
      </c>
      <c r="G121" s="2">
        <v>29.3</v>
      </c>
      <c r="H121" t="s">
        <v>663</v>
      </c>
      <c r="I121" t="s">
        <v>664</v>
      </c>
      <c r="J121" s="2" t="s">
        <v>774</v>
      </c>
      <c r="R121" s="2" t="s">
        <v>504</v>
      </c>
      <c r="S121" s="2"/>
      <c r="T121" s="2" t="s">
        <v>876</v>
      </c>
      <c r="U121" s="2" t="s">
        <v>877</v>
      </c>
      <c r="V121" s="2" t="s">
        <v>722</v>
      </c>
      <c r="W121" s="2" t="s">
        <v>725</v>
      </c>
      <c r="X121" s="2"/>
      <c r="Y121" s="2"/>
      <c r="Z121" s="2"/>
      <c r="AA121" s="2"/>
      <c r="AB121" s="2"/>
      <c r="AC121" s="2"/>
      <c r="AD121" s="2"/>
      <c r="AE121" s="2"/>
      <c r="AF121" s="2" t="s">
        <v>392</v>
      </c>
      <c r="AG121" s="2" t="s">
        <v>312</v>
      </c>
    </row>
    <row r="122" spans="1:34" x14ac:dyDescent="0.35">
      <c r="A122" s="2" t="s">
        <v>744</v>
      </c>
      <c r="B122" s="2" t="s">
        <v>793</v>
      </c>
      <c r="C122" s="2" t="s">
        <v>0</v>
      </c>
      <c r="D122" s="2">
        <v>22.9</v>
      </c>
      <c r="E122" s="2" t="s">
        <v>934</v>
      </c>
      <c r="F122" s="2">
        <v>21</v>
      </c>
      <c r="G122" s="2">
        <v>24.6</v>
      </c>
      <c r="H122" s="2" t="s">
        <v>210</v>
      </c>
      <c r="I122" s="2" t="s">
        <v>211</v>
      </c>
      <c r="J122" s="2" t="s">
        <v>502</v>
      </c>
      <c r="R122" s="2" t="s">
        <v>527</v>
      </c>
      <c r="S122" s="2"/>
      <c r="T122" s="2" t="s">
        <v>862</v>
      </c>
      <c r="U122" s="2"/>
      <c r="V122" s="2" t="s">
        <v>557</v>
      </c>
      <c r="W122" s="2" t="s">
        <v>558</v>
      </c>
      <c r="X122" s="2"/>
      <c r="Y122" s="2"/>
      <c r="Z122" s="2"/>
      <c r="AA122" s="2"/>
      <c r="AB122" s="2"/>
      <c r="AC122" s="2"/>
      <c r="AD122" s="2"/>
      <c r="AE122" s="2"/>
      <c r="AF122" s="2" t="s">
        <v>392</v>
      </c>
      <c r="AH122" t="s">
        <v>802</v>
      </c>
    </row>
    <row r="123" spans="1:34" x14ac:dyDescent="0.35">
      <c r="A123" s="2" t="s">
        <v>1075</v>
      </c>
      <c r="B123" s="2" t="s">
        <v>792</v>
      </c>
      <c r="C123" s="2" t="s">
        <v>0</v>
      </c>
      <c r="D123" s="2">
        <v>28.3</v>
      </c>
      <c r="E123" s="2" t="s">
        <v>1040</v>
      </c>
      <c r="F123" s="2">
        <v>27.3</v>
      </c>
      <c r="G123" s="2">
        <v>29.3</v>
      </c>
      <c r="H123" t="s">
        <v>665</v>
      </c>
      <c r="I123" t="s">
        <v>666</v>
      </c>
      <c r="J123" s="2" t="s">
        <v>774</v>
      </c>
      <c r="R123" s="2"/>
      <c r="S123" s="2" t="s">
        <v>504</v>
      </c>
      <c r="T123" s="2" t="s">
        <v>876</v>
      </c>
      <c r="U123" s="2" t="s">
        <v>877</v>
      </c>
      <c r="V123" s="2" t="s">
        <v>722</v>
      </c>
      <c r="W123" s="2" t="s">
        <v>725</v>
      </c>
      <c r="X123" s="2"/>
      <c r="Y123" s="2"/>
      <c r="Z123" s="2"/>
      <c r="AA123" s="2"/>
      <c r="AB123" s="2"/>
      <c r="AC123" s="2"/>
      <c r="AD123" s="2"/>
      <c r="AE123" s="2"/>
      <c r="AF123" s="2" t="s">
        <v>392</v>
      </c>
      <c r="AG123" s="2" t="s">
        <v>312</v>
      </c>
    </row>
    <row r="124" spans="1:34" x14ac:dyDescent="0.35">
      <c r="A124" s="2" t="s">
        <v>744</v>
      </c>
      <c r="B124" s="2" t="s">
        <v>793</v>
      </c>
      <c r="C124" s="2" t="s">
        <v>0</v>
      </c>
      <c r="D124" s="2">
        <v>22.9</v>
      </c>
      <c r="E124" s="2" t="s">
        <v>934</v>
      </c>
      <c r="F124" s="2">
        <v>21</v>
      </c>
      <c r="G124" s="2">
        <v>24.6</v>
      </c>
      <c r="H124" s="2" t="s">
        <v>220</v>
      </c>
      <c r="I124" s="2" t="s">
        <v>221</v>
      </c>
      <c r="J124" s="2" t="s">
        <v>502</v>
      </c>
      <c r="N124" s="6"/>
      <c r="O124" s="6"/>
      <c r="P124" s="6"/>
      <c r="Q124" s="6"/>
      <c r="R124" s="2" t="s">
        <v>527</v>
      </c>
      <c r="S124" s="2"/>
      <c r="T124" s="2" t="s">
        <v>862</v>
      </c>
      <c r="U124" s="2"/>
      <c r="V124" s="2" t="s">
        <v>557</v>
      </c>
      <c r="W124" s="2" t="s">
        <v>558</v>
      </c>
      <c r="X124" s="2"/>
      <c r="Y124" s="2"/>
      <c r="Z124" s="2"/>
      <c r="AA124" s="2"/>
      <c r="AB124" s="2"/>
      <c r="AC124" s="2"/>
      <c r="AD124" s="2"/>
      <c r="AE124" s="2"/>
      <c r="AF124" s="2" t="s">
        <v>392</v>
      </c>
      <c r="AH124" t="s">
        <v>802</v>
      </c>
    </row>
    <row r="125" spans="1:34" x14ac:dyDescent="0.35">
      <c r="A125" s="2" t="s">
        <v>1075</v>
      </c>
      <c r="B125" s="2" t="s">
        <v>792</v>
      </c>
      <c r="C125" s="2" t="s">
        <v>0</v>
      </c>
      <c r="D125" s="2">
        <v>28.3</v>
      </c>
      <c r="E125" s="2" t="s">
        <v>1041</v>
      </c>
      <c r="F125" s="2">
        <v>27.3</v>
      </c>
      <c r="G125" s="2">
        <v>29.3</v>
      </c>
      <c r="H125" t="s">
        <v>667</v>
      </c>
      <c r="I125" t="s">
        <v>668</v>
      </c>
      <c r="J125" s="2" t="s">
        <v>774</v>
      </c>
      <c r="R125" s="2"/>
      <c r="S125" s="2" t="s">
        <v>504</v>
      </c>
      <c r="T125" s="2" t="s">
        <v>876</v>
      </c>
      <c r="U125" s="2" t="s">
        <v>877</v>
      </c>
      <c r="V125" s="2" t="s">
        <v>722</v>
      </c>
      <c r="W125" s="2" t="s">
        <v>725</v>
      </c>
      <c r="X125" s="2"/>
      <c r="Y125" s="2"/>
      <c r="Z125" s="2"/>
      <c r="AA125" s="2"/>
      <c r="AB125" s="2"/>
      <c r="AC125" s="2"/>
      <c r="AD125" s="2"/>
      <c r="AE125" s="2"/>
      <c r="AF125" s="2" t="s">
        <v>392</v>
      </c>
      <c r="AG125" s="2" t="s">
        <v>312</v>
      </c>
    </row>
    <row r="126" spans="1:34" ht="13" customHeight="1" x14ac:dyDescent="0.35">
      <c r="A126" s="2" t="s">
        <v>744</v>
      </c>
      <c r="B126" s="2" t="s">
        <v>793</v>
      </c>
      <c r="C126" s="2" t="s">
        <v>0</v>
      </c>
      <c r="D126" s="2">
        <v>22.9</v>
      </c>
      <c r="E126" s="2" t="s">
        <v>934</v>
      </c>
      <c r="F126" s="2">
        <v>21</v>
      </c>
      <c r="G126" s="2">
        <v>24.6</v>
      </c>
      <c r="H126" s="2" t="s">
        <v>218</v>
      </c>
      <c r="I126" s="2" t="s">
        <v>219</v>
      </c>
      <c r="J126" s="2" t="s">
        <v>502</v>
      </c>
      <c r="R126" s="2" t="s">
        <v>527</v>
      </c>
      <c r="S126" s="2"/>
      <c r="T126" s="2" t="s">
        <v>862</v>
      </c>
      <c r="U126" s="2"/>
      <c r="V126" s="2" t="s">
        <v>557</v>
      </c>
      <c r="W126" s="2" t="s">
        <v>558</v>
      </c>
      <c r="X126" s="2"/>
      <c r="Y126" s="2"/>
      <c r="Z126" s="2"/>
      <c r="AA126" s="2"/>
      <c r="AB126" s="2"/>
      <c r="AC126" s="2"/>
      <c r="AD126" s="2"/>
      <c r="AE126" s="2"/>
      <c r="AF126" s="2" t="s">
        <v>392</v>
      </c>
      <c r="AH126" t="s">
        <v>802</v>
      </c>
    </row>
    <row r="127" spans="1:34" x14ac:dyDescent="0.35">
      <c r="A127" s="2" t="s">
        <v>744</v>
      </c>
      <c r="B127" s="2" t="s">
        <v>792</v>
      </c>
      <c r="C127" s="2" t="s">
        <v>0</v>
      </c>
      <c r="D127" s="2">
        <v>22.9</v>
      </c>
      <c r="E127" s="2" t="s">
        <v>934</v>
      </c>
      <c r="F127" s="2" t="s">
        <v>312</v>
      </c>
      <c r="G127" s="2">
        <v>24.6</v>
      </c>
      <c r="H127" s="2" t="s">
        <v>452</v>
      </c>
      <c r="I127" s="2" t="s">
        <v>453</v>
      </c>
      <c r="J127" s="2" t="s">
        <v>774</v>
      </c>
      <c r="R127" s="2" t="s">
        <v>504</v>
      </c>
      <c r="S127" s="2"/>
      <c r="T127" s="2" t="s">
        <v>862</v>
      </c>
      <c r="U127" s="2"/>
      <c r="V127" s="2" t="s">
        <v>557</v>
      </c>
      <c r="W127" s="2" t="s">
        <v>558</v>
      </c>
      <c r="X127" s="2" t="s">
        <v>472</v>
      </c>
      <c r="Y127" s="2" t="s">
        <v>473</v>
      </c>
      <c r="Z127" s="2"/>
      <c r="AA127" s="2"/>
      <c r="AB127" s="2"/>
      <c r="AC127" s="2"/>
      <c r="AD127" s="2"/>
      <c r="AE127" s="2"/>
      <c r="AF127" s="2" t="s">
        <v>392</v>
      </c>
    </row>
    <row r="128" spans="1:34" x14ac:dyDescent="0.35">
      <c r="A128" s="2" t="s">
        <v>744</v>
      </c>
      <c r="B128" s="2" t="s">
        <v>792</v>
      </c>
      <c r="C128" s="2" t="s">
        <v>0</v>
      </c>
      <c r="D128" s="2">
        <v>22.9</v>
      </c>
      <c r="E128" s="2" t="s">
        <v>934</v>
      </c>
      <c r="F128" s="2" t="s">
        <v>312</v>
      </c>
      <c r="G128" s="2">
        <v>24.6</v>
      </c>
      <c r="H128" s="2" t="s">
        <v>454</v>
      </c>
      <c r="I128" s="2" t="s">
        <v>455</v>
      </c>
      <c r="J128" s="2" t="s">
        <v>774</v>
      </c>
      <c r="R128" s="2" t="s">
        <v>504</v>
      </c>
      <c r="S128" s="2"/>
      <c r="T128" s="2" t="s">
        <v>862</v>
      </c>
      <c r="U128" s="2"/>
      <c r="V128" s="2" t="s">
        <v>557</v>
      </c>
      <c r="W128" s="2" t="s">
        <v>558</v>
      </c>
      <c r="X128" s="2" t="s">
        <v>472</v>
      </c>
      <c r="Y128" s="2" t="s">
        <v>473</v>
      </c>
      <c r="Z128" s="2"/>
      <c r="AA128" s="2"/>
      <c r="AB128" s="2"/>
      <c r="AC128" s="2"/>
      <c r="AD128" s="9"/>
      <c r="AE128" s="2"/>
      <c r="AF128" s="2" t="s">
        <v>392</v>
      </c>
      <c r="AH128" t="s">
        <v>802</v>
      </c>
    </row>
    <row r="129" spans="1:34" x14ac:dyDescent="0.35">
      <c r="A129" s="2" t="s">
        <v>1075</v>
      </c>
      <c r="B129" s="2" t="s">
        <v>792</v>
      </c>
      <c r="C129" s="2" t="s">
        <v>0</v>
      </c>
      <c r="D129" s="2">
        <v>30.1</v>
      </c>
      <c r="E129" s="2" t="s">
        <v>1046</v>
      </c>
      <c r="F129" s="2">
        <v>29.3</v>
      </c>
      <c r="G129" s="2">
        <v>30.1</v>
      </c>
      <c r="H129" t="s">
        <v>697</v>
      </c>
      <c r="I129" t="s">
        <v>698</v>
      </c>
      <c r="J129" s="2" t="s">
        <v>774</v>
      </c>
      <c r="R129" s="2" t="s">
        <v>504</v>
      </c>
      <c r="S129" s="2" t="s">
        <v>505</v>
      </c>
      <c r="T129" s="2" t="s">
        <v>880</v>
      </c>
      <c r="U129" s="2" t="s">
        <v>881</v>
      </c>
      <c r="V129" s="2" t="s">
        <v>729</v>
      </c>
      <c r="W129" s="2" t="s">
        <v>734</v>
      </c>
      <c r="X129" s="2"/>
      <c r="Y129" s="2"/>
      <c r="AA129" s="2"/>
      <c r="AB129" s="2"/>
      <c r="AC129" s="2"/>
      <c r="AD129" s="2"/>
      <c r="AE129" t="s">
        <v>311</v>
      </c>
      <c r="AF129" s="2" t="s">
        <v>392</v>
      </c>
      <c r="AG129" s="2" t="s">
        <v>312</v>
      </c>
    </row>
    <row r="130" spans="1:34" s="21" customFormat="1" x14ac:dyDescent="0.35">
      <c r="A130" s="2" t="s">
        <v>744</v>
      </c>
      <c r="B130" s="2" t="s">
        <v>792</v>
      </c>
      <c r="C130" s="2" t="s">
        <v>0</v>
      </c>
      <c r="D130" s="2">
        <v>22.9</v>
      </c>
      <c r="E130" s="2" t="s">
        <v>934</v>
      </c>
      <c r="F130" s="2">
        <v>21.9</v>
      </c>
      <c r="G130" s="2">
        <v>24.6</v>
      </c>
      <c r="H130" s="2" t="s">
        <v>456</v>
      </c>
      <c r="I130" s="2" t="s">
        <v>457</v>
      </c>
      <c r="J130" s="2" t="s">
        <v>774</v>
      </c>
      <c r="K130" s="2"/>
      <c r="L130" s="2"/>
      <c r="M130" s="2"/>
      <c r="N130" s="2"/>
      <c r="O130" s="2"/>
      <c r="P130" s="2"/>
      <c r="Q130" s="2"/>
      <c r="R130" s="2" t="s">
        <v>504</v>
      </c>
      <c r="S130" s="2"/>
      <c r="T130" s="2" t="s">
        <v>862</v>
      </c>
      <c r="U130" s="2"/>
      <c r="V130" s="2" t="s">
        <v>557</v>
      </c>
      <c r="W130" s="2" t="s">
        <v>558</v>
      </c>
      <c r="X130" s="2"/>
      <c r="Y130" s="2"/>
      <c r="Z130" s="2"/>
      <c r="AA130" s="2"/>
      <c r="AB130" s="2"/>
      <c r="AC130" s="2"/>
      <c r="AD130" s="2"/>
      <c r="AE130" s="2"/>
      <c r="AF130" s="2" t="s">
        <v>392</v>
      </c>
      <c r="AG130" t="s">
        <v>615</v>
      </c>
      <c r="AH130"/>
    </row>
    <row r="131" spans="1:34" s="21" customFormat="1" ht="15.65" customHeight="1" x14ac:dyDescent="0.35">
      <c r="A131" s="2" t="s">
        <v>744</v>
      </c>
      <c r="B131" s="2" t="s">
        <v>792</v>
      </c>
      <c r="C131" s="2" t="s">
        <v>0</v>
      </c>
      <c r="D131" s="2">
        <v>22.9</v>
      </c>
      <c r="E131" s="2" t="s">
        <v>934</v>
      </c>
      <c r="F131" s="2">
        <v>21.9</v>
      </c>
      <c r="G131" s="2">
        <v>24.6</v>
      </c>
      <c r="H131" s="2" t="s">
        <v>458</v>
      </c>
      <c r="I131" s="2" t="s">
        <v>459</v>
      </c>
      <c r="J131" s="2" t="s">
        <v>774</v>
      </c>
      <c r="K131" s="2"/>
      <c r="L131" s="2"/>
      <c r="M131" s="2"/>
      <c r="N131" s="2"/>
      <c r="O131" s="2"/>
      <c r="P131" s="2"/>
      <c r="Q131" s="2"/>
      <c r="R131" s="2"/>
      <c r="S131" s="2" t="s">
        <v>504</v>
      </c>
      <c r="T131" s="2" t="s">
        <v>862</v>
      </c>
      <c r="U131" s="2"/>
      <c r="V131" s="2" t="s">
        <v>557</v>
      </c>
      <c r="W131" s="2" t="s">
        <v>558</v>
      </c>
      <c r="X131" s="2"/>
      <c r="Y131" s="2"/>
      <c r="Z131" s="2"/>
      <c r="AA131" s="2"/>
      <c r="AB131" s="2"/>
      <c r="AC131" s="2"/>
      <c r="AD131" s="2"/>
      <c r="AE131" s="2"/>
      <c r="AF131" s="2" t="s">
        <v>392</v>
      </c>
      <c r="AG131"/>
      <c r="AH131"/>
    </row>
    <row r="132" spans="1:34" x14ac:dyDescent="0.35">
      <c r="A132" s="2" t="s">
        <v>744</v>
      </c>
      <c r="B132" s="2" t="s">
        <v>792</v>
      </c>
      <c r="C132" s="2" t="s">
        <v>0</v>
      </c>
      <c r="D132" s="2">
        <v>22.9</v>
      </c>
      <c r="E132" s="2" t="s">
        <v>934</v>
      </c>
      <c r="F132" s="2">
        <v>21.9</v>
      </c>
      <c r="G132" s="2">
        <v>24.6</v>
      </c>
      <c r="H132" s="2" t="s">
        <v>460</v>
      </c>
      <c r="I132" s="2" t="s">
        <v>461</v>
      </c>
      <c r="J132" s="2" t="s">
        <v>774</v>
      </c>
      <c r="R132" s="2"/>
      <c r="S132" s="2" t="s">
        <v>504</v>
      </c>
      <c r="T132" s="2" t="s">
        <v>862</v>
      </c>
      <c r="U132" s="2"/>
      <c r="V132" s="2" t="s">
        <v>557</v>
      </c>
      <c r="W132" s="2" t="s">
        <v>558</v>
      </c>
      <c r="X132" s="2"/>
      <c r="Y132" s="2"/>
      <c r="Z132" s="2"/>
      <c r="AA132" s="2"/>
      <c r="AB132" s="2"/>
      <c r="AC132" s="2"/>
      <c r="AD132" s="2"/>
      <c r="AE132" s="2"/>
      <c r="AF132" s="2" t="s">
        <v>392</v>
      </c>
    </row>
    <row r="133" spans="1:34" x14ac:dyDescent="0.35">
      <c r="A133" s="2" t="s">
        <v>744</v>
      </c>
      <c r="B133" s="2" t="s">
        <v>793</v>
      </c>
      <c r="C133" s="2" t="s">
        <v>0</v>
      </c>
      <c r="D133" s="2">
        <v>22.9</v>
      </c>
      <c r="E133" s="2" t="s">
        <v>934</v>
      </c>
      <c r="F133" s="2" t="s">
        <v>312</v>
      </c>
      <c r="G133" s="2">
        <v>24.6</v>
      </c>
      <c r="H133" s="2" t="s">
        <v>464</v>
      </c>
      <c r="I133" s="2" t="s">
        <v>465</v>
      </c>
      <c r="J133" s="2" t="s">
        <v>774</v>
      </c>
      <c r="R133" s="2" t="s">
        <v>504</v>
      </c>
      <c r="S133" s="2"/>
      <c r="T133" s="2" t="s">
        <v>862</v>
      </c>
      <c r="U133" s="2"/>
      <c r="V133" s="2" t="s">
        <v>557</v>
      </c>
      <c r="W133" s="2" t="s">
        <v>558</v>
      </c>
      <c r="X133" s="2" t="s">
        <v>472</v>
      </c>
      <c r="Y133" s="2" t="s">
        <v>473</v>
      </c>
      <c r="Z133" s="2"/>
      <c r="AA133" s="2"/>
      <c r="AB133" s="2"/>
      <c r="AC133" s="2"/>
      <c r="AD133" s="9"/>
      <c r="AE133" s="2"/>
      <c r="AF133" s="2" t="s">
        <v>392</v>
      </c>
      <c r="AH133" t="s">
        <v>802</v>
      </c>
    </row>
    <row r="134" spans="1:34" ht="15.75" customHeight="1" x14ac:dyDescent="0.35">
      <c r="A134" s="2" t="s">
        <v>1075</v>
      </c>
      <c r="B134" s="2" t="s">
        <v>793</v>
      </c>
      <c r="C134" s="2" t="s">
        <v>0</v>
      </c>
      <c r="D134" s="2">
        <v>30.1</v>
      </c>
      <c r="E134" s="2" t="s">
        <v>1046</v>
      </c>
      <c r="F134" s="2">
        <v>29.3</v>
      </c>
      <c r="G134" s="2">
        <v>30.1</v>
      </c>
      <c r="H134" t="s">
        <v>705</v>
      </c>
      <c r="I134" t="s">
        <v>706</v>
      </c>
      <c r="J134" s="2" t="s">
        <v>774</v>
      </c>
      <c r="N134" s="6"/>
      <c r="O134" s="6"/>
      <c r="P134" s="6"/>
      <c r="Q134" s="6"/>
      <c r="R134" s="2" t="s">
        <v>504</v>
      </c>
      <c r="S134" s="2"/>
      <c r="T134" s="2" t="s">
        <v>880</v>
      </c>
      <c r="U134" s="2" t="s">
        <v>881</v>
      </c>
      <c r="V134" s="2" t="s">
        <v>729</v>
      </c>
      <c r="W134" s="2" t="s">
        <v>734</v>
      </c>
      <c r="X134" s="2"/>
      <c r="Y134" s="2"/>
      <c r="AA134" s="2"/>
      <c r="AB134" s="2"/>
      <c r="AC134" s="2"/>
      <c r="AD134" s="2"/>
      <c r="AE134" t="s">
        <v>380</v>
      </c>
      <c r="AF134" s="2" t="s">
        <v>392</v>
      </c>
      <c r="AG134" s="2" t="s">
        <v>312</v>
      </c>
    </row>
    <row r="135" spans="1:34" x14ac:dyDescent="0.35">
      <c r="A135" s="2" t="s">
        <v>744</v>
      </c>
      <c r="B135" s="2" t="s">
        <v>792</v>
      </c>
      <c r="C135" s="2" t="s">
        <v>0</v>
      </c>
      <c r="D135" s="2">
        <v>22.9</v>
      </c>
      <c r="E135" s="2" t="s">
        <v>934</v>
      </c>
      <c r="F135" s="2">
        <v>21.9</v>
      </c>
      <c r="G135" s="2">
        <v>24.6</v>
      </c>
      <c r="H135" s="2" t="s">
        <v>468</v>
      </c>
      <c r="I135" s="2" t="s">
        <v>469</v>
      </c>
      <c r="J135" s="2" t="s">
        <v>774</v>
      </c>
      <c r="R135" s="2" t="s">
        <v>582</v>
      </c>
      <c r="S135" s="2" t="s">
        <v>1064</v>
      </c>
      <c r="T135" s="2" t="s">
        <v>862</v>
      </c>
      <c r="U135" s="2"/>
      <c r="V135" s="2" t="s">
        <v>557</v>
      </c>
      <c r="W135" s="2" t="s">
        <v>558</v>
      </c>
      <c r="X135" s="2"/>
      <c r="Y135" s="2"/>
      <c r="Z135" s="2"/>
      <c r="AA135" s="2"/>
      <c r="AB135" s="2"/>
      <c r="AC135" s="2"/>
      <c r="AD135" s="2"/>
      <c r="AE135" s="2"/>
      <c r="AF135" s="2" t="s">
        <v>392</v>
      </c>
      <c r="AG135" s="2" t="s">
        <v>312</v>
      </c>
      <c r="AH135" t="s">
        <v>1065</v>
      </c>
    </row>
    <row r="136" spans="1:34" x14ac:dyDescent="0.35">
      <c r="A136" s="2" t="s">
        <v>1075</v>
      </c>
      <c r="B136" s="2" t="s">
        <v>792</v>
      </c>
      <c r="C136" s="2" t="s">
        <v>0</v>
      </c>
      <c r="D136" s="2">
        <v>30.1</v>
      </c>
      <c r="E136" s="2" t="s">
        <v>1046</v>
      </c>
      <c r="F136" s="2">
        <v>29.3</v>
      </c>
      <c r="G136" s="2">
        <v>30.1</v>
      </c>
      <c r="H136" t="s">
        <v>707</v>
      </c>
      <c r="I136" t="s">
        <v>708</v>
      </c>
      <c r="J136" s="2" t="s">
        <v>774</v>
      </c>
      <c r="R136" s="2"/>
      <c r="S136" s="2" t="s">
        <v>504</v>
      </c>
      <c r="T136" s="2" t="s">
        <v>880</v>
      </c>
      <c r="U136" s="2" t="s">
        <v>881</v>
      </c>
      <c r="V136" s="2" t="s">
        <v>729</v>
      </c>
      <c r="W136" s="2" t="s">
        <v>734</v>
      </c>
      <c r="X136" s="2"/>
      <c r="Y136" s="2"/>
      <c r="AA136" s="2"/>
      <c r="AB136" s="2"/>
      <c r="AC136" s="2"/>
      <c r="AD136" s="2"/>
      <c r="AE136" t="s">
        <v>630</v>
      </c>
      <c r="AF136" s="2" t="s">
        <v>392</v>
      </c>
      <c r="AG136" s="2" t="s">
        <v>312</v>
      </c>
    </row>
    <row r="137" spans="1:34" x14ac:dyDescent="0.35">
      <c r="A137" s="2" t="s">
        <v>744</v>
      </c>
      <c r="B137" s="2" t="s">
        <v>793</v>
      </c>
      <c r="C137" s="2" t="s">
        <v>0</v>
      </c>
      <c r="D137" s="2">
        <v>22.9</v>
      </c>
      <c r="E137" s="2" t="s">
        <v>934</v>
      </c>
      <c r="F137" s="2" t="s">
        <v>312</v>
      </c>
      <c r="G137" s="2">
        <v>24.6</v>
      </c>
      <c r="H137" s="2" t="s">
        <v>470</v>
      </c>
      <c r="I137" s="2" t="s">
        <v>471</v>
      </c>
      <c r="J137" s="2" t="s">
        <v>774</v>
      </c>
      <c r="R137" s="2" t="s">
        <v>504</v>
      </c>
      <c r="S137" s="2" t="s">
        <v>505</v>
      </c>
      <c r="T137" s="2" t="s">
        <v>862</v>
      </c>
      <c r="U137" s="2"/>
      <c r="V137" s="2" t="s">
        <v>557</v>
      </c>
      <c r="W137" s="2" t="s">
        <v>558</v>
      </c>
      <c r="X137" s="2" t="s">
        <v>472</v>
      </c>
      <c r="Y137" s="2" t="s">
        <v>473</v>
      </c>
      <c r="Z137" s="2"/>
      <c r="AA137" s="2"/>
      <c r="AB137" s="2"/>
      <c r="AC137" s="2"/>
      <c r="AD137" s="9"/>
      <c r="AE137" s="2"/>
      <c r="AF137" s="2" t="s">
        <v>392</v>
      </c>
      <c r="AH137" t="s">
        <v>802</v>
      </c>
    </row>
    <row r="138" spans="1:34" x14ac:dyDescent="0.35">
      <c r="A138" s="2" t="s">
        <v>1075</v>
      </c>
      <c r="B138" s="2" t="s">
        <v>792</v>
      </c>
      <c r="C138" s="2" t="s">
        <v>0</v>
      </c>
      <c r="D138" s="2">
        <v>30.1</v>
      </c>
      <c r="E138" s="2" t="s">
        <v>1046</v>
      </c>
      <c r="F138" s="2">
        <v>29.3</v>
      </c>
      <c r="G138" s="2">
        <v>30.1</v>
      </c>
      <c r="H138" t="s">
        <v>709</v>
      </c>
      <c r="I138" t="s">
        <v>710</v>
      </c>
      <c r="J138" s="2" t="s">
        <v>774</v>
      </c>
      <c r="R138" s="2"/>
      <c r="S138" s="2" t="s">
        <v>504</v>
      </c>
      <c r="T138" s="2" t="s">
        <v>880</v>
      </c>
      <c r="U138" s="2" t="s">
        <v>881</v>
      </c>
      <c r="V138" s="2" t="s">
        <v>729</v>
      </c>
      <c r="W138" s="2" t="s">
        <v>734</v>
      </c>
      <c r="X138" s="2"/>
      <c r="Y138" s="2"/>
      <c r="AA138" s="2"/>
      <c r="AB138" s="2"/>
      <c r="AC138" s="2"/>
      <c r="AD138" s="2"/>
      <c r="AE138" t="s">
        <v>378</v>
      </c>
      <c r="AF138" s="2" t="s">
        <v>392</v>
      </c>
      <c r="AG138" s="2" t="s">
        <v>312</v>
      </c>
    </row>
    <row r="139" spans="1:34" x14ac:dyDescent="0.35">
      <c r="A139" s="2" t="s">
        <v>744</v>
      </c>
      <c r="B139" s="2" t="s">
        <v>793</v>
      </c>
      <c r="C139" s="2" t="s">
        <v>0</v>
      </c>
      <c r="D139" s="2">
        <v>23.9</v>
      </c>
      <c r="E139" s="2" t="s">
        <v>935</v>
      </c>
      <c r="F139" s="2">
        <v>22</v>
      </c>
      <c r="G139" s="2">
        <v>25.3</v>
      </c>
      <c r="H139" s="2" t="s">
        <v>224</v>
      </c>
      <c r="I139" s="2" t="s">
        <v>225</v>
      </c>
      <c r="J139" s="2" t="s">
        <v>502</v>
      </c>
      <c r="K139" s="2" t="s">
        <v>779</v>
      </c>
      <c r="R139" s="2" t="s">
        <v>528</v>
      </c>
      <c r="S139" s="2"/>
      <c r="T139" s="2" t="s">
        <v>863</v>
      </c>
      <c r="U139" s="2"/>
      <c r="V139" s="2" t="s">
        <v>559</v>
      </c>
      <c r="W139" s="2" t="s">
        <v>560</v>
      </c>
      <c r="X139" s="2"/>
      <c r="Y139" s="2"/>
      <c r="Z139" s="2"/>
      <c r="AA139" s="2"/>
      <c r="AB139" s="2"/>
      <c r="AC139" s="2"/>
      <c r="AD139" s="2"/>
      <c r="AE139" s="2"/>
      <c r="AF139" s="2" t="s">
        <v>392</v>
      </c>
      <c r="AG139" s="2"/>
      <c r="AH139" s="2" t="s">
        <v>802</v>
      </c>
    </row>
    <row r="140" spans="1:34" x14ac:dyDescent="0.35">
      <c r="A140" s="2" t="s">
        <v>744</v>
      </c>
      <c r="B140" s="2" t="s">
        <v>793</v>
      </c>
      <c r="C140" s="2" t="s">
        <v>0</v>
      </c>
      <c r="D140" s="2">
        <v>23.9</v>
      </c>
      <c r="E140" s="2" t="s">
        <v>935</v>
      </c>
      <c r="F140" s="2">
        <v>22</v>
      </c>
      <c r="G140" s="2">
        <v>25.3</v>
      </c>
      <c r="H140" s="2" t="s">
        <v>228</v>
      </c>
      <c r="I140" s="2" t="s">
        <v>229</v>
      </c>
      <c r="J140" s="2" t="s">
        <v>502</v>
      </c>
      <c r="N140"/>
      <c r="O140"/>
      <c r="P140"/>
      <c r="Q140"/>
      <c r="R140" s="2" t="s">
        <v>528</v>
      </c>
      <c r="S140" s="2"/>
      <c r="T140" s="2" t="s">
        <v>863</v>
      </c>
      <c r="U140" s="2"/>
      <c r="V140" s="2" t="s">
        <v>559</v>
      </c>
      <c r="W140" s="2" t="s">
        <v>560</v>
      </c>
      <c r="X140" s="2"/>
      <c r="Y140" s="2"/>
      <c r="Z140" s="2"/>
      <c r="AA140" s="2"/>
      <c r="AB140" s="2"/>
      <c r="AC140" s="2"/>
      <c r="AD140" s="2"/>
      <c r="AE140" s="2"/>
      <c r="AF140" s="2" t="s">
        <v>392</v>
      </c>
      <c r="AH140" t="s">
        <v>802</v>
      </c>
    </row>
    <row r="141" spans="1:34" x14ac:dyDescent="0.35">
      <c r="A141" s="2" t="s">
        <v>1075</v>
      </c>
      <c r="B141" s="2" t="s">
        <v>792</v>
      </c>
      <c r="C141" s="2" t="s">
        <v>7</v>
      </c>
      <c r="D141" s="2">
        <v>24.5</v>
      </c>
      <c r="E141" s="2" t="s">
        <v>1047</v>
      </c>
      <c r="F141" s="2">
        <v>22.4</v>
      </c>
      <c r="G141" s="2">
        <v>26.5</v>
      </c>
      <c r="H141" t="s">
        <v>523</v>
      </c>
      <c r="I141" t="s">
        <v>524</v>
      </c>
      <c r="J141" s="2" t="s">
        <v>774</v>
      </c>
      <c r="N141" s="6"/>
      <c r="O141" s="6"/>
      <c r="P141" s="6"/>
      <c r="Q141" s="6"/>
      <c r="R141" s="2"/>
      <c r="S141" s="2" t="s">
        <v>504</v>
      </c>
      <c r="T141" s="2" t="s">
        <v>884</v>
      </c>
      <c r="U141" s="2" t="s">
        <v>885</v>
      </c>
      <c r="V141" s="2" t="s">
        <v>561</v>
      </c>
      <c r="W141" s="2" t="s">
        <v>562</v>
      </c>
      <c r="X141" s="2"/>
      <c r="Y141" s="2"/>
      <c r="Z141" s="2"/>
      <c r="AA141" s="2"/>
      <c r="AB141" s="2"/>
      <c r="AC141" s="2"/>
      <c r="AD141" s="2"/>
      <c r="AE141" s="2"/>
      <c r="AF141" s="2" t="s">
        <v>392</v>
      </c>
      <c r="AH141" s="2" t="s">
        <v>609</v>
      </c>
    </row>
    <row r="142" spans="1:34" x14ac:dyDescent="0.35">
      <c r="A142" s="2" t="s">
        <v>744</v>
      </c>
      <c r="B142" s="2" t="s">
        <v>793</v>
      </c>
      <c r="C142" s="2" t="s">
        <v>0</v>
      </c>
      <c r="D142" s="2">
        <v>23.9</v>
      </c>
      <c r="E142" s="2" t="s">
        <v>935</v>
      </c>
      <c r="F142" s="2">
        <v>22</v>
      </c>
      <c r="G142" s="2">
        <v>25.3</v>
      </c>
      <c r="H142" s="2" t="s">
        <v>236</v>
      </c>
      <c r="I142" s="2" t="s">
        <v>237</v>
      </c>
      <c r="J142" s="2" t="s">
        <v>502</v>
      </c>
      <c r="N142"/>
      <c r="O142"/>
      <c r="P142"/>
      <c r="Q142"/>
      <c r="R142" s="2" t="s">
        <v>528</v>
      </c>
      <c r="S142" s="2"/>
      <c r="T142" s="2" t="s">
        <v>863</v>
      </c>
      <c r="U142" s="2"/>
      <c r="V142" s="2" t="s">
        <v>559</v>
      </c>
      <c r="W142" s="2" t="s">
        <v>560</v>
      </c>
      <c r="X142" s="2"/>
      <c r="Y142" s="2"/>
      <c r="Z142" s="2"/>
      <c r="AA142" s="2"/>
      <c r="AB142" s="2"/>
      <c r="AC142" s="2"/>
      <c r="AD142" s="2"/>
      <c r="AE142" s="2"/>
      <c r="AF142" s="2" t="s">
        <v>392</v>
      </c>
      <c r="AH142" t="s">
        <v>802</v>
      </c>
    </row>
    <row r="143" spans="1:34" ht="16.5" customHeight="1" x14ac:dyDescent="0.35">
      <c r="A143" s="2" t="s">
        <v>744</v>
      </c>
      <c r="B143" s="2" t="s">
        <v>793</v>
      </c>
      <c r="C143" s="2" t="s">
        <v>0</v>
      </c>
      <c r="D143" s="2">
        <v>23.9</v>
      </c>
      <c r="E143" s="2" t="s">
        <v>935</v>
      </c>
      <c r="F143" s="2">
        <v>22</v>
      </c>
      <c r="G143" s="2">
        <v>25.3</v>
      </c>
      <c r="H143" s="2" t="s">
        <v>238</v>
      </c>
      <c r="I143" s="2" t="s">
        <v>239</v>
      </c>
      <c r="J143" s="2" t="s">
        <v>502</v>
      </c>
      <c r="R143" s="2" t="s">
        <v>528</v>
      </c>
      <c r="S143" s="2"/>
      <c r="T143" s="2" t="s">
        <v>863</v>
      </c>
      <c r="U143" s="2"/>
      <c r="V143" s="2" t="s">
        <v>559</v>
      </c>
      <c r="W143" s="2" t="s">
        <v>560</v>
      </c>
      <c r="X143" s="2"/>
      <c r="Y143" s="2"/>
      <c r="Z143" s="2"/>
      <c r="AA143" s="2"/>
      <c r="AB143" s="2"/>
      <c r="AC143" s="2"/>
      <c r="AD143" s="2"/>
      <c r="AE143" s="2"/>
      <c r="AF143" s="2" t="s">
        <v>392</v>
      </c>
      <c r="AH143" t="s">
        <v>802</v>
      </c>
    </row>
    <row r="144" spans="1:34" x14ac:dyDescent="0.35">
      <c r="A144" s="2" t="s">
        <v>1075</v>
      </c>
      <c r="B144" s="2" t="s">
        <v>792</v>
      </c>
      <c r="C144" s="2" t="s">
        <v>0</v>
      </c>
      <c r="D144" s="2">
        <v>21.9</v>
      </c>
      <c r="E144" s="2" t="s">
        <v>933</v>
      </c>
      <c r="F144" s="2">
        <v>20.9</v>
      </c>
      <c r="G144" s="2">
        <v>23.3</v>
      </c>
      <c r="H144" s="19" t="s">
        <v>844</v>
      </c>
      <c r="I144" s="19" t="s">
        <v>845</v>
      </c>
      <c r="J144" s="2" t="s">
        <v>774</v>
      </c>
      <c r="R144" t="s">
        <v>908</v>
      </c>
      <c r="T144" s="2" t="s">
        <v>861</v>
      </c>
      <c r="AF144" t="s">
        <v>392</v>
      </c>
    </row>
    <row r="145" spans="1:34" x14ac:dyDescent="0.35">
      <c r="A145" s="2" t="s">
        <v>744</v>
      </c>
      <c r="B145" s="2" t="s">
        <v>792</v>
      </c>
      <c r="C145" s="2" t="s">
        <v>0</v>
      </c>
      <c r="D145" s="2">
        <v>23.9</v>
      </c>
      <c r="E145" s="2" t="s">
        <v>935</v>
      </c>
      <c r="F145" s="2" t="s">
        <v>312</v>
      </c>
      <c r="G145" s="2">
        <v>25.3</v>
      </c>
      <c r="H145" s="2" t="s">
        <v>240</v>
      </c>
      <c r="I145" s="2" t="s">
        <v>241</v>
      </c>
      <c r="J145" s="2" t="s">
        <v>774</v>
      </c>
      <c r="R145" s="2" t="s">
        <v>504</v>
      </c>
      <c r="S145" s="2"/>
      <c r="T145" s="2" t="s">
        <v>863</v>
      </c>
      <c r="U145" s="2"/>
      <c r="V145" s="2" t="s">
        <v>559</v>
      </c>
      <c r="W145" s="2" t="s">
        <v>560</v>
      </c>
      <c r="X145" s="2" t="s">
        <v>474</v>
      </c>
      <c r="Y145" s="2" t="s">
        <v>475</v>
      </c>
      <c r="Z145" s="2"/>
      <c r="AA145" s="2"/>
      <c r="AB145" s="2"/>
      <c r="AC145" s="2"/>
      <c r="AD145" s="2"/>
      <c r="AE145" s="2"/>
      <c r="AF145" s="2" t="s">
        <v>392</v>
      </c>
      <c r="AH145" s="2" t="s">
        <v>312</v>
      </c>
    </row>
    <row r="146" spans="1:34" x14ac:dyDescent="0.35">
      <c r="A146" s="2" t="s">
        <v>1075</v>
      </c>
      <c r="B146" s="2" t="s">
        <v>793</v>
      </c>
      <c r="C146" s="2" t="s">
        <v>0</v>
      </c>
      <c r="D146" s="2">
        <v>21.9</v>
      </c>
      <c r="E146" s="2" t="s">
        <v>933</v>
      </c>
      <c r="F146" s="2" t="s">
        <v>312</v>
      </c>
      <c r="G146" s="2">
        <v>23.3</v>
      </c>
      <c r="H146" s="19" t="s">
        <v>846</v>
      </c>
      <c r="I146" s="19" t="s">
        <v>847</v>
      </c>
      <c r="J146" s="2" t="s">
        <v>774</v>
      </c>
      <c r="R146" t="s">
        <v>909</v>
      </c>
      <c r="S146" t="s">
        <v>911</v>
      </c>
      <c r="T146" s="2" t="s">
        <v>861</v>
      </c>
      <c r="X146" s="19" t="s">
        <v>848</v>
      </c>
      <c r="Y146" s="19" t="s">
        <v>849</v>
      </c>
      <c r="AF146" t="s">
        <v>392</v>
      </c>
    </row>
    <row r="147" spans="1:34" x14ac:dyDescent="0.35">
      <c r="A147" s="2" t="s">
        <v>1075</v>
      </c>
      <c r="B147" s="2" t="s">
        <v>792</v>
      </c>
      <c r="C147" s="2" t="s">
        <v>0</v>
      </c>
      <c r="D147" s="2">
        <v>21.9</v>
      </c>
      <c r="E147" s="2" t="s">
        <v>933</v>
      </c>
      <c r="F147" s="2" t="s">
        <v>312</v>
      </c>
      <c r="G147" s="2">
        <v>23.3</v>
      </c>
      <c r="H147" s="19" t="s">
        <v>846</v>
      </c>
      <c r="I147" s="19" t="s">
        <v>847</v>
      </c>
      <c r="J147" s="2" t="s">
        <v>774</v>
      </c>
      <c r="R147" t="s">
        <v>1080</v>
      </c>
      <c r="S147" t="s">
        <v>1081</v>
      </c>
      <c r="T147" s="2" t="s">
        <v>861</v>
      </c>
      <c r="X147" s="19" t="s">
        <v>848</v>
      </c>
      <c r="Y147" s="19" t="s">
        <v>849</v>
      </c>
      <c r="AF147" t="s">
        <v>392</v>
      </c>
    </row>
    <row r="148" spans="1:34" x14ac:dyDescent="0.35">
      <c r="A148" s="2" t="s">
        <v>744</v>
      </c>
      <c r="B148" s="2" t="s">
        <v>792</v>
      </c>
      <c r="C148" s="2" t="s">
        <v>0</v>
      </c>
      <c r="D148" s="2">
        <v>23.9</v>
      </c>
      <c r="E148" s="2" t="s">
        <v>935</v>
      </c>
      <c r="F148" s="2" t="s">
        <v>312</v>
      </c>
      <c r="G148" s="2">
        <v>25.3</v>
      </c>
      <c r="H148" s="2" t="s">
        <v>242</v>
      </c>
      <c r="I148" s="2" t="s">
        <v>243</v>
      </c>
      <c r="J148" s="2" t="s">
        <v>774</v>
      </c>
      <c r="R148" s="2" t="s">
        <v>504</v>
      </c>
      <c r="S148" s="2"/>
      <c r="T148" s="2" t="s">
        <v>863</v>
      </c>
      <c r="U148" s="2"/>
      <c r="V148" s="2" t="s">
        <v>559</v>
      </c>
      <c r="W148" s="2" t="s">
        <v>560</v>
      </c>
      <c r="X148" s="2" t="s">
        <v>474</v>
      </c>
      <c r="Y148" s="2" t="s">
        <v>475</v>
      </c>
      <c r="Z148" s="2"/>
      <c r="AA148" s="2"/>
      <c r="AB148" s="2"/>
      <c r="AC148" s="2"/>
      <c r="AD148" s="9"/>
      <c r="AE148" s="2"/>
      <c r="AF148" s="2" t="s">
        <v>392</v>
      </c>
    </row>
    <row r="149" spans="1:34" x14ac:dyDescent="0.35">
      <c r="A149" s="2" t="s">
        <v>744</v>
      </c>
      <c r="B149" s="2" t="s">
        <v>792</v>
      </c>
      <c r="C149" s="2" t="s">
        <v>0</v>
      </c>
      <c r="D149" s="2">
        <v>23.9</v>
      </c>
      <c r="E149" s="2" t="s">
        <v>935</v>
      </c>
      <c r="F149" s="2">
        <v>22.8</v>
      </c>
      <c r="G149" s="2">
        <v>25.3</v>
      </c>
      <c r="H149" s="2" t="s">
        <v>244</v>
      </c>
      <c r="I149" s="2" t="s">
        <v>245</v>
      </c>
      <c r="J149" s="2" t="s">
        <v>774</v>
      </c>
      <c r="R149" s="2" t="s">
        <v>504</v>
      </c>
      <c r="S149" s="2"/>
      <c r="T149" s="2" t="s">
        <v>863</v>
      </c>
      <c r="U149" s="2"/>
      <c r="V149" s="2" t="s">
        <v>559</v>
      </c>
      <c r="W149" s="2" t="s">
        <v>560</v>
      </c>
      <c r="X149" s="2"/>
      <c r="Y149" s="2"/>
      <c r="Z149" s="2"/>
      <c r="AA149" s="2"/>
      <c r="AB149" s="2"/>
      <c r="AC149" s="2"/>
      <c r="AD149" s="2"/>
      <c r="AE149" s="2"/>
      <c r="AF149" s="2" t="s">
        <v>392</v>
      </c>
      <c r="AH149" t="s">
        <v>312</v>
      </c>
    </row>
    <row r="150" spans="1:34" x14ac:dyDescent="0.35">
      <c r="A150" s="2" t="s">
        <v>744</v>
      </c>
      <c r="B150" s="2" t="s">
        <v>792</v>
      </c>
      <c r="C150" s="2" t="s">
        <v>0</v>
      </c>
      <c r="D150" s="2">
        <v>23.9</v>
      </c>
      <c r="E150" s="2" t="s">
        <v>935</v>
      </c>
      <c r="F150" s="2">
        <v>22.8</v>
      </c>
      <c r="G150" s="2">
        <v>25.3</v>
      </c>
      <c r="H150" s="2" t="s">
        <v>246</v>
      </c>
      <c r="I150" s="2" t="s">
        <v>247</v>
      </c>
      <c r="J150" s="2" t="s">
        <v>774</v>
      </c>
      <c r="N150" s="6"/>
      <c r="O150" s="6"/>
      <c r="P150" s="6"/>
      <c r="Q150" s="6"/>
      <c r="R150" s="2"/>
      <c r="S150" s="2" t="s">
        <v>504</v>
      </c>
      <c r="T150" s="2" t="s">
        <v>863</v>
      </c>
      <c r="U150" s="2"/>
      <c r="V150" s="2" t="s">
        <v>559</v>
      </c>
      <c r="W150" s="2" t="s">
        <v>560</v>
      </c>
      <c r="X150" s="2"/>
      <c r="Y150" s="2"/>
      <c r="Z150" s="2"/>
      <c r="AA150" s="2"/>
      <c r="AB150" s="2"/>
      <c r="AC150" s="2"/>
      <c r="AD150" s="2"/>
      <c r="AE150" s="2"/>
      <c r="AF150" s="2" t="s">
        <v>392</v>
      </c>
      <c r="AH150" s="2" t="s">
        <v>312</v>
      </c>
    </row>
    <row r="151" spans="1:34" x14ac:dyDescent="0.35">
      <c r="A151" s="2" t="s">
        <v>744</v>
      </c>
      <c r="B151" s="2" t="s">
        <v>792</v>
      </c>
      <c r="C151" s="2" t="s">
        <v>0</v>
      </c>
      <c r="D151" s="2">
        <v>23.9</v>
      </c>
      <c r="E151" s="2" t="s">
        <v>935</v>
      </c>
      <c r="F151" s="2">
        <v>22.8</v>
      </c>
      <c r="G151" s="2">
        <v>25.3</v>
      </c>
      <c r="H151" s="2" t="s">
        <v>248</v>
      </c>
      <c r="I151" s="2" t="s">
        <v>249</v>
      </c>
      <c r="J151" s="2" t="s">
        <v>774</v>
      </c>
      <c r="R151" s="2"/>
      <c r="S151" s="2" t="s">
        <v>504</v>
      </c>
      <c r="T151" s="2" t="s">
        <v>863</v>
      </c>
      <c r="U151" s="2"/>
      <c r="V151" s="2" t="s">
        <v>559</v>
      </c>
      <c r="W151" s="2" t="s">
        <v>560</v>
      </c>
      <c r="X151" s="2"/>
      <c r="Y151" s="2"/>
      <c r="Z151" s="2"/>
      <c r="AA151" s="2"/>
      <c r="AB151" s="2"/>
      <c r="AC151" s="2"/>
      <c r="AD151" s="2"/>
      <c r="AE151" s="2"/>
      <c r="AF151" s="2" t="s">
        <v>392</v>
      </c>
      <c r="AH151" s="2" t="s">
        <v>312</v>
      </c>
    </row>
    <row r="152" spans="1:34" ht="15" customHeight="1" x14ac:dyDescent="0.35">
      <c r="A152" s="2" t="s">
        <v>744</v>
      </c>
      <c r="B152" s="2" t="s">
        <v>793</v>
      </c>
      <c r="C152" s="2" t="s">
        <v>0</v>
      </c>
      <c r="D152" s="2">
        <v>23.9</v>
      </c>
      <c r="E152" s="2" t="s">
        <v>935</v>
      </c>
      <c r="F152" s="2" t="s">
        <v>312</v>
      </c>
      <c r="G152" s="2">
        <v>25.3</v>
      </c>
      <c r="H152" s="2" t="s">
        <v>252</v>
      </c>
      <c r="I152" s="2" t="s">
        <v>253</v>
      </c>
      <c r="J152" s="2" t="s">
        <v>774</v>
      </c>
      <c r="R152" s="2" t="s">
        <v>504</v>
      </c>
      <c r="S152" s="2"/>
      <c r="T152" s="2" t="s">
        <v>863</v>
      </c>
      <c r="U152" s="2"/>
      <c r="V152" s="2" t="s">
        <v>559</v>
      </c>
      <c r="W152" s="2" t="s">
        <v>560</v>
      </c>
      <c r="X152" s="2" t="s">
        <v>474</v>
      </c>
      <c r="Y152" s="2" t="s">
        <v>475</v>
      </c>
      <c r="Z152" s="2"/>
      <c r="AA152" s="2"/>
      <c r="AB152" s="2"/>
      <c r="AC152" s="2"/>
      <c r="AD152" s="9"/>
      <c r="AE152" s="2"/>
      <c r="AF152" s="2" t="s">
        <v>392</v>
      </c>
      <c r="AH152" t="s">
        <v>802</v>
      </c>
    </row>
    <row r="153" spans="1:34" x14ac:dyDescent="0.35">
      <c r="A153" s="2" t="s">
        <v>1075</v>
      </c>
      <c r="B153" s="2" t="s">
        <v>792</v>
      </c>
      <c r="C153" s="2" t="s">
        <v>0</v>
      </c>
      <c r="D153" s="2">
        <v>22.9</v>
      </c>
      <c r="E153" s="2" t="s">
        <v>934</v>
      </c>
      <c r="F153" s="2" t="s">
        <v>312</v>
      </c>
      <c r="G153" s="2">
        <v>24.6</v>
      </c>
      <c r="H153" s="2" t="s">
        <v>452</v>
      </c>
      <c r="I153" s="2" t="s">
        <v>453</v>
      </c>
      <c r="J153" s="2" t="s">
        <v>774</v>
      </c>
      <c r="R153" s="2" t="s">
        <v>504</v>
      </c>
      <c r="S153" s="2"/>
      <c r="T153" s="2" t="s">
        <v>862</v>
      </c>
      <c r="U153" s="2"/>
      <c r="V153" s="2" t="s">
        <v>557</v>
      </c>
      <c r="W153" s="2" t="s">
        <v>558</v>
      </c>
      <c r="X153" s="2" t="s">
        <v>472</v>
      </c>
      <c r="Y153" s="2" t="s">
        <v>473</v>
      </c>
      <c r="Z153" s="2"/>
      <c r="AA153" s="2"/>
      <c r="AB153" s="2"/>
      <c r="AC153" s="2"/>
      <c r="AD153" s="2"/>
      <c r="AE153" s="2"/>
      <c r="AF153" s="2" t="s">
        <v>392</v>
      </c>
    </row>
    <row r="154" spans="1:34" x14ac:dyDescent="0.35">
      <c r="A154" s="2" t="s">
        <v>744</v>
      </c>
      <c r="B154" s="2" t="s">
        <v>792</v>
      </c>
      <c r="C154" s="2" t="s">
        <v>0</v>
      </c>
      <c r="D154" s="2">
        <v>23.9</v>
      </c>
      <c r="E154" s="2" t="s">
        <v>935</v>
      </c>
      <c r="F154" s="2">
        <v>22.8</v>
      </c>
      <c r="G154" s="2">
        <v>25.3</v>
      </c>
      <c r="H154" s="2" t="s">
        <v>256</v>
      </c>
      <c r="I154" s="2" t="s">
        <v>257</v>
      </c>
      <c r="J154" s="2" t="s">
        <v>774</v>
      </c>
      <c r="N154"/>
      <c r="O154"/>
      <c r="P154"/>
      <c r="Q154"/>
      <c r="R154" s="2" t="s">
        <v>582</v>
      </c>
      <c r="S154" s="2" t="s">
        <v>616</v>
      </c>
      <c r="T154" s="2" t="s">
        <v>863</v>
      </c>
      <c r="U154" s="2"/>
      <c r="V154" s="2" t="s">
        <v>559</v>
      </c>
      <c r="W154" s="2" t="s">
        <v>560</v>
      </c>
      <c r="X154" s="2"/>
      <c r="Y154" s="2"/>
      <c r="Z154" s="2"/>
      <c r="AA154" s="2"/>
      <c r="AB154" s="2"/>
      <c r="AC154" s="2"/>
      <c r="AD154" s="2"/>
      <c r="AE154" s="2"/>
      <c r="AF154" s="2" t="s">
        <v>392</v>
      </c>
      <c r="AH154" t="s">
        <v>312</v>
      </c>
    </row>
    <row r="155" spans="1:34" x14ac:dyDescent="0.35">
      <c r="A155" s="2" t="s">
        <v>744</v>
      </c>
      <c r="B155" s="2" t="s">
        <v>792</v>
      </c>
      <c r="C155" s="2" t="s">
        <v>7</v>
      </c>
      <c r="D155" s="2">
        <v>24.5</v>
      </c>
      <c r="E155" s="2" t="s">
        <v>1047</v>
      </c>
      <c r="F155" s="2">
        <v>22.4</v>
      </c>
      <c r="G155" s="2">
        <v>26.5</v>
      </c>
      <c r="H155" t="s">
        <v>523</v>
      </c>
      <c r="I155" t="s">
        <v>524</v>
      </c>
      <c r="J155" s="2" t="s">
        <v>774</v>
      </c>
      <c r="N155" s="6"/>
      <c r="O155" s="6"/>
      <c r="P155" s="6"/>
      <c r="Q155" s="6"/>
      <c r="R155" s="2"/>
      <c r="S155" s="2" t="s">
        <v>504</v>
      </c>
      <c r="T155" s="2" t="s">
        <v>884</v>
      </c>
      <c r="U155" s="2" t="s">
        <v>885</v>
      </c>
      <c r="V155" s="2" t="s">
        <v>561</v>
      </c>
      <c r="W155" s="2" t="s">
        <v>562</v>
      </c>
      <c r="X155" s="2"/>
      <c r="Y155" s="2"/>
      <c r="Z155" s="2"/>
      <c r="AA155" s="2"/>
      <c r="AB155" s="2"/>
      <c r="AC155" s="2"/>
      <c r="AD155" s="2"/>
      <c r="AE155" s="2"/>
      <c r="AF155" s="2" t="s">
        <v>392</v>
      </c>
      <c r="AH155" s="2" t="s">
        <v>609</v>
      </c>
    </row>
    <row r="156" spans="1:34" x14ac:dyDescent="0.35">
      <c r="A156" s="2" t="s">
        <v>1075</v>
      </c>
      <c r="B156" s="2" t="s">
        <v>793</v>
      </c>
      <c r="C156" s="2" t="s">
        <v>0</v>
      </c>
      <c r="D156" s="2">
        <v>22.9</v>
      </c>
      <c r="E156" s="2" t="s">
        <v>934</v>
      </c>
      <c r="F156" s="2">
        <v>21.9</v>
      </c>
      <c r="G156" s="2">
        <v>24.6</v>
      </c>
      <c r="H156" s="2" t="s">
        <v>456</v>
      </c>
      <c r="I156" s="2" t="s">
        <v>457</v>
      </c>
      <c r="J156" s="2" t="s">
        <v>774</v>
      </c>
      <c r="R156" s="2" t="s">
        <v>504</v>
      </c>
      <c r="S156" s="2"/>
      <c r="T156" s="2" t="s">
        <v>862</v>
      </c>
      <c r="U156" s="2"/>
      <c r="V156" s="2" t="s">
        <v>557</v>
      </c>
      <c r="W156" s="2" t="s">
        <v>558</v>
      </c>
      <c r="X156" s="2"/>
      <c r="Y156" s="2"/>
      <c r="Z156" s="2"/>
      <c r="AA156" s="2"/>
      <c r="AB156" s="2"/>
      <c r="AC156" s="2"/>
      <c r="AD156" s="2"/>
      <c r="AE156" s="2"/>
      <c r="AF156" s="2" t="s">
        <v>392</v>
      </c>
      <c r="AG156" t="s">
        <v>615</v>
      </c>
    </row>
    <row r="157" spans="1:34" x14ac:dyDescent="0.35">
      <c r="A157" s="2" t="s">
        <v>744</v>
      </c>
      <c r="B157" s="2" t="s">
        <v>793</v>
      </c>
      <c r="C157" s="2" t="s">
        <v>0</v>
      </c>
      <c r="D157" s="2">
        <v>24.8</v>
      </c>
      <c r="E157" s="2" t="s">
        <v>1018</v>
      </c>
      <c r="F157" s="2">
        <v>23</v>
      </c>
      <c r="G157" s="2">
        <v>26.3</v>
      </c>
      <c r="H157" s="2" t="s">
        <v>260</v>
      </c>
      <c r="I157" s="2" t="s">
        <v>261</v>
      </c>
      <c r="J157" s="2" t="s">
        <v>502</v>
      </c>
      <c r="K157" s="2" t="s">
        <v>779</v>
      </c>
      <c r="R157" s="2" t="s">
        <v>529</v>
      </c>
      <c r="S157" s="2"/>
      <c r="T157" s="2" t="s">
        <v>864</v>
      </c>
      <c r="U157" s="2"/>
      <c r="V157" s="2" t="s">
        <v>561</v>
      </c>
      <c r="W157" s="2" t="s">
        <v>562</v>
      </c>
      <c r="X157" s="2"/>
      <c r="Y157" s="2"/>
      <c r="Z157" s="2"/>
      <c r="AA157" s="2"/>
      <c r="AB157" s="2"/>
      <c r="AC157" s="2"/>
      <c r="AD157" s="2"/>
      <c r="AE157" s="2"/>
      <c r="AF157" s="2" t="s">
        <v>392</v>
      </c>
      <c r="AG157" s="2"/>
      <c r="AH157" s="2" t="s">
        <v>802</v>
      </c>
    </row>
    <row r="158" spans="1:34" x14ac:dyDescent="0.35">
      <c r="A158" s="2" t="s">
        <v>1075</v>
      </c>
      <c r="B158" s="2" t="s">
        <v>792</v>
      </c>
      <c r="C158" s="2" t="s">
        <v>0</v>
      </c>
      <c r="D158" s="2">
        <v>22.9</v>
      </c>
      <c r="E158" s="2" t="s">
        <v>934</v>
      </c>
      <c r="F158" s="2">
        <v>21.9</v>
      </c>
      <c r="G158" s="2">
        <v>24.6</v>
      </c>
      <c r="H158" s="2" t="s">
        <v>458</v>
      </c>
      <c r="I158" s="2" t="s">
        <v>459</v>
      </c>
      <c r="J158" s="2" t="s">
        <v>774</v>
      </c>
      <c r="R158" s="2"/>
      <c r="S158" s="2" t="s">
        <v>504</v>
      </c>
      <c r="T158" s="2" t="s">
        <v>862</v>
      </c>
      <c r="U158" s="2"/>
      <c r="V158" s="2" t="s">
        <v>557</v>
      </c>
      <c r="W158" s="2" t="s">
        <v>558</v>
      </c>
      <c r="X158" s="2"/>
      <c r="Y158" s="2"/>
      <c r="Z158" s="2"/>
      <c r="AA158" s="2"/>
      <c r="AB158" s="2"/>
      <c r="AC158" s="2"/>
      <c r="AD158" s="2"/>
      <c r="AE158" s="2"/>
      <c r="AF158" s="2" t="s">
        <v>392</v>
      </c>
    </row>
    <row r="159" spans="1:34" x14ac:dyDescent="0.35">
      <c r="A159" s="2" t="s">
        <v>744</v>
      </c>
      <c r="B159" s="2" t="s">
        <v>793</v>
      </c>
      <c r="C159" s="2" t="s">
        <v>0</v>
      </c>
      <c r="D159" s="2">
        <v>24.8</v>
      </c>
      <c r="E159" s="2" t="s">
        <v>1018</v>
      </c>
      <c r="F159" s="2">
        <v>23</v>
      </c>
      <c r="G159" s="2">
        <v>26.3</v>
      </c>
      <c r="H159" s="2" t="s">
        <v>264</v>
      </c>
      <c r="I159" s="2" t="s">
        <v>265</v>
      </c>
      <c r="J159" s="2" t="s">
        <v>502</v>
      </c>
      <c r="R159" s="2" t="s">
        <v>529</v>
      </c>
      <c r="S159" s="2"/>
      <c r="T159" s="2" t="s">
        <v>864</v>
      </c>
      <c r="U159" s="2"/>
      <c r="V159" s="2" t="s">
        <v>561</v>
      </c>
      <c r="W159" s="2" t="s">
        <v>562</v>
      </c>
      <c r="X159" s="2"/>
      <c r="Y159" s="2"/>
      <c r="Z159" s="2"/>
      <c r="AA159" s="2"/>
      <c r="AB159" s="2"/>
      <c r="AC159" s="2"/>
      <c r="AD159" s="2"/>
      <c r="AE159" s="2"/>
      <c r="AF159" s="2" t="s">
        <v>392</v>
      </c>
      <c r="AH159" t="s">
        <v>802</v>
      </c>
    </row>
    <row r="160" spans="1:34" x14ac:dyDescent="0.35">
      <c r="A160" s="2" t="s">
        <v>1075</v>
      </c>
      <c r="B160" s="2" t="s">
        <v>792</v>
      </c>
      <c r="C160" s="2" t="s">
        <v>0</v>
      </c>
      <c r="D160" s="2">
        <v>22.9</v>
      </c>
      <c r="E160" s="2" t="s">
        <v>934</v>
      </c>
      <c r="F160" s="2">
        <v>21.9</v>
      </c>
      <c r="G160" s="2">
        <v>24.6</v>
      </c>
      <c r="H160" s="2" t="s">
        <v>460</v>
      </c>
      <c r="I160" s="2" t="s">
        <v>461</v>
      </c>
      <c r="J160" s="2" t="s">
        <v>774</v>
      </c>
      <c r="R160" s="2"/>
      <c r="S160" s="2" t="s">
        <v>504</v>
      </c>
      <c r="T160" s="2" t="s">
        <v>862</v>
      </c>
      <c r="U160" s="2"/>
      <c r="V160" s="2" t="s">
        <v>557</v>
      </c>
      <c r="W160" s="2" t="s">
        <v>558</v>
      </c>
      <c r="X160" s="2"/>
      <c r="Y160" s="2"/>
      <c r="Z160" s="2"/>
      <c r="AA160" s="2"/>
      <c r="AB160" s="2"/>
      <c r="AC160" s="2"/>
      <c r="AD160" s="2"/>
      <c r="AE160" s="2"/>
      <c r="AF160" s="2" t="s">
        <v>392</v>
      </c>
    </row>
    <row r="161" spans="1:34" ht="15.65" customHeight="1" x14ac:dyDescent="0.35">
      <c r="A161" s="2" t="s">
        <v>744</v>
      </c>
      <c r="B161" s="2" t="s">
        <v>793</v>
      </c>
      <c r="C161" s="2" t="s">
        <v>0</v>
      </c>
      <c r="D161" s="2">
        <v>24.8</v>
      </c>
      <c r="E161" s="2" t="s">
        <v>1018</v>
      </c>
      <c r="F161" s="2">
        <v>23</v>
      </c>
      <c r="G161" s="2">
        <v>26.3</v>
      </c>
      <c r="H161" s="2" t="s">
        <v>272</v>
      </c>
      <c r="I161" s="2" t="s">
        <v>273</v>
      </c>
      <c r="J161" s="2" t="s">
        <v>502</v>
      </c>
      <c r="R161" s="2" t="s">
        <v>529</v>
      </c>
      <c r="S161" s="2"/>
      <c r="T161" s="2" t="s">
        <v>864</v>
      </c>
      <c r="U161" s="2"/>
      <c r="V161" s="2" t="s">
        <v>561</v>
      </c>
      <c r="W161" s="2" t="s">
        <v>562</v>
      </c>
      <c r="X161" s="2"/>
      <c r="Y161" s="2"/>
      <c r="Z161" s="2"/>
      <c r="AA161" s="2"/>
      <c r="AB161" s="2"/>
      <c r="AC161" s="2"/>
      <c r="AD161" s="2"/>
      <c r="AE161" s="2"/>
      <c r="AF161" s="2" t="s">
        <v>392</v>
      </c>
      <c r="AH161" t="s">
        <v>802</v>
      </c>
    </row>
    <row r="162" spans="1:34" x14ac:dyDescent="0.35">
      <c r="A162" s="2" t="s">
        <v>744</v>
      </c>
      <c r="B162" s="2" t="s">
        <v>793</v>
      </c>
      <c r="C162" s="2" t="s">
        <v>0</v>
      </c>
      <c r="D162" s="2">
        <v>24.8</v>
      </c>
      <c r="E162" s="2" t="s">
        <v>1018</v>
      </c>
      <c r="F162" s="2">
        <v>23</v>
      </c>
      <c r="G162" s="2">
        <v>26.3</v>
      </c>
      <c r="H162" s="2" t="s">
        <v>274</v>
      </c>
      <c r="I162" s="2" t="s">
        <v>275</v>
      </c>
      <c r="J162" s="2" t="s">
        <v>502</v>
      </c>
      <c r="R162" s="2" t="s">
        <v>529</v>
      </c>
      <c r="S162" s="2"/>
      <c r="T162" s="2" t="s">
        <v>864</v>
      </c>
      <c r="U162" s="2"/>
      <c r="V162" s="2" t="s">
        <v>561</v>
      </c>
      <c r="W162" s="2" t="s">
        <v>562</v>
      </c>
      <c r="X162" s="2"/>
      <c r="Y162" s="2"/>
      <c r="Z162" s="2"/>
      <c r="AA162" s="2"/>
      <c r="AB162" s="2"/>
      <c r="AC162" s="2"/>
      <c r="AD162" s="2"/>
      <c r="AE162" s="2"/>
      <c r="AF162" s="2" t="s">
        <v>392</v>
      </c>
      <c r="AH162" t="s">
        <v>802</v>
      </c>
    </row>
    <row r="163" spans="1:34" x14ac:dyDescent="0.35">
      <c r="A163" s="2" t="s">
        <v>1075</v>
      </c>
      <c r="B163" s="2" t="s">
        <v>793</v>
      </c>
      <c r="C163" s="2" t="s">
        <v>0</v>
      </c>
      <c r="D163" s="2">
        <v>22.9</v>
      </c>
      <c r="E163" s="2" t="s">
        <v>934</v>
      </c>
      <c r="F163" s="2">
        <v>21.9</v>
      </c>
      <c r="G163" s="2">
        <v>24.6</v>
      </c>
      <c r="H163" s="2" t="s">
        <v>468</v>
      </c>
      <c r="I163" s="2" t="s">
        <v>469</v>
      </c>
      <c r="J163" s="2" t="s">
        <v>774</v>
      </c>
      <c r="R163" s="2" t="s">
        <v>582</v>
      </c>
      <c r="S163" s="2" t="s">
        <v>1064</v>
      </c>
      <c r="T163" s="2" t="s">
        <v>862</v>
      </c>
      <c r="U163" s="2"/>
      <c r="V163" s="2" t="s">
        <v>557</v>
      </c>
      <c r="W163" s="2" t="s">
        <v>558</v>
      </c>
      <c r="X163" s="2"/>
      <c r="Y163" s="2"/>
      <c r="Z163" s="2"/>
      <c r="AA163" s="2"/>
      <c r="AB163" s="2"/>
      <c r="AC163" s="2"/>
      <c r="AD163" s="2"/>
      <c r="AE163" s="2"/>
      <c r="AF163" s="2" t="s">
        <v>392</v>
      </c>
      <c r="AG163" s="2" t="s">
        <v>312</v>
      </c>
      <c r="AH163" t="s">
        <v>1065</v>
      </c>
    </row>
    <row r="164" spans="1:34" x14ac:dyDescent="0.35">
      <c r="A164" s="2" t="s">
        <v>744</v>
      </c>
      <c r="B164" s="2" t="s">
        <v>793</v>
      </c>
      <c r="C164" s="2" t="s">
        <v>0</v>
      </c>
      <c r="D164" s="2">
        <v>25.8</v>
      </c>
      <c r="E164" s="2" t="s">
        <v>1019</v>
      </c>
      <c r="F164" s="2">
        <v>24.2</v>
      </c>
      <c r="G164" s="2">
        <v>27.1</v>
      </c>
      <c r="H164" s="2" t="s">
        <v>476</v>
      </c>
      <c r="I164" s="2" t="s">
        <v>477</v>
      </c>
      <c r="J164" s="2" t="s">
        <v>774</v>
      </c>
      <c r="R164" s="2" t="s">
        <v>588</v>
      </c>
      <c r="S164" s="2"/>
      <c r="T164" s="2" t="s">
        <v>865</v>
      </c>
      <c r="U164" s="2" t="s">
        <v>866</v>
      </c>
      <c r="V164" t="s">
        <v>806</v>
      </c>
      <c r="W164" t="s">
        <v>807</v>
      </c>
      <c r="X164" s="2"/>
      <c r="Y164" s="2"/>
      <c r="Z164" s="2"/>
      <c r="AA164" s="2"/>
      <c r="AB164" s="2"/>
      <c r="AC164" s="2"/>
      <c r="AD164" s="2" t="s">
        <v>1021</v>
      </c>
      <c r="AE164" s="2"/>
      <c r="AF164" s="2" t="s">
        <v>392</v>
      </c>
      <c r="AH164" t="s">
        <v>802</v>
      </c>
    </row>
    <row r="165" spans="1:34" x14ac:dyDescent="0.35">
      <c r="A165" s="2" t="s">
        <v>744</v>
      </c>
      <c r="B165" s="2" t="s">
        <v>793</v>
      </c>
      <c r="C165" s="2" t="s">
        <v>0</v>
      </c>
      <c r="D165" s="2">
        <v>25.8</v>
      </c>
      <c r="E165" s="2" t="s">
        <v>1019</v>
      </c>
      <c r="F165" s="2">
        <v>24.2</v>
      </c>
      <c r="G165" s="2">
        <v>27.1</v>
      </c>
      <c r="H165" s="2" t="s">
        <v>478</v>
      </c>
      <c r="I165" s="2" t="s">
        <v>479</v>
      </c>
      <c r="J165" s="2" t="s">
        <v>774</v>
      </c>
      <c r="R165" s="2" t="s">
        <v>588</v>
      </c>
      <c r="S165" s="2"/>
      <c r="T165" s="2" t="s">
        <v>865</v>
      </c>
      <c r="U165" s="2" t="s">
        <v>866</v>
      </c>
      <c r="V165" t="s">
        <v>806</v>
      </c>
      <c r="W165" t="s">
        <v>807</v>
      </c>
      <c r="X165" s="2"/>
      <c r="Y165" s="2"/>
      <c r="Z165" s="2"/>
      <c r="AA165" s="2"/>
      <c r="AB165" s="2"/>
      <c r="AC165" s="2"/>
      <c r="AD165" s="2" t="s">
        <v>1021</v>
      </c>
      <c r="AE165" s="2"/>
      <c r="AF165" s="2" t="s">
        <v>392</v>
      </c>
      <c r="AH165" t="s">
        <v>802</v>
      </c>
    </row>
    <row r="166" spans="1:34" x14ac:dyDescent="0.35">
      <c r="A166" s="2" t="s">
        <v>744</v>
      </c>
      <c r="B166" s="2" t="s">
        <v>793</v>
      </c>
      <c r="C166" s="2" t="s">
        <v>0</v>
      </c>
      <c r="D166" s="2">
        <v>25.8</v>
      </c>
      <c r="E166" s="2" t="s">
        <v>1019</v>
      </c>
      <c r="F166" s="2">
        <v>24.2</v>
      </c>
      <c r="G166" s="2">
        <v>25</v>
      </c>
      <c r="H166" s="2" t="s">
        <v>480</v>
      </c>
      <c r="I166" s="2" t="s">
        <v>481</v>
      </c>
      <c r="J166" s="2" t="s">
        <v>774</v>
      </c>
      <c r="R166" s="2" t="s">
        <v>588</v>
      </c>
      <c r="S166" s="2"/>
      <c r="T166" s="2" t="s">
        <v>865</v>
      </c>
      <c r="U166" s="2" t="s">
        <v>866</v>
      </c>
      <c r="V166" t="s">
        <v>806</v>
      </c>
      <c r="W166" t="s">
        <v>807</v>
      </c>
      <c r="X166" s="2"/>
      <c r="Y166" s="2"/>
      <c r="Z166" s="2"/>
      <c r="AA166" s="2"/>
      <c r="AB166" s="2"/>
      <c r="AC166" s="2"/>
      <c r="AD166" s="2" t="s">
        <v>1021</v>
      </c>
      <c r="AE166" s="2"/>
      <c r="AF166" s="2" t="s">
        <v>392</v>
      </c>
      <c r="AH166" t="s">
        <v>802</v>
      </c>
    </row>
    <row r="167" spans="1:34" x14ac:dyDescent="0.35">
      <c r="A167" s="2" t="s">
        <v>744</v>
      </c>
      <c r="B167" s="2" t="s">
        <v>792</v>
      </c>
      <c r="C167" s="2" t="s">
        <v>0</v>
      </c>
      <c r="D167" s="2">
        <v>25.8</v>
      </c>
      <c r="E167" s="2" t="s">
        <v>1019</v>
      </c>
      <c r="F167" s="2">
        <v>24.7</v>
      </c>
      <c r="G167" s="2">
        <v>27.1</v>
      </c>
      <c r="H167" s="2" t="s">
        <v>484</v>
      </c>
      <c r="I167" s="2" t="s">
        <v>485</v>
      </c>
      <c r="J167" s="2" t="s">
        <v>774</v>
      </c>
      <c r="R167" s="2" t="s">
        <v>504</v>
      </c>
      <c r="S167" s="2"/>
      <c r="T167" s="2" t="s">
        <v>865</v>
      </c>
      <c r="U167" s="2" t="s">
        <v>866</v>
      </c>
      <c r="V167" t="s">
        <v>806</v>
      </c>
      <c r="W167" t="s">
        <v>807</v>
      </c>
      <c r="X167" s="2"/>
      <c r="Y167" s="2"/>
      <c r="Z167" s="2"/>
      <c r="AA167" s="2"/>
      <c r="AB167" s="2"/>
      <c r="AC167" s="2"/>
      <c r="AD167" s="2"/>
      <c r="AE167" s="2"/>
      <c r="AF167" s="2" t="s">
        <v>392</v>
      </c>
      <c r="AH167" s="2" t="s">
        <v>312</v>
      </c>
    </row>
    <row r="168" spans="1:34" x14ac:dyDescent="0.35">
      <c r="A168" s="2" t="s">
        <v>744</v>
      </c>
      <c r="B168" s="2" t="s">
        <v>792</v>
      </c>
      <c r="C168" s="2" t="s">
        <v>0</v>
      </c>
      <c r="D168" s="2">
        <v>25.8</v>
      </c>
      <c r="E168" s="2" t="s">
        <v>1019</v>
      </c>
      <c r="F168" s="2">
        <v>24.7</v>
      </c>
      <c r="G168" s="2">
        <v>27.1</v>
      </c>
      <c r="H168" s="2" t="s">
        <v>486</v>
      </c>
      <c r="I168" s="2" t="s">
        <v>487</v>
      </c>
      <c r="J168" s="2" t="s">
        <v>774</v>
      </c>
      <c r="N168" s="6"/>
      <c r="O168" s="6"/>
      <c r="P168" s="6"/>
      <c r="Q168" s="6"/>
      <c r="R168" s="2" t="s">
        <v>504</v>
      </c>
      <c r="S168" s="2"/>
      <c r="T168" s="2" t="s">
        <v>865</v>
      </c>
      <c r="U168" s="2" t="s">
        <v>866</v>
      </c>
      <c r="V168" t="s">
        <v>806</v>
      </c>
      <c r="W168" t="s">
        <v>807</v>
      </c>
      <c r="X168" s="2"/>
      <c r="Y168" s="2"/>
      <c r="Z168" s="2"/>
      <c r="AA168" s="2"/>
      <c r="AB168" s="2"/>
      <c r="AC168" s="2"/>
      <c r="AD168" s="9"/>
      <c r="AE168" s="2"/>
      <c r="AF168" s="2" t="s">
        <v>392</v>
      </c>
    </row>
    <row r="169" spans="1:34" x14ac:dyDescent="0.35">
      <c r="A169" s="2" t="s">
        <v>744</v>
      </c>
      <c r="B169" s="2" t="s">
        <v>792</v>
      </c>
      <c r="C169" s="2" t="s">
        <v>0</v>
      </c>
      <c r="D169" s="2">
        <v>25.8</v>
      </c>
      <c r="E169" s="2" t="s">
        <v>1019</v>
      </c>
      <c r="F169" s="2">
        <v>24.7</v>
      </c>
      <c r="G169" s="2">
        <v>27.1</v>
      </c>
      <c r="H169" s="2" t="s">
        <v>488</v>
      </c>
      <c r="I169" s="2" t="s">
        <v>489</v>
      </c>
      <c r="J169" s="2" t="s">
        <v>774</v>
      </c>
      <c r="R169" s="2" t="s">
        <v>504</v>
      </c>
      <c r="S169" s="2"/>
      <c r="T169" s="2" t="s">
        <v>865</v>
      </c>
      <c r="U169" s="2" t="s">
        <v>866</v>
      </c>
      <c r="V169" t="s">
        <v>806</v>
      </c>
      <c r="W169" t="s">
        <v>807</v>
      </c>
      <c r="X169" s="2"/>
      <c r="Y169" s="2"/>
      <c r="Z169" s="2"/>
      <c r="AA169" s="2"/>
      <c r="AB169" s="2"/>
      <c r="AC169" s="2"/>
      <c r="AD169" s="2"/>
      <c r="AE169" s="2"/>
      <c r="AF169" s="2" t="s">
        <v>392</v>
      </c>
      <c r="AH169" s="2" t="s">
        <v>312</v>
      </c>
    </row>
    <row r="170" spans="1:34" x14ac:dyDescent="0.35">
      <c r="A170" s="2" t="s">
        <v>1075</v>
      </c>
      <c r="B170" s="2" t="s">
        <v>792</v>
      </c>
      <c r="C170" s="2" t="s">
        <v>0</v>
      </c>
      <c r="D170" s="2">
        <v>23.9</v>
      </c>
      <c r="E170" s="2" t="s">
        <v>935</v>
      </c>
      <c r="F170" s="2" t="s">
        <v>312</v>
      </c>
      <c r="G170" s="2">
        <v>25.3</v>
      </c>
      <c r="H170" s="2" t="s">
        <v>240</v>
      </c>
      <c r="I170" s="2" t="s">
        <v>241</v>
      </c>
      <c r="J170" s="2" t="s">
        <v>774</v>
      </c>
      <c r="R170" s="2" t="s">
        <v>504</v>
      </c>
      <c r="S170" s="2"/>
      <c r="T170" s="2" t="s">
        <v>863</v>
      </c>
      <c r="U170" s="2"/>
      <c r="V170" s="2" t="s">
        <v>559</v>
      </c>
      <c r="W170" s="2" t="s">
        <v>560</v>
      </c>
      <c r="X170" s="2" t="s">
        <v>474</v>
      </c>
      <c r="Y170" s="2" t="s">
        <v>475</v>
      </c>
      <c r="Z170" s="2"/>
      <c r="AA170" s="2"/>
      <c r="AB170" s="2"/>
      <c r="AC170" s="2"/>
      <c r="AD170" s="2"/>
      <c r="AE170" s="2"/>
      <c r="AF170" s="2" t="s">
        <v>392</v>
      </c>
      <c r="AH170" s="2" t="s">
        <v>312</v>
      </c>
    </row>
    <row r="171" spans="1:34" x14ac:dyDescent="0.35">
      <c r="A171" s="2" t="s">
        <v>744</v>
      </c>
      <c r="B171" s="2" t="s">
        <v>792</v>
      </c>
      <c r="C171" s="2" t="s">
        <v>0</v>
      </c>
      <c r="D171" s="2">
        <v>25.8</v>
      </c>
      <c r="E171" s="2" t="s">
        <v>1019</v>
      </c>
      <c r="F171" s="2">
        <v>24.7</v>
      </c>
      <c r="G171" s="2">
        <v>27.1</v>
      </c>
      <c r="H171" s="2" t="s">
        <v>490</v>
      </c>
      <c r="I171" s="2" t="s">
        <v>491</v>
      </c>
      <c r="J171" s="2" t="s">
        <v>774</v>
      </c>
      <c r="R171" s="2"/>
      <c r="S171" s="2" t="s">
        <v>504</v>
      </c>
      <c r="T171" s="2" t="s">
        <v>865</v>
      </c>
      <c r="U171" s="2" t="s">
        <v>866</v>
      </c>
      <c r="V171" t="s">
        <v>806</v>
      </c>
      <c r="W171" t="s">
        <v>807</v>
      </c>
      <c r="X171" s="2"/>
      <c r="Y171" s="2"/>
      <c r="Z171" s="2"/>
      <c r="AA171" s="2"/>
      <c r="AB171" s="2"/>
      <c r="AC171" s="2"/>
      <c r="AD171" s="2"/>
      <c r="AE171" s="2"/>
      <c r="AF171" s="2" t="s">
        <v>392</v>
      </c>
      <c r="AH171" s="2" t="s">
        <v>312</v>
      </c>
    </row>
    <row r="172" spans="1:34" x14ac:dyDescent="0.35">
      <c r="A172" s="2" t="s">
        <v>744</v>
      </c>
      <c r="B172" s="2" t="s">
        <v>792</v>
      </c>
      <c r="C172" s="2" t="s">
        <v>0</v>
      </c>
      <c r="D172" s="2">
        <v>25.8</v>
      </c>
      <c r="E172" s="2" t="s">
        <v>1019</v>
      </c>
      <c r="F172" s="2">
        <v>24.7</v>
      </c>
      <c r="G172" s="2">
        <v>27.1</v>
      </c>
      <c r="H172" s="2" t="s">
        <v>492</v>
      </c>
      <c r="I172" s="2" t="s">
        <v>493</v>
      </c>
      <c r="J172" s="2" t="s">
        <v>774</v>
      </c>
      <c r="R172" s="2"/>
      <c r="S172" s="2" t="s">
        <v>504</v>
      </c>
      <c r="T172" s="2" t="s">
        <v>865</v>
      </c>
      <c r="U172" s="2" t="s">
        <v>866</v>
      </c>
      <c r="V172" t="s">
        <v>806</v>
      </c>
      <c r="W172" t="s">
        <v>807</v>
      </c>
      <c r="X172" s="2"/>
      <c r="Y172" s="2"/>
      <c r="Z172" s="2"/>
      <c r="AA172" s="2"/>
      <c r="AB172" s="2"/>
      <c r="AC172" s="2"/>
      <c r="AD172" s="2"/>
      <c r="AE172" s="2"/>
      <c r="AF172" s="2" t="s">
        <v>392</v>
      </c>
      <c r="AH172" s="2" t="s">
        <v>312</v>
      </c>
    </row>
    <row r="173" spans="1:34" x14ac:dyDescent="0.35">
      <c r="A173" s="2" t="s">
        <v>1075</v>
      </c>
      <c r="B173" s="2" t="s">
        <v>793</v>
      </c>
      <c r="C173" s="2" t="s">
        <v>0</v>
      </c>
      <c r="D173" s="2">
        <v>23.9</v>
      </c>
      <c r="E173" s="2" t="s">
        <v>935</v>
      </c>
      <c r="F173" s="2">
        <v>22.8</v>
      </c>
      <c r="G173" s="2">
        <v>25.3</v>
      </c>
      <c r="H173" s="2" t="s">
        <v>244</v>
      </c>
      <c r="I173" s="2" t="s">
        <v>245</v>
      </c>
      <c r="J173" s="2" t="s">
        <v>774</v>
      </c>
      <c r="R173" s="2" t="s">
        <v>504</v>
      </c>
      <c r="S173" s="2"/>
      <c r="T173" s="2" t="s">
        <v>863</v>
      </c>
      <c r="U173" s="2"/>
      <c r="V173" s="2" t="s">
        <v>559</v>
      </c>
      <c r="W173" s="2" t="s">
        <v>560</v>
      </c>
      <c r="X173" s="2"/>
      <c r="Y173" s="2"/>
      <c r="Z173" s="2"/>
      <c r="AA173" s="2"/>
      <c r="AB173" s="2"/>
      <c r="AC173" s="2"/>
      <c r="AD173" s="2"/>
      <c r="AE173" s="2"/>
      <c r="AF173" s="2" t="s">
        <v>392</v>
      </c>
      <c r="AH173" t="s">
        <v>312</v>
      </c>
    </row>
    <row r="174" spans="1:34" x14ac:dyDescent="0.35">
      <c r="A174" s="2" t="s">
        <v>744</v>
      </c>
      <c r="B174" s="2" t="s">
        <v>793</v>
      </c>
      <c r="C174" s="2" t="s">
        <v>0</v>
      </c>
      <c r="D174" s="2">
        <v>25.8</v>
      </c>
      <c r="E174" s="2" t="s">
        <v>1019</v>
      </c>
      <c r="F174" s="2">
        <v>24.7</v>
      </c>
      <c r="G174" s="2">
        <v>27.1</v>
      </c>
      <c r="H174" s="2" t="s">
        <v>496</v>
      </c>
      <c r="I174" s="2" t="s">
        <v>497</v>
      </c>
      <c r="J174" s="2" t="s">
        <v>774</v>
      </c>
      <c r="R174" s="2" t="s">
        <v>504</v>
      </c>
      <c r="S174" s="2"/>
      <c r="T174" s="2" t="s">
        <v>865</v>
      </c>
      <c r="U174" s="2" t="s">
        <v>866</v>
      </c>
      <c r="V174" t="s">
        <v>806</v>
      </c>
      <c r="W174" t="s">
        <v>807</v>
      </c>
      <c r="X174" s="2"/>
      <c r="Y174" s="2"/>
      <c r="Z174" s="2"/>
      <c r="AA174" s="2"/>
      <c r="AB174" s="2"/>
      <c r="AC174" s="2"/>
      <c r="AD174" s="9"/>
      <c r="AE174" s="2"/>
      <c r="AF174" s="2" t="s">
        <v>392</v>
      </c>
      <c r="AH174" t="s">
        <v>802</v>
      </c>
    </row>
    <row r="175" spans="1:34" x14ac:dyDescent="0.35">
      <c r="A175" s="2" t="s">
        <v>1075</v>
      </c>
      <c r="B175" s="2" t="s">
        <v>792</v>
      </c>
      <c r="C175" s="2" t="s">
        <v>0</v>
      </c>
      <c r="D175" s="2">
        <v>23.9</v>
      </c>
      <c r="E175" s="2" t="s">
        <v>935</v>
      </c>
      <c r="F175" s="2">
        <v>22.8</v>
      </c>
      <c r="G175" s="2">
        <v>25.3</v>
      </c>
      <c r="H175" s="2" t="s">
        <v>246</v>
      </c>
      <c r="I175" s="2" t="s">
        <v>247</v>
      </c>
      <c r="J175" s="2" t="s">
        <v>774</v>
      </c>
      <c r="N175" s="6"/>
      <c r="O175" s="6"/>
      <c r="P175" s="6"/>
      <c r="Q175" s="6"/>
      <c r="R175" s="2"/>
      <c r="S175" s="2" t="s">
        <v>504</v>
      </c>
      <c r="T175" s="2" t="s">
        <v>863</v>
      </c>
      <c r="U175" s="2"/>
      <c r="V175" s="2" t="s">
        <v>559</v>
      </c>
      <c r="W175" s="2" t="s">
        <v>560</v>
      </c>
      <c r="X175" s="2"/>
      <c r="Y175" s="2"/>
      <c r="Z175" s="2"/>
      <c r="AA175" s="2"/>
      <c r="AB175" s="2"/>
      <c r="AC175" s="2"/>
      <c r="AD175" s="2"/>
      <c r="AE175" s="2"/>
      <c r="AF175" s="2" t="s">
        <v>392</v>
      </c>
      <c r="AH175" s="2" t="s">
        <v>312</v>
      </c>
    </row>
    <row r="176" spans="1:34" x14ac:dyDescent="0.35">
      <c r="A176" s="2" t="s">
        <v>744</v>
      </c>
      <c r="B176" s="2" t="s">
        <v>793</v>
      </c>
      <c r="C176" s="2" t="s">
        <v>0</v>
      </c>
      <c r="D176" s="2">
        <v>25.8</v>
      </c>
      <c r="E176" s="2" t="s">
        <v>1019</v>
      </c>
      <c r="F176" s="2">
        <v>16</v>
      </c>
      <c r="G176" s="2">
        <v>27.1</v>
      </c>
      <c r="H176" s="2" t="s">
        <v>498</v>
      </c>
      <c r="I176" s="2" t="s">
        <v>499</v>
      </c>
      <c r="J176" s="2" t="s">
        <v>502</v>
      </c>
      <c r="R176" s="7" t="s">
        <v>585</v>
      </c>
      <c r="S176" s="2" t="s">
        <v>586</v>
      </c>
      <c r="T176" s="2" t="s">
        <v>865</v>
      </c>
      <c r="U176" s="2" t="s">
        <v>866</v>
      </c>
      <c r="V176" t="s">
        <v>806</v>
      </c>
      <c r="W176" t="s">
        <v>807</v>
      </c>
      <c r="X176" s="2"/>
      <c r="Y176" s="2"/>
      <c r="Z176" s="2"/>
      <c r="AA176" s="2"/>
      <c r="AB176" s="2"/>
      <c r="AC176" s="2"/>
      <c r="AD176" s="2"/>
      <c r="AE176" s="2"/>
      <c r="AF176" s="2" t="s">
        <v>392</v>
      </c>
      <c r="AH176" t="s">
        <v>802</v>
      </c>
    </row>
    <row r="177" spans="1:34" x14ac:dyDescent="0.35">
      <c r="A177" s="2" t="s">
        <v>1075</v>
      </c>
      <c r="B177" s="2" t="s">
        <v>792</v>
      </c>
      <c r="C177" s="2" t="s">
        <v>0</v>
      </c>
      <c r="D177" s="2">
        <v>23.9</v>
      </c>
      <c r="E177" s="2" t="s">
        <v>935</v>
      </c>
      <c r="F177" s="2">
        <v>22.8</v>
      </c>
      <c r="G177" s="2">
        <v>25.3</v>
      </c>
      <c r="H177" s="2" t="s">
        <v>248</v>
      </c>
      <c r="I177" s="2" t="s">
        <v>249</v>
      </c>
      <c r="J177" s="2" t="s">
        <v>774</v>
      </c>
      <c r="R177" s="2"/>
      <c r="S177" s="2" t="s">
        <v>504</v>
      </c>
      <c r="T177" s="2" t="s">
        <v>863</v>
      </c>
      <c r="U177" s="2"/>
      <c r="V177" s="2" t="s">
        <v>559</v>
      </c>
      <c r="W177" s="2" t="s">
        <v>560</v>
      </c>
      <c r="X177" s="2"/>
      <c r="Y177" s="2"/>
      <c r="Z177" s="2"/>
      <c r="AA177" s="2"/>
      <c r="AB177" s="2"/>
      <c r="AC177" s="2"/>
      <c r="AD177" s="2"/>
      <c r="AE177" s="2"/>
      <c r="AF177" s="2" t="s">
        <v>392</v>
      </c>
      <c r="AH177" s="2" t="s">
        <v>312</v>
      </c>
    </row>
    <row r="178" spans="1:34" x14ac:dyDescent="0.35">
      <c r="A178" s="2" t="s">
        <v>744</v>
      </c>
      <c r="B178" s="2" t="s">
        <v>793</v>
      </c>
      <c r="C178" s="2" t="s">
        <v>0</v>
      </c>
      <c r="D178" s="2">
        <v>25.8</v>
      </c>
      <c r="E178" s="2" t="s">
        <v>1019</v>
      </c>
      <c r="F178" s="2">
        <v>23.7</v>
      </c>
      <c r="G178" s="2">
        <v>27.1</v>
      </c>
      <c r="H178" s="2" t="s">
        <v>278</v>
      </c>
      <c r="I178" s="2" t="s">
        <v>279</v>
      </c>
      <c r="J178" s="2" t="s">
        <v>502</v>
      </c>
      <c r="K178" s="2" t="s">
        <v>779</v>
      </c>
      <c r="R178" s="2" t="s">
        <v>529</v>
      </c>
      <c r="S178" s="2"/>
      <c r="T178" s="2" t="s">
        <v>865</v>
      </c>
      <c r="U178" s="2" t="s">
        <v>866</v>
      </c>
      <c r="V178" t="s">
        <v>806</v>
      </c>
      <c r="W178" t="s">
        <v>807</v>
      </c>
      <c r="X178" s="2"/>
      <c r="Y178" s="2"/>
      <c r="AA178" s="2"/>
      <c r="AB178" s="2"/>
      <c r="AC178" s="2"/>
      <c r="AD178" s="2" t="s">
        <v>1022</v>
      </c>
      <c r="AF178" s="2" t="s">
        <v>392</v>
      </c>
      <c r="AG178" s="2"/>
      <c r="AH178" s="2" t="s">
        <v>802</v>
      </c>
    </row>
    <row r="179" spans="1:34" x14ac:dyDescent="0.35">
      <c r="A179" s="2" t="s">
        <v>744</v>
      </c>
      <c r="B179" s="2" t="s">
        <v>793</v>
      </c>
      <c r="C179" s="2" t="s">
        <v>0</v>
      </c>
      <c r="D179" s="2">
        <v>25.8</v>
      </c>
      <c r="E179" s="2" t="s">
        <v>1019</v>
      </c>
      <c r="F179" s="2">
        <v>23.7</v>
      </c>
      <c r="G179" s="2">
        <v>27.1</v>
      </c>
      <c r="H179" s="2" t="s">
        <v>500</v>
      </c>
      <c r="I179" s="2" t="s">
        <v>501</v>
      </c>
      <c r="J179" s="2" t="s">
        <v>502</v>
      </c>
      <c r="R179" s="2" t="s">
        <v>529</v>
      </c>
      <c r="S179" s="2"/>
      <c r="T179" s="2" t="s">
        <v>865</v>
      </c>
      <c r="U179" s="2" t="s">
        <v>866</v>
      </c>
      <c r="V179" t="s">
        <v>806</v>
      </c>
      <c r="W179" t="s">
        <v>807</v>
      </c>
      <c r="X179" s="2"/>
      <c r="Y179" s="2"/>
      <c r="Z179" s="2"/>
      <c r="AA179" s="2"/>
      <c r="AB179" s="2"/>
      <c r="AC179" s="2"/>
      <c r="AD179" s="2" t="s">
        <v>1022</v>
      </c>
      <c r="AE179" s="2"/>
      <c r="AF179" s="2" t="s">
        <v>392</v>
      </c>
      <c r="AH179" t="s">
        <v>802</v>
      </c>
    </row>
    <row r="180" spans="1:34" x14ac:dyDescent="0.35">
      <c r="A180" s="2" t="s">
        <v>1075</v>
      </c>
      <c r="B180" s="2" t="s">
        <v>792</v>
      </c>
      <c r="C180" s="2" t="s">
        <v>0</v>
      </c>
      <c r="D180" s="2">
        <v>23.9</v>
      </c>
      <c r="E180" s="2" t="s">
        <v>935</v>
      </c>
      <c r="F180" s="2">
        <v>22.8</v>
      </c>
      <c r="G180" s="2">
        <v>25.3</v>
      </c>
      <c r="H180" s="2" t="s">
        <v>256</v>
      </c>
      <c r="I180" s="2" t="s">
        <v>257</v>
      </c>
      <c r="J180" s="2" t="s">
        <v>774</v>
      </c>
      <c r="N180"/>
      <c r="O180"/>
      <c r="P180"/>
      <c r="Q180"/>
      <c r="R180" s="2" t="s">
        <v>582</v>
      </c>
      <c r="S180" s="2" t="s">
        <v>616</v>
      </c>
      <c r="T180" s="2" t="s">
        <v>863</v>
      </c>
      <c r="U180" s="2"/>
      <c r="V180" s="2" t="s">
        <v>559</v>
      </c>
      <c r="W180" s="2" t="s">
        <v>560</v>
      </c>
      <c r="X180" s="2"/>
      <c r="Y180" s="2"/>
      <c r="Z180" s="2"/>
      <c r="AA180" s="2"/>
      <c r="AB180" s="2"/>
      <c r="AC180" s="2"/>
      <c r="AD180" s="2"/>
      <c r="AE180" s="2"/>
      <c r="AF180" s="2" t="s">
        <v>392</v>
      </c>
      <c r="AH180" t="s">
        <v>312</v>
      </c>
    </row>
    <row r="181" spans="1:34" x14ac:dyDescent="0.35">
      <c r="A181" s="2" t="s">
        <v>744</v>
      </c>
      <c r="B181" s="2" t="s">
        <v>793</v>
      </c>
      <c r="C181" s="2" t="s">
        <v>0</v>
      </c>
      <c r="D181" s="2">
        <v>25.8</v>
      </c>
      <c r="E181" s="2" t="s">
        <v>1019</v>
      </c>
      <c r="F181" s="2">
        <v>23.7</v>
      </c>
      <c r="G181" s="2">
        <v>27.1</v>
      </c>
      <c r="H181" s="2" t="s">
        <v>288</v>
      </c>
      <c r="I181" s="2" t="s">
        <v>289</v>
      </c>
      <c r="J181" s="2" t="s">
        <v>502</v>
      </c>
      <c r="R181" s="2" t="s">
        <v>529</v>
      </c>
      <c r="S181" s="2"/>
      <c r="T181" s="2" t="s">
        <v>865</v>
      </c>
      <c r="U181" s="2" t="s">
        <v>866</v>
      </c>
      <c r="V181" t="s">
        <v>806</v>
      </c>
      <c r="W181" t="s">
        <v>807</v>
      </c>
      <c r="X181" s="2"/>
      <c r="Y181" s="2"/>
      <c r="Z181" s="2"/>
      <c r="AA181" s="2"/>
      <c r="AB181" s="2"/>
      <c r="AC181" s="2"/>
      <c r="AD181" s="2" t="s">
        <v>1022</v>
      </c>
      <c r="AE181" s="2"/>
      <c r="AF181" s="2" t="s">
        <v>392</v>
      </c>
      <c r="AH181" t="s">
        <v>802</v>
      </c>
    </row>
    <row r="182" spans="1:34" x14ac:dyDescent="0.35">
      <c r="A182" s="2" t="s">
        <v>744</v>
      </c>
      <c r="B182" s="2" t="s">
        <v>793</v>
      </c>
      <c r="C182" s="2" t="s">
        <v>0</v>
      </c>
      <c r="D182" s="2">
        <v>26.8</v>
      </c>
      <c r="E182" s="2" t="s">
        <v>1024</v>
      </c>
      <c r="F182" s="2">
        <f>ROUND(25.8-(1/52*4),1)</f>
        <v>25.7</v>
      </c>
      <c r="G182" s="2">
        <v>28.1</v>
      </c>
      <c r="H182" s="2" t="s">
        <v>394</v>
      </c>
      <c r="I182" s="2" t="s">
        <v>395</v>
      </c>
      <c r="J182" s="2" t="s">
        <v>774</v>
      </c>
      <c r="R182" s="2" t="s">
        <v>587</v>
      </c>
      <c r="S182" s="2"/>
      <c r="T182" s="2" t="s">
        <v>867</v>
      </c>
      <c r="U182" s="2" t="s">
        <v>868</v>
      </c>
      <c r="V182" s="2" t="s">
        <v>563</v>
      </c>
      <c r="W182" s="2" t="s">
        <v>564</v>
      </c>
      <c r="X182" s="2"/>
      <c r="Y182" s="2"/>
      <c r="Z182" s="2"/>
      <c r="AA182" s="2"/>
      <c r="AB182" s="2"/>
      <c r="AC182" s="2"/>
      <c r="AD182" s="2"/>
      <c r="AE182" s="2"/>
      <c r="AF182" s="2" t="s">
        <v>392</v>
      </c>
      <c r="AG182" s="2"/>
      <c r="AH182" t="s">
        <v>1068</v>
      </c>
    </row>
    <row r="183" spans="1:34" x14ac:dyDescent="0.35">
      <c r="A183" s="2" t="s">
        <v>744</v>
      </c>
      <c r="B183" s="2" t="s">
        <v>793</v>
      </c>
      <c r="C183" s="2" t="s">
        <v>0</v>
      </c>
      <c r="D183" s="2">
        <v>26.8</v>
      </c>
      <c r="E183" s="2" t="s">
        <v>1024</v>
      </c>
      <c r="F183" s="2">
        <f>ROUND(25.8-(1/2),1)</f>
        <v>25.3</v>
      </c>
      <c r="G183" s="2">
        <v>28.1</v>
      </c>
      <c r="H183" s="2" t="s">
        <v>396</v>
      </c>
      <c r="I183" s="2" t="s">
        <v>397</v>
      </c>
      <c r="J183" s="2" t="s">
        <v>774</v>
      </c>
      <c r="R183" s="2" t="s">
        <v>589</v>
      </c>
      <c r="S183" s="2"/>
      <c r="T183" s="2" t="s">
        <v>867</v>
      </c>
      <c r="U183" s="2" t="s">
        <v>868</v>
      </c>
      <c r="V183" s="2" t="s">
        <v>563</v>
      </c>
      <c r="W183" s="2" t="s">
        <v>564</v>
      </c>
      <c r="X183" s="2"/>
      <c r="Y183" s="2"/>
      <c r="Z183" s="2"/>
      <c r="AA183" s="2"/>
      <c r="AB183" s="2"/>
      <c r="AC183" s="2"/>
      <c r="AD183" s="2"/>
      <c r="AE183" s="2"/>
      <c r="AF183" s="2" t="s">
        <v>392</v>
      </c>
      <c r="AG183" s="2"/>
      <c r="AH183" t="s">
        <v>1068</v>
      </c>
    </row>
    <row r="184" spans="1:34" ht="15.65" customHeight="1" x14ac:dyDescent="0.35">
      <c r="A184" s="2" t="s">
        <v>744</v>
      </c>
      <c r="B184" s="2" t="s">
        <v>793</v>
      </c>
      <c r="C184" s="2" t="s">
        <v>0</v>
      </c>
      <c r="D184" s="2">
        <v>26.8</v>
      </c>
      <c r="E184" s="2" t="s">
        <v>1024</v>
      </c>
      <c r="F184" s="2">
        <f>ROUND(25.8-(1),1)</f>
        <v>24.8</v>
      </c>
      <c r="G184" s="2">
        <v>28.1</v>
      </c>
      <c r="H184" s="2" t="s">
        <v>292</v>
      </c>
      <c r="I184" s="2" t="s">
        <v>293</v>
      </c>
      <c r="J184" s="2" t="s">
        <v>502</v>
      </c>
      <c r="K184" s="2" t="s">
        <v>779</v>
      </c>
      <c r="R184" s="2" t="s">
        <v>530</v>
      </c>
      <c r="S184" s="2"/>
      <c r="T184" s="2" t="s">
        <v>867</v>
      </c>
      <c r="U184" s="2" t="s">
        <v>868</v>
      </c>
      <c r="V184" s="2" t="s">
        <v>563</v>
      </c>
      <c r="W184" s="2" t="s">
        <v>564</v>
      </c>
      <c r="X184" s="2"/>
      <c r="Y184" s="2"/>
      <c r="Z184" s="2"/>
      <c r="AA184" s="2"/>
      <c r="AB184" s="2"/>
      <c r="AC184" s="2"/>
      <c r="AD184" s="2" t="s">
        <v>1022</v>
      </c>
      <c r="AE184" s="2"/>
      <c r="AF184" s="2" t="s">
        <v>392</v>
      </c>
      <c r="AG184" s="2"/>
      <c r="AH184" s="2" t="s">
        <v>802</v>
      </c>
    </row>
    <row r="185" spans="1:34" x14ac:dyDescent="0.35">
      <c r="A185" s="2" t="s">
        <v>744</v>
      </c>
      <c r="B185" s="2" t="s">
        <v>793</v>
      </c>
      <c r="C185" s="2" t="s">
        <v>0</v>
      </c>
      <c r="D185" s="2">
        <v>26.8</v>
      </c>
      <c r="E185" s="2" t="s">
        <v>1024</v>
      </c>
      <c r="F185" s="2">
        <f>ROUND(25.8-(1),1)</f>
        <v>24.8</v>
      </c>
      <c r="G185" s="2">
        <v>28.1</v>
      </c>
      <c r="H185" s="2" t="s">
        <v>296</v>
      </c>
      <c r="I185" s="2" t="s">
        <v>297</v>
      </c>
      <c r="J185" s="2" t="s">
        <v>502</v>
      </c>
      <c r="R185" s="2" t="s">
        <v>530</v>
      </c>
      <c r="S185" s="2"/>
      <c r="T185" s="2" t="s">
        <v>867</v>
      </c>
      <c r="U185" s="2" t="s">
        <v>868</v>
      </c>
      <c r="V185" s="2" t="s">
        <v>563</v>
      </c>
      <c r="W185" s="2" t="s">
        <v>564</v>
      </c>
      <c r="X185" s="2"/>
      <c r="Y185" s="2"/>
      <c r="Z185" s="2"/>
      <c r="AA185" s="2"/>
      <c r="AB185" s="2"/>
      <c r="AC185" s="2"/>
      <c r="AD185" s="2" t="s">
        <v>1022</v>
      </c>
      <c r="AE185" s="2"/>
      <c r="AF185" s="2" t="s">
        <v>392</v>
      </c>
      <c r="AH185" t="s">
        <v>802</v>
      </c>
    </row>
    <row r="186" spans="1:34" x14ac:dyDescent="0.35">
      <c r="A186" s="2" t="s">
        <v>744</v>
      </c>
      <c r="B186" s="2" t="s">
        <v>793</v>
      </c>
      <c r="C186" s="2" t="s">
        <v>0</v>
      </c>
      <c r="D186" s="2">
        <v>26.8</v>
      </c>
      <c r="E186" s="2" t="s">
        <v>1024</v>
      </c>
      <c r="F186" s="2">
        <f>ROUND(25.8-(1),1)</f>
        <v>24.8</v>
      </c>
      <c r="G186" s="2">
        <v>28.1</v>
      </c>
      <c r="H186" s="2" t="s">
        <v>304</v>
      </c>
      <c r="I186" s="2" t="s">
        <v>305</v>
      </c>
      <c r="J186" s="2" t="s">
        <v>502</v>
      </c>
      <c r="R186" s="2" t="s">
        <v>530</v>
      </c>
      <c r="S186" s="2"/>
      <c r="T186" s="2" t="s">
        <v>867</v>
      </c>
      <c r="U186" s="2" t="s">
        <v>868</v>
      </c>
      <c r="V186" s="2" t="s">
        <v>563</v>
      </c>
      <c r="W186" s="2" t="s">
        <v>564</v>
      </c>
      <c r="X186" s="2"/>
      <c r="Y186" s="2"/>
      <c r="Z186" s="2"/>
      <c r="AA186" s="2"/>
      <c r="AB186" s="2"/>
      <c r="AC186" s="2"/>
      <c r="AD186" s="2" t="s">
        <v>1022</v>
      </c>
      <c r="AE186" s="2"/>
      <c r="AF186" s="2" t="s">
        <v>392</v>
      </c>
      <c r="AH186" t="s">
        <v>802</v>
      </c>
    </row>
    <row r="187" spans="1:34" x14ac:dyDescent="0.35">
      <c r="A187" s="2" t="s">
        <v>744</v>
      </c>
      <c r="B187" s="2" t="s">
        <v>793</v>
      </c>
      <c r="C187" s="2" t="s">
        <v>0</v>
      </c>
      <c r="D187" s="2">
        <v>26.8</v>
      </c>
      <c r="E187" s="2" t="s">
        <v>1024</v>
      </c>
      <c r="F187" s="2">
        <f>ROUND(25.8-(1),1)</f>
        <v>24.8</v>
      </c>
      <c r="G187" s="2">
        <v>28.1</v>
      </c>
      <c r="H187" s="2" t="s">
        <v>306</v>
      </c>
      <c r="I187" s="2" t="s">
        <v>307</v>
      </c>
      <c r="J187" s="2" t="s">
        <v>502</v>
      </c>
      <c r="R187" s="2" t="s">
        <v>530</v>
      </c>
      <c r="S187" s="2"/>
      <c r="T187" s="2" t="s">
        <v>867</v>
      </c>
      <c r="U187" s="2" t="s">
        <v>868</v>
      </c>
      <c r="V187" s="2" t="s">
        <v>563</v>
      </c>
      <c r="W187" s="2" t="s">
        <v>564</v>
      </c>
      <c r="X187" s="2"/>
      <c r="Y187" s="2"/>
      <c r="Z187" s="2"/>
      <c r="AA187" s="2"/>
      <c r="AB187" s="2"/>
      <c r="AC187" s="2"/>
      <c r="AD187" s="2" t="s">
        <v>1022</v>
      </c>
      <c r="AE187" s="2"/>
      <c r="AF187" s="2" t="s">
        <v>392</v>
      </c>
      <c r="AH187" t="s">
        <v>802</v>
      </c>
    </row>
    <row r="188" spans="1:34" x14ac:dyDescent="0.35">
      <c r="A188" s="2" t="s">
        <v>744</v>
      </c>
      <c r="B188" s="2" t="s">
        <v>792</v>
      </c>
      <c r="C188" s="2" t="s">
        <v>0</v>
      </c>
      <c r="D188" s="2">
        <v>27.8</v>
      </c>
      <c r="E188" s="2" t="s">
        <v>1025</v>
      </c>
      <c r="F188" s="2">
        <v>26.8</v>
      </c>
      <c r="G188" s="2">
        <v>29.2</v>
      </c>
      <c r="H188" s="2" t="s">
        <v>313</v>
      </c>
      <c r="I188" s="2" t="s">
        <v>314</v>
      </c>
      <c r="J188" s="2" t="s">
        <v>774</v>
      </c>
      <c r="R188" s="2" t="s">
        <v>504</v>
      </c>
      <c r="S188" s="2"/>
      <c r="T188" s="2" t="s">
        <v>869</v>
      </c>
      <c r="U188" s="2"/>
      <c r="V188" s="2" t="s">
        <v>565</v>
      </c>
      <c r="W188" s="2" t="s">
        <v>566</v>
      </c>
      <c r="X188" s="2"/>
      <c r="Y188" s="2"/>
      <c r="Z188" s="2"/>
      <c r="AA188" s="2"/>
      <c r="AB188" s="2"/>
      <c r="AC188" s="2"/>
      <c r="AD188" s="2"/>
      <c r="AE188" s="2"/>
      <c r="AF188" s="2" t="s">
        <v>392</v>
      </c>
      <c r="AG188" s="2" t="s">
        <v>312</v>
      </c>
    </row>
    <row r="189" spans="1:34" x14ac:dyDescent="0.35">
      <c r="A189" s="2" t="s">
        <v>743</v>
      </c>
      <c r="B189" s="2" t="s">
        <v>792</v>
      </c>
      <c r="C189" s="2" t="s">
        <v>0</v>
      </c>
      <c r="D189" s="2">
        <v>27.8</v>
      </c>
      <c r="E189" s="2" t="s">
        <v>1025</v>
      </c>
      <c r="F189" s="2">
        <v>26.8</v>
      </c>
      <c r="G189" s="2">
        <v>29.2</v>
      </c>
      <c r="H189" s="2" t="s">
        <v>323</v>
      </c>
      <c r="I189" s="2" t="s">
        <v>324</v>
      </c>
      <c r="J189" s="2" t="s">
        <v>774</v>
      </c>
      <c r="R189" s="2" t="s">
        <v>504</v>
      </c>
      <c r="S189" s="2"/>
      <c r="T189" s="2" t="s">
        <v>869</v>
      </c>
      <c r="U189" s="2"/>
      <c r="V189" s="2" t="s">
        <v>565</v>
      </c>
      <c r="W189" s="2" t="s">
        <v>566</v>
      </c>
      <c r="X189" s="2"/>
      <c r="Y189" s="2"/>
      <c r="Z189" s="2"/>
      <c r="AA189" s="2"/>
      <c r="AB189" s="2"/>
      <c r="AC189" s="2"/>
      <c r="AD189" s="2"/>
      <c r="AE189" s="2"/>
      <c r="AF189" s="2" t="s">
        <v>392</v>
      </c>
      <c r="AG189" s="2" t="s">
        <v>312</v>
      </c>
    </row>
    <row r="190" spans="1:34" x14ac:dyDescent="0.35">
      <c r="A190" s="2" t="s">
        <v>743</v>
      </c>
      <c r="B190" s="2" t="s">
        <v>792</v>
      </c>
      <c r="C190" s="2" t="s">
        <v>0</v>
      </c>
      <c r="D190" s="2">
        <v>28.3</v>
      </c>
      <c r="E190" s="2" t="s">
        <v>1042</v>
      </c>
      <c r="F190" s="2">
        <v>27.3</v>
      </c>
      <c r="G190" s="2">
        <v>29.3</v>
      </c>
      <c r="H190" t="s">
        <v>669</v>
      </c>
      <c r="I190" t="s">
        <v>670</v>
      </c>
      <c r="J190" s="2" t="s">
        <v>774</v>
      </c>
      <c r="R190" s="2" t="s">
        <v>504</v>
      </c>
      <c r="S190" s="2"/>
      <c r="T190" s="2" t="s">
        <v>876</v>
      </c>
      <c r="U190" s="2" t="s">
        <v>877</v>
      </c>
      <c r="V190" s="2" t="s">
        <v>722</v>
      </c>
      <c r="W190" s="2" t="s">
        <v>725</v>
      </c>
      <c r="X190" s="2"/>
      <c r="Y190" s="2"/>
      <c r="Z190" s="2"/>
      <c r="AA190" s="2"/>
      <c r="AB190" s="2"/>
      <c r="AC190" s="2"/>
      <c r="AD190" s="2"/>
      <c r="AE190" s="2"/>
      <c r="AF190" s="2" t="s">
        <v>392</v>
      </c>
      <c r="AG190" s="2" t="s">
        <v>312</v>
      </c>
    </row>
    <row r="191" spans="1:34" x14ac:dyDescent="0.35">
      <c r="A191" s="2" t="s">
        <v>1063</v>
      </c>
      <c r="B191" s="2" t="s">
        <v>792</v>
      </c>
      <c r="C191" s="2" t="s">
        <v>0</v>
      </c>
      <c r="D191" s="2">
        <v>25.8</v>
      </c>
      <c r="E191" s="2" t="s">
        <v>1019</v>
      </c>
      <c r="F191" s="2">
        <v>23.7</v>
      </c>
      <c r="G191" s="2">
        <v>27.1</v>
      </c>
      <c r="H191" s="2" t="s">
        <v>280</v>
      </c>
      <c r="I191" s="2" t="s">
        <v>281</v>
      </c>
      <c r="J191" s="2" t="s">
        <v>502</v>
      </c>
      <c r="R191" s="2" t="s">
        <v>529</v>
      </c>
      <c r="S191" s="2"/>
      <c r="T191" s="2" t="s">
        <v>865</v>
      </c>
      <c r="U191" s="2" t="s">
        <v>866</v>
      </c>
      <c r="V191" t="s">
        <v>806</v>
      </c>
      <c r="W191" t="s">
        <v>807</v>
      </c>
      <c r="X191" s="2"/>
      <c r="Y191" s="2"/>
      <c r="AA191" s="2"/>
      <c r="AB191" s="2"/>
      <c r="AC191" s="2"/>
      <c r="AD191" s="2" t="s">
        <v>1022</v>
      </c>
      <c r="AE191" t="s">
        <v>383</v>
      </c>
      <c r="AF191" s="2" t="s">
        <v>392</v>
      </c>
      <c r="AG191" s="2" t="s">
        <v>312</v>
      </c>
      <c r="AH191" s="20"/>
    </row>
    <row r="192" spans="1:34" x14ac:dyDescent="0.35">
      <c r="A192" s="2" t="s">
        <v>743</v>
      </c>
      <c r="B192" s="2" t="s">
        <v>793</v>
      </c>
      <c r="C192" s="2" t="s">
        <v>0</v>
      </c>
      <c r="D192" s="2">
        <v>28.3</v>
      </c>
      <c r="E192" s="2" t="s">
        <v>1043</v>
      </c>
      <c r="F192" s="2">
        <v>27.3</v>
      </c>
      <c r="G192" s="2">
        <v>29.3</v>
      </c>
      <c r="H192" t="s">
        <v>671</v>
      </c>
      <c r="I192" t="s">
        <v>672</v>
      </c>
      <c r="J192" s="2" t="s">
        <v>774</v>
      </c>
      <c r="R192" s="2" t="s">
        <v>504</v>
      </c>
      <c r="S192" s="2"/>
      <c r="T192" s="2" t="s">
        <v>876</v>
      </c>
      <c r="U192" s="2" t="s">
        <v>877</v>
      </c>
      <c r="V192" s="2" t="s">
        <v>722</v>
      </c>
      <c r="W192" s="2" t="s">
        <v>725</v>
      </c>
      <c r="X192" s="2"/>
      <c r="Y192" s="2"/>
      <c r="Z192" s="2"/>
      <c r="AA192" s="2"/>
      <c r="AB192" s="2"/>
      <c r="AC192" s="2"/>
      <c r="AD192" s="2"/>
      <c r="AE192" s="2"/>
      <c r="AF192" s="2" t="s">
        <v>392</v>
      </c>
      <c r="AG192" s="2"/>
    </row>
    <row r="193" spans="1:34" x14ac:dyDescent="0.35">
      <c r="A193" s="2" t="s">
        <v>1063</v>
      </c>
      <c r="B193" s="2" t="s">
        <v>792</v>
      </c>
      <c r="C193" s="2" t="s">
        <v>0</v>
      </c>
      <c r="D193" s="2">
        <v>26.8</v>
      </c>
      <c r="E193" s="2" t="s">
        <v>1024</v>
      </c>
      <c r="F193" s="2">
        <v>24.8</v>
      </c>
      <c r="G193" s="2">
        <v>28.1</v>
      </c>
      <c r="H193" s="2" t="s">
        <v>294</v>
      </c>
      <c r="I193" s="2" t="s">
        <v>295</v>
      </c>
      <c r="J193" s="2" t="s">
        <v>502</v>
      </c>
      <c r="R193" s="2" t="s">
        <v>530</v>
      </c>
      <c r="S193" s="2"/>
      <c r="T193" s="2" t="s">
        <v>867</v>
      </c>
      <c r="U193" s="2" t="s">
        <v>868</v>
      </c>
      <c r="V193" s="2" t="s">
        <v>563</v>
      </c>
      <c r="W193" s="2" t="s">
        <v>564</v>
      </c>
      <c r="X193" s="2"/>
      <c r="Y193" s="2"/>
      <c r="Z193" s="2"/>
      <c r="AA193" s="2"/>
      <c r="AB193" s="2"/>
      <c r="AC193" s="2"/>
      <c r="AD193" s="2" t="s">
        <v>1022</v>
      </c>
      <c r="AE193" s="2"/>
      <c r="AF193" s="2" t="s">
        <v>392</v>
      </c>
      <c r="AG193" s="2" t="s">
        <v>312</v>
      </c>
      <c r="AH193" s="2" t="s">
        <v>1013</v>
      </c>
    </row>
    <row r="194" spans="1:34" x14ac:dyDescent="0.35">
      <c r="A194" s="2" t="s">
        <v>743</v>
      </c>
      <c r="B194" s="2" t="s">
        <v>792</v>
      </c>
      <c r="C194" s="2" t="s">
        <v>0</v>
      </c>
      <c r="D194" s="2">
        <v>30</v>
      </c>
      <c r="E194" s="2" t="s">
        <v>1027</v>
      </c>
      <c r="F194" s="2">
        <v>28</v>
      </c>
      <c r="G194" s="2">
        <v>30</v>
      </c>
      <c r="H194" t="s">
        <v>832</v>
      </c>
      <c r="I194" t="s">
        <v>833</v>
      </c>
      <c r="J194" s="2" t="s">
        <v>774</v>
      </c>
      <c r="K194"/>
      <c r="L194"/>
      <c r="M194"/>
      <c r="O194"/>
      <c r="P194"/>
      <c r="Q194"/>
      <c r="R194" t="s">
        <v>504</v>
      </c>
      <c r="U194" t="s">
        <v>872</v>
      </c>
      <c r="AF194" t="s">
        <v>392</v>
      </c>
    </row>
    <row r="195" spans="1:34" x14ac:dyDescent="0.35">
      <c r="A195" s="2" t="s">
        <v>1063</v>
      </c>
      <c r="B195" s="2" t="s">
        <v>792</v>
      </c>
      <c r="C195" s="2" t="s">
        <v>0</v>
      </c>
      <c r="D195" s="2">
        <v>26.8</v>
      </c>
      <c r="E195" s="2" t="s">
        <v>1024</v>
      </c>
      <c r="F195" s="2">
        <v>25.8</v>
      </c>
      <c r="G195" s="2">
        <v>28.1</v>
      </c>
      <c r="H195" t="s">
        <v>850</v>
      </c>
      <c r="I195" t="s">
        <v>851</v>
      </c>
      <c r="J195" s="2" t="s">
        <v>774</v>
      </c>
      <c r="R195" t="s">
        <v>910</v>
      </c>
      <c r="S195" s="2" t="s">
        <v>505</v>
      </c>
      <c r="AF195" t="s">
        <v>392</v>
      </c>
    </row>
    <row r="196" spans="1:34" x14ac:dyDescent="0.35">
      <c r="A196" s="2" t="s">
        <v>1063</v>
      </c>
      <c r="B196" s="2" t="s">
        <v>792</v>
      </c>
      <c r="C196" s="2" t="s">
        <v>0</v>
      </c>
      <c r="D196" s="2">
        <v>26.8</v>
      </c>
      <c r="E196" s="2" t="s">
        <v>1024</v>
      </c>
      <c r="F196" s="2" t="s">
        <v>312</v>
      </c>
      <c r="G196" s="2">
        <v>28.1</v>
      </c>
      <c r="H196" t="s">
        <v>761</v>
      </c>
      <c r="I196" t="s">
        <v>762</v>
      </c>
      <c r="J196" s="2" t="s">
        <v>776</v>
      </c>
      <c r="K196" s="2" t="s">
        <v>775</v>
      </c>
      <c r="M196" t="s">
        <v>763</v>
      </c>
      <c r="O196" s="2" t="s">
        <v>788</v>
      </c>
      <c r="Q196" s="2" t="s">
        <v>788</v>
      </c>
      <c r="R196" s="2"/>
      <c r="S196" s="2"/>
      <c r="T196" s="2" t="s">
        <v>867</v>
      </c>
      <c r="U196" s="2" t="s">
        <v>868</v>
      </c>
      <c r="V196" s="2" t="s">
        <v>563</v>
      </c>
      <c r="W196" s="2" t="s">
        <v>564</v>
      </c>
      <c r="X196" s="2"/>
      <c r="Y196" t="s">
        <v>761</v>
      </c>
      <c r="Z196" s="2"/>
      <c r="AA196" s="2"/>
      <c r="AB196" s="2"/>
      <c r="AC196" s="2"/>
      <c r="AD196" s="2"/>
      <c r="AE196" s="2"/>
      <c r="AF196" s="2" t="s">
        <v>392</v>
      </c>
      <c r="AG196" s="2"/>
    </row>
    <row r="197" spans="1:34" x14ac:dyDescent="0.35">
      <c r="A197" s="2" t="s">
        <v>742</v>
      </c>
      <c r="B197" s="2" t="s">
        <v>792</v>
      </c>
      <c r="C197" s="2" t="s">
        <v>7</v>
      </c>
      <c r="D197" s="2">
        <v>17.8</v>
      </c>
      <c r="E197" s="2" t="s">
        <v>932</v>
      </c>
      <c r="F197" s="2">
        <f>17.8-1</f>
        <v>16.8</v>
      </c>
      <c r="G197" s="15">
        <v>20</v>
      </c>
      <c r="H197" s="14" t="s">
        <v>525</v>
      </c>
      <c r="I197" s="14" t="s">
        <v>526</v>
      </c>
      <c r="J197" s="2" t="s">
        <v>502</v>
      </c>
      <c r="R197" s="2" t="s">
        <v>504</v>
      </c>
      <c r="S197" s="2"/>
      <c r="T197" s="2" t="s">
        <v>882</v>
      </c>
      <c r="U197" s="2" t="s">
        <v>883</v>
      </c>
      <c r="V197" s="2" t="s">
        <v>551</v>
      </c>
      <c r="W197" s="2" t="s">
        <v>552</v>
      </c>
      <c r="X197" s="2"/>
      <c r="Y197" s="2"/>
      <c r="Z197" s="2"/>
      <c r="AA197" s="2"/>
      <c r="AB197" s="2"/>
      <c r="AC197" s="2"/>
      <c r="AD197" s="2"/>
      <c r="AE197" s="2"/>
      <c r="AF197" s="2" t="s">
        <v>392</v>
      </c>
      <c r="AG197" t="s">
        <v>312</v>
      </c>
      <c r="AH197" s="2" t="s">
        <v>939</v>
      </c>
    </row>
    <row r="198" spans="1:34" x14ac:dyDescent="0.35">
      <c r="A198" s="2" t="s">
        <v>742</v>
      </c>
      <c r="B198" s="2" t="s">
        <v>792</v>
      </c>
      <c r="C198" s="2" t="s">
        <v>0</v>
      </c>
      <c r="D198" s="2">
        <v>20.9</v>
      </c>
      <c r="E198" s="2" t="s">
        <v>1015</v>
      </c>
      <c r="F198" s="2">
        <v>19.899999999999999</v>
      </c>
      <c r="G198" s="2">
        <v>22.2</v>
      </c>
      <c r="H198" s="2" t="s">
        <v>335</v>
      </c>
      <c r="I198" s="2" t="s">
        <v>336</v>
      </c>
      <c r="J198" s="2" t="s">
        <v>774</v>
      </c>
      <c r="R198" s="2" t="s">
        <v>505</v>
      </c>
      <c r="S198" s="2" t="s">
        <v>504</v>
      </c>
      <c r="T198" s="2"/>
      <c r="U198" s="5" t="s">
        <v>936</v>
      </c>
      <c r="V198" s="5" t="s">
        <v>555</v>
      </c>
      <c r="W198" s="5" t="s">
        <v>556</v>
      </c>
      <c r="X198" s="5"/>
      <c r="Y198" s="5"/>
      <c r="Z198" s="2" t="s">
        <v>337</v>
      </c>
      <c r="AA198" s="5" t="s">
        <v>505</v>
      </c>
      <c r="AB198" s="5"/>
      <c r="AC198" s="5"/>
      <c r="AD198" s="5"/>
      <c r="AE198" s="2" t="s">
        <v>337</v>
      </c>
      <c r="AF198" s="2" t="s">
        <v>392</v>
      </c>
      <c r="AG198" s="2" t="s">
        <v>312</v>
      </c>
      <c r="AH198" t="s">
        <v>812</v>
      </c>
    </row>
    <row r="199" spans="1:34" x14ac:dyDescent="0.35">
      <c r="A199" s="2" t="s">
        <v>742</v>
      </c>
      <c r="B199" s="2" t="s">
        <v>792</v>
      </c>
      <c r="C199" s="2" t="s">
        <v>0</v>
      </c>
      <c r="D199" s="2">
        <v>20.9</v>
      </c>
      <c r="E199" s="2" t="s">
        <v>1015</v>
      </c>
      <c r="F199" s="2">
        <v>19.899999999999999</v>
      </c>
      <c r="G199" s="2">
        <v>22.2</v>
      </c>
      <c r="H199" s="2" t="s">
        <v>337</v>
      </c>
      <c r="I199" s="2" t="s">
        <v>338</v>
      </c>
      <c r="J199" s="2" t="s">
        <v>774</v>
      </c>
      <c r="R199" s="2" t="s">
        <v>505</v>
      </c>
      <c r="S199" s="2" t="s">
        <v>504</v>
      </c>
      <c r="T199" s="2"/>
      <c r="U199" s="5" t="s">
        <v>936</v>
      </c>
      <c r="V199" s="5" t="s">
        <v>555</v>
      </c>
      <c r="W199" s="5" t="s">
        <v>556</v>
      </c>
      <c r="X199" s="5"/>
      <c r="Y199" s="5"/>
      <c r="Z199" s="2" t="s">
        <v>335</v>
      </c>
      <c r="AA199" s="5" t="s">
        <v>505</v>
      </c>
      <c r="AB199" s="5"/>
      <c r="AC199" s="5"/>
      <c r="AD199" s="5"/>
      <c r="AE199" s="2" t="s">
        <v>335</v>
      </c>
      <c r="AF199" s="2" t="s">
        <v>392</v>
      </c>
      <c r="AG199" s="2" t="s">
        <v>312</v>
      </c>
      <c r="AH199" t="s">
        <v>812</v>
      </c>
    </row>
    <row r="200" spans="1:34" x14ac:dyDescent="0.35">
      <c r="A200" s="2" t="s">
        <v>742</v>
      </c>
      <c r="B200" s="2" t="s">
        <v>792</v>
      </c>
      <c r="C200" s="2" t="s">
        <v>0</v>
      </c>
      <c r="D200" s="2">
        <v>20.9</v>
      </c>
      <c r="E200" s="2" t="s">
        <v>1015</v>
      </c>
      <c r="F200" s="2">
        <v>19.899999999999999</v>
      </c>
      <c r="G200" s="2">
        <v>22.2</v>
      </c>
      <c r="H200" s="2" t="s">
        <v>347</v>
      </c>
      <c r="I200" s="2" t="s">
        <v>348</v>
      </c>
      <c r="J200" s="2" t="s">
        <v>774</v>
      </c>
      <c r="R200" s="2" t="s">
        <v>504</v>
      </c>
      <c r="S200" s="2"/>
      <c r="T200" s="2"/>
      <c r="U200" s="5" t="s">
        <v>936</v>
      </c>
      <c r="V200" s="5" t="s">
        <v>555</v>
      </c>
      <c r="W200" s="5" t="s">
        <v>556</v>
      </c>
      <c r="X200" s="5"/>
      <c r="Y200" s="5"/>
      <c r="Z200" s="5"/>
      <c r="AA200" s="5"/>
      <c r="AB200" s="5"/>
      <c r="AC200" s="5"/>
      <c r="AD200" s="5"/>
      <c r="AE200" s="5"/>
      <c r="AF200" s="2" t="s">
        <v>392</v>
      </c>
      <c r="AG200" s="2" t="s">
        <v>312</v>
      </c>
      <c r="AH200" s="2"/>
    </row>
    <row r="201" spans="1:34" x14ac:dyDescent="0.35">
      <c r="A201" s="2" t="s">
        <v>742</v>
      </c>
      <c r="B201" s="2" t="s">
        <v>792</v>
      </c>
      <c r="C201" s="2" t="s">
        <v>0</v>
      </c>
      <c r="D201" s="2">
        <v>22.9</v>
      </c>
      <c r="E201" s="2" t="s">
        <v>934</v>
      </c>
      <c r="F201" s="2">
        <v>21</v>
      </c>
      <c r="G201" s="2">
        <v>24.6</v>
      </c>
      <c r="H201" s="2" t="s">
        <v>204</v>
      </c>
      <c r="I201" s="2" t="s">
        <v>205</v>
      </c>
      <c r="J201" s="2" t="s">
        <v>502</v>
      </c>
      <c r="R201" s="2" t="s">
        <v>527</v>
      </c>
      <c r="T201" s="2" t="s">
        <v>862</v>
      </c>
      <c r="U201" s="2"/>
      <c r="V201" s="2" t="s">
        <v>557</v>
      </c>
      <c r="W201" s="2" t="s">
        <v>558</v>
      </c>
      <c r="X201" s="2"/>
      <c r="Y201" s="2"/>
      <c r="Z201" s="2"/>
      <c r="AA201" s="2"/>
      <c r="AB201" s="2"/>
      <c r="AC201" s="2"/>
      <c r="AD201" s="2"/>
      <c r="AE201" s="2"/>
      <c r="AF201" s="2" t="s">
        <v>392</v>
      </c>
      <c r="AG201" s="2" t="s">
        <v>312</v>
      </c>
      <c r="AH201" s="10" t="s">
        <v>923</v>
      </c>
    </row>
    <row r="202" spans="1:34" x14ac:dyDescent="0.35">
      <c r="A202" s="2" t="s">
        <v>742</v>
      </c>
      <c r="B202" s="2" t="s">
        <v>792</v>
      </c>
      <c r="C202" s="2" t="s">
        <v>0</v>
      </c>
      <c r="D202" s="2">
        <v>22.9</v>
      </c>
      <c r="E202" s="2" t="s">
        <v>934</v>
      </c>
      <c r="F202" s="2">
        <v>21</v>
      </c>
      <c r="G202" s="2">
        <v>24.6</v>
      </c>
      <c r="H202" s="2" t="s">
        <v>202</v>
      </c>
      <c r="I202" s="2" t="s">
        <v>203</v>
      </c>
      <c r="J202" s="2" t="s">
        <v>502</v>
      </c>
      <c r="R202" s="2" t="s">
        <v>527</v>
      </c>
      <c r="S202" s="2"/>
      <c r="T202" s="2" t="s">
        <v>862</v>
      </c>
      <c r="U202" s="2"/>
      <c r="V202" s="2" t="s">
        <v>557</v>
      </c>
      <c r="W202" s="2" t="s">
        <v>558</v>
      </c>
      <c r="X202" s="2"/>
      <c r="Y202" s="2"/>
      <c r="Z202" s="2"/>
      <c r="AA202" s="2"/>
      <c r="AB202" s="2"/>
      <c r="AC202" s="2"/>
      <c r="AD202" s="2"/>
      <c r="AE202" s="2"/>
      <c r="AF202" s="2" t="s">
        <v>392</v>
      </c>
      <c r="AG202" s="2" t="s">
        <v>312</v>
      </c>
      <c r="AH202" s="13" t="s">
        <v>815</v>
      </c>
    </row>
    <row r="203" spans="1:34" x14ac:dyDescent="0.35">
      <c r="A203" s="2" t="s">
        <v>742</v>
      </c>
      <c r="B203" s="2" t="s">
        <v>792</v>
      </c>
      <c r="C203" s="2" t="s">
        <v>0</v>
      </c>
      <c r="D203" s="2">
        <v>23.9</v>
      </c>
      <c r="E203" s="2" t="s">
        <v>935</v>
      </c>
      <c r="F203" s="2">
        <v>22</v>
      </c>
      <c r="G203" s="2">
        <v>25.3</v>
      </c>
      <c r="H203" s="2" t="s">
        <v>222</v>
      </c>
      <c r="I203" s="2" t="s">
        <v>223</v>
      </c>
      <c r="J203" s="2" t="s">
        <v>502</v>
      </c>
      <c r="R203" s="2" t="s">
        <v>528</v>
      </c>
      <c r="T203" s="2" t="s">
        <v>863</v>
      </c>
      <c r="U203" s="2"/>
      <c r="V203" s="2" t="s">
        <v>559</v>
      </c>
      <c r="W203" s="2" t="s">
        <v>560</v>
      </c>
      <c r="X203" s="2"/>
      <c r="Y203" s="2"/>
      <c r="Z203" s="2"/>
      <c r="AA203" s="2"/>
      <c r="AB203" s="2"/>
      <c r="AC203" s="2"/>
      <c r="AD203" s="2"/>
      <c r="AE203" s="2"/>
      <c r="AF203" s="2" t="s">
        <v>392</v>
      </c>
      <c r="AG203" s="2" t="s">
        <v>312</v>
      </c>
      <c r="AH203" s="10" t="s">
        <v>924</v>
      </c>
    </row>
    <row r="204" spans="1:34" x14ac:dyDescent="0.35">
      <c r="A204" s="2" t="s">
        <v>742</v>
      </c>
      <c r="B204" s="2" t="s">
        <v>792</v>
      </c>
      <c r="C204" s="2" t="s">
        <v>0</v>
      </c>
      <c r="D204" s="2">
        <v>23.9</v>
      </c>
      <c r="E204" s="2" t="s">
        <v>935</v>
      </c>
      <c r="F204" s="2">
        <v>22</v>
      </c>
      <c r="G204" s="2">
        <v>25.3</v>
      </c>
      <c r="H204" s="2" t="s">
        <v>23</v>
      </c>
      <c r="I204" s="2" t="s">
        <v>24</v>
      </c>
      <c r="J204" s="2" t="s">
        <v>502</v>
      </c>
      <c r="N204" s="6"/>
      <c r="O204" s="6"/>
      <c r="P204" s="6"/>
      <c r="Q204" s="6"/>
      <c r="R204" s="2" t="s">
        <v>528</v>
      </c>
      <c r="S204" s="2"/>
      <c r="T204" s="2" t="s">
        <v>863</v>
      </c>
      <c r="U204" s="2"/>
      <c r="V204" s="2" t="s">
        <v>559</v>
      </c>
      <c r="W204" s="2" t="s">
        <v>560</v>
      </c>
      <c r="X204" s="2"/>
      <c r="Y204" s="2"/>
      <c r="Z204" s="2"/>
      <c r="AA204" s="2"/>
      <c r="AB204" s="2"/>
      <c r="AC204" s="2"/>
      <c r="AD204" s="2"/>
      <c r="AE204" s="2"/>
      <c r="AF204" s="2" t="s">
        <v>392</v>
      </c>
      <c r="AG204" s="2" t="s">
        <v>312</v>
      </c>
      <c r="AH204" s="13" t="s">
        <v>815</v>
      </c>
    </row>
    <row r="205" spans="1:34" x14ac:dyDescent="0.35">
      <c r="A205" s="2" t="s">
        <v>742</v>
      </c>
      <c r="B205" s="2" t="s">
        <v>792</v>
      </c>
      <c r="C205" s="2" t="s">
        <v>0</v>
      </c>
      <c r="D205" s="2">
        <v>24.8</v>
      </c>
      <c r="E205" s="2" t="s">
        <v>1018</v>
      </c>
      <c r="F205" s="2">
        <v>23</v>
      </c>
      <c r="G205" s="2">
        <v>26.3</v>
      </c>
      <c r="H205" s="2" t="s">
        <v>258</v>
      </c>
      <c r="I205" s="2" t="s">
        <v>259</v>
      </c>
      <c r="J205" s="2" t="s">
        <v>502</v>
      </c>
      <c r="R205" s="2" t="s">
        <v>529</v>
      </c>
      <c r="T205" s="2" t="s">
        <v>864</v>
      </c>
      <c r="U205" s="2"/>
      <c r="V205" s="2" t="s">
        <v>561</v>
      </c>
      <c r="W205" s="2" t="s">
        <v>562</v>
      </c>
      <c r="X205" s="2"/>
      <c r="Y205" s="2"/>
      <c r="Z205" s="2"/>
      <c r="AA205" s="2"/>
      <c r="AB205" s="2"/>
      <c r="AC205" s="2"/>
      <c r="AD205" s="2"/>
      <c r="AE205" s="2"/>
      <c r="AF205" s="2" t="s">
        <v>392</v>
      </c>
      <c r="AG205" s="2" t="s">
        <v>312</v>
      </c>
      <c r="AH205" s="10" t="s">
        <v>925</v>
      </c>
    </row>
    <row r="206" spans="1:34" x14ac:dyDescent="0.35">
      <c r="A206" s="2" t="s">
        <v>742</v>
      </c>
      <c r="B206" s="2" t="s">
        <v>792</v>
      </c>
      <c r="C206" s="2" t="s">
        <v>0</v>
      </c>
      <c r="D206" s="2">
        <v>24.8</v>
      </c>
      <c r="E206" s="2" t="s">
        <v>1018</v>
      </c>
      <c r="F206" s="2">
        <v>23</v>
      </c>
      <c r="G206" s="2">
        <v>26.3</v>
      </c>
      <c r="H206" s="2" t="s">
        <v>31</v>
      </c>
      <c r="I206" s="2" t="s">
        <v>32</v>
      </c>
      <c r="J206" s="2" t="s">
        <v>502</v>
      </c>
      <c r="N206" s="8"/>
      <c r="O206" s="8"/>
      <c r="P206" s="8"/>
      <c r="Q206" s="8"/>
      <c r="R206" s="2" t="s">
        <v>529</v>
      </c>
      <c r="S206" s="2"/>
      <c r="T206" s="2" t="s">
        <v>864</v>
      </c>
      <c r="U206" s="2"/>
      <c r="V206" s="2" t="s">
        <v>561</v>
      </c>
      <c r="W206" s="2" t="s">
        <v>562</v>
      </c>
      <c r="X206" s="2"/>
      <c r="Y206" s="2"/>
      <c r="Z206" s="2"/>
      <c r="AA206" s="2"/>
      <c r="AB206" s="2"/>
      <c r="AC206" s="2"/>
      <c r="AD206" s="2"/>
      <c r="AE206" s="2"/>
      <c r="AF206" s="2" t="s">
        <v>392</v>
      </c>
      <c r="AG206" s="2" t="s">
        <v>312</v>
      </c>
      <c r="AH206" s="13" t="s">
        <v>815</v>
      </c>
    </row>
    <row r="207" spans="1:34" x14ac:dyDescent="0.35">
      <c r="A207" s="2" t="s">
        <v>742</v>
      </c>
      <c r="B207" s="2" t="s">
        <v>792</v>
      </c>
      <c r="C207" s="2" t="s">
        <v>0</v>
      </c>
      <c r="D207" s="2">
        <v>25.8</v>
      </c>
      <c r="E207" s="2" t="s">
        <v>1019</v>
      </c>
      <c r="F207" s="2">
        <v>23.7</v>
      </c>
      <c r="G207" s="2">
        <v>27.1</v>
      </c>
      <c r="H207" s="2" t="s">
        <v>276</v>
      </c>
      <c r="I207" s="2" t="s">
        <v>277</v>
      </c>
      <c r="J207" s="2" t="s">
        <v>502</v>
      </c>
      <c r="R207" s="2" t="s">
        <v>529</v>
      </c>
      <c r="T207" s="2" t="s">
        <v>865</v>
      </c>
      <c r="U207" s="2" t="s">
        <v>866</v>
      </c>
      <c r="V207" t="s">
        <v>806</v>
      </c>
      <c r="W207" t="s">
        <v>807</v>
      </c>
      <c r="X207" s="2"/>
      <c r="Y207" s="2"/>
      <c r="Z207" s="2"/>
      <c r="AA207" s="2"/>
      <c r="AB207" s="2"/>
      <c r="AC207" s="2"/>
      <c r="AD207" s="2" t="s">
        <v>1022</v>
      </c>
      <c r="AE207" s="2"/>
      <c r="AF207" s="2" t="s">
        <v>392</v>
      </c>
      <c r="AG207" s="2" t="s">
        <v>312</v>
      </c>
      <c r="AH207" s="10" t="s">
        <v>926</v>
      </c>
    </row>
    <row r="208" spans="1:34" x14ac:dyDescent="0.35">
      <c r="A208" s="2" t="s">
        <v>742</v>
      </c>
      <c r="B208" s="2" t="s">
        <v>792</v>
      </c>
      <c r="C208" s="2" t="s">
        <v>0</v>
      </c>
      <c r="D208" s="2">
        <v>25.8</v>
      </c>
      <c r="E208" s="2" t="s">
        <v>1019</v>
      </c>
      <c r="F208" s="2">
        <v>23.7</v>
      </c>
      <c r="G208" s="2">
        <v>27.1</v>
      </c>
      <c r="H208" s="2" t="s">
        <v>69</v>
      </c>
      <c r="I208" s="2" t="s">
        <v>70</v>
      </c>
      <c r="J208" s="2" t="s">
        <v>502</v>
      </c>
      <c r="R208" s="2" t="s">
        <v>529</v>
      </c>
      <c r="S208" s="2"/>
      <c r="T208" s="2" t="s">
        <v>865</v>
      </c>
      <c r="U208" s="2" t="s">
        <v>866</v>
      </c>
      <c r="V208" t="s">
        <v>806</v>
      </c>
      <c r="W208" t="s">
        <v>807</v>
      </c>
      <c r="X208" s="2"/>
      <c r="Y208" s="2"/>
      <c r="Z208" s="2"/>
      <c r="AA208" s="2"/>
      <c r="AB208" s="2"/>
      <c r="AC208" s="2"/>
      <c r="AD208" s="2" t="s">
        <v>1022</v>
      </c>
      <c r="AE208" s="2"/>
      <c r="AF208" s="2" t="s">
        <v>392</v>
      </c>
      <c r="AG208" t="s">
        <v>312</v>
      </c>
      <c r="AH208" s="13" t="s">
        <v>815</v>
      </c>
    </row>
    <row r="209" spans="1:34" x14ac:dyDescent="0.35">
      <c r="A209" s="2" t="s">
        <v>742</v>
      </c>
      <c r="B209" s="2" t="s">
        <v>792</v>
      </c>
      <c r="C209" s="2" t="s">
        <v>0</v>
      </c>
      <c r="D209" s="2">
        <v>25.8</v>
      </c>
      <c r="E209" s="2" t="s">
        <v>1019</v>
      </c>
      <c r="F209" s="2">
        <v>24.7</v>
      </c>
      <c r="G209" s="2">
        <v>27.1</v>
      </c>
      <c r="H209" s="2" t="s">
        <v>366</v>
      </c>
      <c r="I209" s="2" t="s">
        <v>367</v>
      </c>
      <c r="J209" s="2" t="s">
        <v>774</v>
      </c>
      <c r="R209" s="2" t="s">
        <v>505</v>
      </c>
      <c r="S209" s="2" t="s">
        <v>504</v>
      </c>
      <c r="T209" s="2" t="s">
        <v>865</v>
      </c>
      <c r="U209" s="2" t="s">
        <v>866</v>
      </c>
      <c r="V209" t="s">
        <v>806</v>
      </c>
      <c r="W209" t="s">
        <v>807</v>
      </c>
      <c r="X209" s="2"/>
      <c r="Y209" s="2"/>
      <c r="Z209" s="2"/>
      <c r="AA209" s="2"/>
      <c r="AB209" s="2"/>
      <c r="AC209" s="2"/>
      <c r="AD209" s="2"/>
      <c r="AE209" s="2"/>
      <c r="AF209" s="2" t="s">
        <v>392</v>
      </c>
      <c r="AG209" s="2" t="s">
        <v>312</v>
      </c>
    </row>
    <row r="210" spans="1:34" x14ac:dyDescent="0.35">
      <c r="A210" s="2" t="s">
        <v>742</v>
      </c>
      <c r="B210" s="2" t="s">
        <v>792</v>
      </c>
      <c r="C210" s="2" t="s">
        <v>0</v>
      </c>
      <c r="D210" s="2">
        <v>25.8</v>
      </c>
      <c r="E210" s="2" t="s">
        <v>1019</v>
      </c>
      <c r="F210" s="2">
        <v>24.7</v>
      </c>
      <c r="G210" s="2">
        <v>27.1</v>
      </c>
      <c r="H210" s="2" t="s">
        <v>370</v>
      </c>
      <c r="I210" s="2" t="s">
        <v>371</v>
      </c>
      <c r="J210" s="2" t="s">
        <v>774</v>
      </c>
      <c r="R210" s="2" t="s">
        <v>504</v>
      </c>
      <c r="S210" s="2"/>
      <c r="T210" s="2" t="s">
        <v>865</v>
      </c>
      <c r="U210" s="2" t="s">
        <v>866</v>
      </c>
      <c r="V210" t="s">
        <v>806</v>
      </c>
      <c r="W210" t="s">
        <v>807</v>
      </c>
      <c r="X210" s="2"/>
      <c r="Y210" s="2"/>
      <c r="Z210" s="2"/>
      <c r="AA210" s="2"/>
      <c r="AB210" s="2"/>
      <c r="AC210" s="2"/>
      <c r="AD210" s="2"/>
      <c r="AE210" s="2"/>
      <c r="AF210" s="2" t="s">
        <v>392</v>
      </c>
      <c r="AG210" t="s">
        <v>312</v>
      </c>
      <c r="AH210" s="13" t="s">
        <v>814</v>
      </c>
    </row>
    <row r="211" spans="1:34" x14ac:dyDescent="0.35">
      <c r="A211" s="2" t="s">
        <v>742</v>
      </c>
      <c r="B211" s="2" t="s">
        <v>792</v>
      </c>
      <c r="C211" s="2" t="s">
        <v>0</v>
      </c>
      <c r="D211" s="2">
        <v>26.8</v>
      </c>
      <c r="E211" s="2" t="s">
        <v>1024</v>
      </c>
      <c r="F211" s="2">
        <f>ROUND(25.8-(1),1)</f>
        <v>24.8</v>
      </c>
      <c r="G211" s="2">
        <v>28.1</v>
      </c>
      <c r="H211" s="2" t="s">
        <v>290</v>
      </c>
      <c r="I211" s="2" t="s">
        <v>291</v>
      </c>
      <c r="J211" s="2" t="s">
        <v>502</v>
      </c>
      <c r="R211" s="2" t="s">
        <v>530</v>
      </c>
      <c r="T211" s="2" t="s">
        <v>867</v>
      </c>
      <c r="U211" s="2" t="s">
        <v>868</v>
      </c>
      <c r="V211" s="2" t="s">
        <v>563</v>
      </c>
      <c r="W211" s="2" t="s">
        <v>564</v>
      </c>
      <c r="X211" s="2"/>
      <c r="Y211" s="2"/>
      <c r="Z211" s="2"/>
      <c r="AA211" s="2"/>
      <c r="AB211" s="2"/>
      <c r="AC211" s="2"/>
      <c r="AD211" s="2" t="s">
        <v>1022</v>
      </c>
      <c r="AE211" s="2"/>
      <c r="AF211" s="2" t="s">
        <v>392</v>
      </c>
      <c r="AG211" s="2" t="s">
        <v>312</v>
      </c>
      <c r="AH211" s="10" t="s">
        <v>927</v>
      </c>
    </row>
    <row r="212" spans="1:34" x14ac:dyDescent="0.35">
      <c r="A212" s="2" t="s">
        <v>742</v>
      </c>
      <c r="B212" s="2" t="s">
        <v>792</v>
      </c>
      <c r="C212" s="2" t="s">
        <v>0</v>
      </c>
      <c r="D212" s="2">
        <v>26.8</v>
      </c>
      <c r="E212" s="2" t="s">
        <v>1024</v>
      </c>
      <c r="F212" s="2">
        <f>ROUND(25.8-(1),1)</f>
        <v>24.8</v>
      </c>
      <c r="G212" s="2">
        <v>28.1</v>
      </c>
      <c r="H212" s="2" t="s">
        <v>77</v>
      </c>
      <c r="I212" s="2" t="s">
        <v>78</v>
      </c>
      <c r="J212" s="2" t="s">
        <v>502</v>
      </c>
      <c r="R212" s="2" t="s">
        <v>530</v>
      </c>
      <c r="S212" s="2"/>
      <c r="T212" s="2" t="s">
        <v>867</v>
      </c>
      <c r="U212" s="2" t="s">
        <v>868</v>
      </c>
      <c r="V212" s="2" t="s">
        <v>563</v>
      </c>
      <c r="W212" s="2" t="s">
        <v>564</v>
      </c>
      <c r="X212" s="2"/>
      <c r="Y212" s="2"/>
      <c r="Z212" s="2"/>
      <c r="AA212" s="2"/>
      <c r="AB212" s="2"/>
      <c r="AC212" s="2"/>
      <c r="AD212" s="2" t="s">
        <v>1022</v>
      </c>
      <c r="AE212" s="2"/>
      <c r="AF212" s="2" t="s">
        <v>392</v>
      </c>
      <c r="AG212" t="s">
        <v>312</v>
      </c>
      <c r="AH212" s="13" t="s">
        <v>815</v>
      </c>
    </row>
    <row r="213" spans="1:34" x14ac:dyDescent="0.35">
      <c r="A213" s="2" t="s">
        <v>742</v>
      </c>
      <c r="B213" s="2" t="s">
        <v>792</v>
      </c>
      <c r="C213" s="2" t="s">
        <v>0</v>
      </c>
      <c r="D213" s="2">
        <v>27.8</v>
      </c>
      <c r="E213" s="2" t="s">
        <v>1052</v>
      </c>
      <c r="F213" s="2">
        <v>27.8</v>
      </c>
      <c r="G213" s="2">
        <v>29.9</v>
      </c>
      <c r="H213" t="s">
        <v>1048</v>
      </c>
      <c r="I213" t="s">
        <v>1049</v>
      </c>
      <c r="J213" s="2" t="s">
        <v>774</v>
      </c>
      <c r="R213" t="s">
        <v>1054</v>
      </c>
      <c r="T213" s="2" t="s">
        <v>878</v>
      </c>
      <c r="U213" s="2" t="s">
        <v>879</v>
      </c>
      <c r="V213" s="2" t="s">
        <v>728</v>
      </c>
      <c r="W213" s="2" t="s">
        <v>730</v>
      </c>
      <c r="AF213" t="s">
        <v>392</v>
      </c>
    </row>
    <row r="214" spans="1:34" x14ac:dyDescent="0.35">
      <c r="A214" s="2" t="s">
        <v>742</v>
      </c>
      <c r="B214" s="2" t="s">
        <v>792</v>
      </c>
      <c r="C214" s="2" t="s">
        <v>0</v>
      </c>
      <c r="D214" s="2">
        <v>27.8</v>
      </c>
      <c r="E214" s="2" t="s">
        <v>1025</v>
      </c>
      <c r="F214" s="2">
        <v>26.8</v>
      </c>
      <c r="G214" s="2">
        <v>29.2</v>
      </c>
      <c r="H214" s="2" t="s">
        <v>329</v>
      </c>
      <c r="I214" s="2" t="s">
        <v>330</v>
      </c>
      <c r="J214" s="2" t="s">
        <v>774</v>
      </c>
      <c r="R214" s="2" t="s">
        <v>504</v>
      </c>
      <c r="S214" s="2"/>
      <c r="T214" s="2" t="s">
        <v>869</v>
      </c>
      <c r="U214" s="2"/>
      <c r="V214" s="2" t="s">
        <v>565</v>
      </c>
      <c r="W214" s="2" t="s">
        <v>566</v>
      </c>
      <c r="X214" s="2"/>
      <c r="Y214" s="2"/>
      <c r="Z214" s="2"/>
      <c r="AA214" s="2"/>
      <c r="AB214" s="2"/>
      <c r="AC214" s="2"/>
      <c r="AD214" s="2"/>
      <c r="AE214" s="2"/>
      <c r="AF214" s="2" t="s">
        <v>392</v>
      </c>
      <c r="AG214" t="s">
        <v>312</v>
      </c>
      <c r="AH214" s="13" t="s">
        <v>814</v>
      </c>
    </row>
    <row r="215" spans="1:34" x14ac:dyDescent="0.35">
      <c r="A215" s="2" t="s">
        <v>742</v>
      </c>
      <c r="B215" s="2" t="s">
        <v>792</v>
      </c>
      <c r="C215" s="2" t="s">
        <v>0</v>
      </c>
      <c r="D215" s="2">
        <v>27.8</v>
      </c>
      <c r="E215" s="2" t="s">
        <v>1025</v>
      </c>
      <c r="F215" s="2">
        <v>26.8</v>
      </c>
      <c r="G215" s="2">
        <v>29.2</v>
      </c>
      <c r="H215" s="2" t="s">
        <v>333</v>
      </c>
      <c r="I215" s="2" t="s">
        <v>334</v>
      </c>
      <c r="J215" s="2" t="s">
        <v>774</v>
      </c>
      <c r="R215" s="2" t="s">
        <v>505</v>
      </c>
      <c r="S215" s="2" t="s">
        <v>504</v>
      </c>
      <c r="T215" s="2" t="s">
        <v>869</v>
      </c>
      <c r="U215" s="2"/>
      <c r="V215" s="2" t="s">
        <v>565</v>
      </c>
      <c r="W215" s="2" t="s">
        <v>566</v>
      </c>
      <c r="X215" s="2"/>
      <c r="Y215" s="2"/>
      <c r="Z215" s="2"/>
      <c r="AA215" s="2"/>
      <c r="AB215" s="2"/>
      <c r="AC215" s="2"/>
      <c r="AD215" s="2"/>
      <c r="AE215" s="2"/>
      <c r="AF215" s="2" t="s">
        <v>392</v>
      </c>
      <c r="AG215" s="2" t="s">
        <v>312</v>
      </c>
    </row>
    <row r="216" spans="1:34" x14ac:dyDescent="0.35">
      <c r="A216" s="2" t="s">
        <v>742</v>
      </c>
      <c r="B216" s="2" t="s">
        <v>793</v>
      </c>
      <c r="C216" s="2" t="s">
        <v>0</v>
      </c>
      <c r="D216" s="2">
        <v>27.8</v>
      </c>
      <c r="E216" s="2" t="s">
        <v>1025</v>
      </c>
      <c r="F216" s="2" t="s">
        <v>312</v>
      </c>
      <c r="G216" s="2">
        <v>16</v>
      </c>
      <c r="H216" s="2" t="s">
        <v>311</v>
      </c>
      <c r="I216" t="s">
        <v>790</v>
      </c>
      <c r="J216" s="2" t="s">
        <v>777</v>
      </c>
      <c r="K216" s="2" t="s">
        <v>775</v>
      </c>
      <c r="R216" t="s">
        <v>800</v>
      </c>
      <c r="T216" s="2" t="s">
        <v>869</v>
      </c>
      <c r="V216" s="2" t="s">
        <v>565</v>
      </c>
      <c r="W216" s="2" t="s">
        <v>566</v>
      </c>
      <c r="Z216" s="2" t="s">
        <v>308</v>
      </c>
      <c r="AA216" s="2" t="s">
        <v>782</v>
      </c>
      <c r="AB216" s="2"/>
      <c r="AC216" s="2"/>
      <c r="AE216" s="2" t="s">
        <v>308</v>
      </c>
      <c r="AF216" t="s">
        <v>392</v>
      </c>
      <c r="AH216" t="s">
        <v>1026</v>
      </c>
    </row>
    <row r="217" spans="1:34" x14ac:dyDescent="0.35">
      <c r="A217" s="2" t="s">
        <v>742</v>
      </c>
      <c r="B217" s="2" t="s">
        <v>792</v>
      </c>
      <c r="C217" s="2" t="s">
        <v>0</v>
      </c>
      <c r="D217" s="2">
        <v>27.8</v>
      </c>
      <c r="E217" s="2" t="s">
        <v>1025</v>
      </c>
      <c r="F217" s="2" t="s">
        <v>312</v>
      </c>
      <c r="G217" s="2">
        <v>17</v>
      </c>
      <c r="H217" s="2" t="s">
        <v>309</v>
      </c>
      <c r="I217" s="2" t="s">
        <v>310</v>
      </c>
      <c r="J217" s="2" t="s">
        <v>502</v>
      </c>
      <c r="R217" s="2" t="s">
        <v>504</v>
      </c>
      <c r="S217" s="2"/>
      <c r="T217" s="2" t="s">
        <v>869</v>
      </c>
      <c r="U217" s="2"/>
      <c r="V217" s="2" t="s">
        <v>565</v>
      </c>
      <c r="W217" s="2" t="s">
        <v>566</v>
      </c>
      <c r="X217" s="2"/>
      <c r="Y217" s="2"/>
      <c r="Z217" s="2"/>
      <c r="AA217" s="2"/>
      <c r="AB217" s="2"/>
      <c r="AC217" s="2"/>
      <c r="AD217" s="2"/>
      <c r="AE217" s="2"/>
      <c r="AF217" s="2" t="s">
        <v>392</v>
      </c>
      <c r="AG217" s="2" t="s">
        <v>312</v>
      </c>
    </row>
    <row r="218" spans="1:34" x14ac:dyDescent="0.35">
      <c r="A218" s="2" t="s">
        <v>742</v>
      </c>
      <c r="B218" s="2" t="s">
        <v>792</v>
      </c>
      <c r="C218" s="2" t="s">
        <v>0</v>
      </c>
      <c r="D218" s="2">
        <v>28.8</v>
      </c>
      <c r="E218" s="2" t="s">
        <v>1045</v>
      </c>
      <c r="F218" s="2">
        <v>27.8</v>
      </c>
      <c r="G218" s="2">
        <v>29.9</v>
      </c>
      <c r="H218" t="s">
        <v>689</v>
      </c>
      <c r="I218" t="s">
        <v>690</v>
      </c>
      <c r="J218" s="2" t="s">
        <v>774</v>
      </c>
      <c r="R218" s="2" t="s">
        <v>733</v>
      </c>
      <c r="S218" s="2"/>
      <c r="T218" s="2" t="s">
        <v>878</v>
      </c>
      <c r="U218" s="2" t="s">
        <v>879</v>
      </c>
      <c r="V218" s="2" t="s">
        <v>728</v>
      </c>
      <c r="W218" s="2" t="s">
        <v>730</v>
      </c>
      <c r="X218" s="2"/>
      <c r="Y218" s="2"/>
      <c r="Z218" s="2"/>
      <c r="AA218" s="2"/>
      <c r="AB218" s="2"/>
      <c r="AC218" s="2"/>
      <c r="AD218" s="2"/>
      <c r="AE218" s="2"/>
      <c r="AF218" s="2" t="s">
        <v>392</v>
      </c>
      <c r="AH218" s="2"/>
    </row>
    <row r="219" spans="1:34" x14ac:dyDescent="0.35">
      <c r="A219" s="2" t="s">
        <v>742</v>
      </c>
      <c r="B219" s="2" t="s">
        <v>792</v>
      </c>
      <c r="C219" s="2" t="s">
        <v>0</v>
      </c>
      <c r="D219" s="2">
        <v>30</v>
      </c>
      <c r="E219" s="2" t="s">
        <v>1027</v>
      </c>
      <c r="F219" s="2">
        <v>27</v>
      </c>
      <c r="G219" s="2">
        <v>30</v>
      </c>
      <c r="H219" t="s">
        <v>890</v>
      </c>
      <c r="I219" t="s">
        <v>891</v>
      </c>
      <c r="J219" s="2" t="s">
        <v>502</v>
      </c>
      <c r="R219" t="s">
        <v>912</v>
      </c>
      <c r="U219" t="s">
        <v>872</v>
      </c>
      <c r="AF219" t="s">
        <v>392</v>
      </c>
    </row>
    <row r="220" spans="1:34" x14ac:dyDescent="0.35">
      <c r="A220" s="2" t="s">
        <v>742</v>
      </c>
      <c r="B220" s="2" t="s">
        <v>792</v>
      </c>
      <c r="C220" s="2" t="s">
        <v>0</v>
      </c>
      <c r="D220" s="2">
        <v>30</v>
      </c>
      <c r="E220" s="2" t="s">
        <v>938</v>
      </c>
      <c r="F220" s="2">
        <v>29</v>
      </c>
      <c r="G220" s="2">
        <v>31</v>
      </c>
      <c r="H220" t="s">
        <v>626</v>
      </c>
      <c r="I220" t="s">
        <v>627</v>
      </c>
      <c r="J220" s="2" t="s">
        <v>774</v>
      </c>
      <c r="R220" s="2" t="s">
        <v>505</v>
      </c>
      <c r="S220" s="2" t="s">
        <v>504</v>
      </c>
      <c r="T220" s="2"/>
      <c r="U220" s="2" t="s">
        <v>873</v>
      </c>
      <c r="V220" s="2" t="s">
        <v>631</v>
      </c>
      <c r="W220" s="2" t="s">
        <v>632</v>
      </c>
      <c r="X220" s="2"/>
      <c r="Y220" s="2"/>
      <c r="Z220" s="2"/>
      <c r="AA220" s="2"/>
      <c r="AB220" s="2"/>
      <c r="AC220" s="2"/>
      <c r="AD220" s="2"/>
      <c r="AE220" s="2"/>
      <c r="AF220" s="2" t="s">
        <v>392</v>
      </c>
      <c r="AG220" s="2" t="s">
        <v>312</v>
      </c>
    </row>
    <row r="221" spans="1:34" x14ac:dyDescent="0.35">
      <c r="A221" s="2" t="s">
        <v>742</v>
      </c>
      <c r="B221" s="2" t="s">
        <v>792</v>
      </c>
      <c r="C221" s="2" t="s">
        <v>0</v>
      </c>
      <c r="D221" s="2">
        <v>30</v>
      </c>
      <c r="E221" s="2" t="s">
        <v>808</v>
      </c>
      <c r="F221" s="2" t="s">
        <v>312</v>
      </c>
      <c r="G221" s="2">
        <v>31</v>
      </c>
      <c r="H221" t="s">
        <v>630</v>
      </c>
      <c r="I221" t="s">
        <v>904</v>
      </c>
      <c r="J221" s="2" t="s">
        <v>774</v>
      </c>
      <c r="S221" t="s">
        <v>921</v>
      </c>
      <c r="U221" s="2" t="s">
        <v>873</v>
      </c>
      <c r="AF221" t="s">
        <v>392</v>
      </c>
    </row>
    <row r="222" spans="1:34" x14ac:dyDescent="0.35">
      <c r="A222" s="2" t="s">
        <v>742</v>
      </c>
      <c r="B222" s="2" t="s">
        <v>792</v>
      </c>
      <c r="C222" s="2" t="s">
        <v>0</v>
      </c>
      <c r="D222" s="2">
        <v>30.8</v>
      </c>
      <c r="E222" s="2" t="s">
        <v>1053</v>
      </c>
      <c r="F222" s="2">
        <v>27.8</v>
      </c>
      <c r="G222" s="2">
        <v>29.9</v>
      </c>
      <c r="H222" t="s">
        <v>1050</v>
      </c>
      <c r="I222" t="s">
        <v>1051</v>
      </c>
      <c r="J222" s="2" t="s">
        <v>774</v>
      </c>
      <c r="K222"/>
      <c r="R222">
        <v>0</v>
      </c>
      <c r="S222" t="s">
        <v>1055</v>
      </c>
      <c r="T222" s="2" t="s">
        <v>878</v>
      </c>
      <c r="U222" s="2" t="s">
        <v>879</v>
      </c>
      <c r="V222" s="2" t="s">
        <v>728</v>
      </c>
      <c r="W222" s="2" t="s">
        <v>730</v>
      </c>
      <c r="AF222" t="s">
        <v>392</v>
      </c>
    </row>
    <row r="223" spans="1:34" x14ac:dyDescent="0.35">
      <c r="A223" s="2" t="s">
        <v>745</v>
      </c>
      <c r="B223" s="2" t="s">
        <v>793</v>
      </c>
      <c r="C223" s="2" t="s">
        <v>0</v>
      </c>
      <c r="D223" s="2">
        <v>16.7</v>
      </c>
      <c r="E223" s="3" t="s">
        <v>931</v>
      </c>
      <c r="F223" s="2">
        <v>12</v>
      </c>
      <c r="G223" s="2">
        <v>18.100000000000001</v>
      </c>
      <c r="H223" s="11" t="s">
        <v>134</v>
      </c>
      <c r="I223" s="5" t="s">
        <v>135</v>
      </c>
      <c r="J223" s="2" t="s">
        <v>502</v>
      </c>
      <c r="R223" s="2" t="s">
        <v>504</v>
      </c>
      <c r="S223" s="5" t="s">
        <v>505</v>
      </c>
      <c r="T223" s="5" t="s">
        <v>852</v>
      </c>
      <c r="U223" s="5"/>
      <c r="V223" s="5" t="s">
        <v>549</v>
      </c>
      <c r="W223" s="5" t="s">
        <v>550</v>
      </c>
      <c r="X223" s="5"/>
      <c r="Y223" s="5"/>
      <c r="Z223" s="5"/>
      <c r="AA223" s="5"/>
      <c r="AB223" s="5"/>
      <c r="AC223" s="5"/>
      <c r="AD223" s="5"/>
      <c r="AE223" s="5"/>
      <c r="AF223" s="2" t="s">
        <v>392</v>
      </c>
      <c r="AH223" s="2" t="s">
        <v>922</v>
      </c>
    </row>
    <row r="224" spans="1:34" x14ac:dyDescent="0.35">
      <c r="A224" s="2" t="s">
        <v>745</v>
      </c>
      <c r="B224" s="2" t="s">
        <v>792</v>
      </c>
      <c r="C224" s="2" t="s">
        <v>0</v>
      </c>
      <c r="D224" s="2">
        <v>16.7</v>
      </c>
      <c r="E224" s="3" t="s">
        <v>931</v>
      </c>
      <c r="F224" s="2">
        <v>12</v>
      </c>
      <c r="G224" s="2">
        <v>18.100000000000001</v>
      </c>
      <c r="H224" s="11" t="s">
        <v>1</v>
      </c>
      <c r="I224" s="5" t="s">
        <v>2</v>
      </c>
      <c r="J224" s="2" t="s">
        <v>502</v>
      </c>
      <c r="R224" s="2" t="s">
        <v>504</v>
      </c>
      <c r="S224" s="5" t="s">
        <v>505</v>
      </c>
      <c r="T224" s="5" t="s">
        <v>852</v>
      </c>
      <c r="U224" s="5"/>
      <c r="V224" s="5" t="s">
        <v>549</v>
      </c>
      <c r="W224" s="5" t="s">
        <v>550</v>
      </c>
      <c r="X224" s="5"/>
      <c r="Y224" s="5"/>
      <c r="Z224" s="5"/>
      <c r="AA224" s="5"/>
      <c r="AB224" s="5"/>
      <c r="AC224" s="5"/>
      <c r="AD224" s="5"/>
      <c r="AE224" s="5"/>
      <c r="AF224" s="2" t="s">
        <v>392</v>
      </c>
      <c r="AG224" s="5" t="s">
        <v>312</v>
      </c>
    </row>
    <row r="225" spans="1:34" x14ac:dyDescent="0.35">
      <c r="A225" s="2" t="s">
        <v>745</v>
      </c>
      <c r="B225" s="2" t="s">
        <v>793</v>
      </c>
      <c r="C225" s="2" t="s">
        <v>0</v>
      </c>
      <c r="D225" s="2">
        <v>17.8</v>
      </c>
      <c r="E225" s="2" t="s">
        <v>1016</v>
      </c>
      <c r="F225" s="2" t="s">
        <v>312</v>
      </c>
      <c r="G225" s="2">
        <v>19.899999999999999</v>
      </c>
      <c r="H225" s="18" t="s">
        <v>124</v>
      </c>
      <c r="I225" s="12" t="s">
        <v>125</v>
      </c>
      <c r="J225" s="2" t="s">
        <v>774</v>
      </c>
      <c r="R225" s="2" t="s">
        <v>504</v>
      </c>
      <c r="T225" s="2" t="s">
        <v>854</v>
      </c>
      <c r="U225" s="2" t="s">
        <v>856</v>
      </c>
      <c r="V225" s="2" t="s">
        <v>551</v>
      </c>
      <c r="W225" s="2" t="s">
        <v>552</v>
      </c>
      <c r="X225" s="2"/>
      <c r="Y225" s="2"/>
      <c r="Z225" s="2"/>
      <c r="AA225" s="2"/>
      <c r="AB225" s="2"/>
      <c r="AC225" s="2"/>
      <c r="AD225" s="2"/>
      <c r="AE225" s="2"/>
      <c r="AF225" s="2" t="s">
        <v>503</v>
      </c>
      <c r="AG225" t="s">
        <v>617</v>
      </c>
      <c r="AH225" s="2" t="s">
        <v>1003</v>
      </c>
    </row>
    <row r="226" spans="1:34" x14ac:dyDescent="0.35">
      <c r="A226" s="2" t="s">
        <v>745</v>
      </c>
      <c r="B226" s="2" t="s">
        <v>793</v>
      </c>
      <c r="C226" s="2" t="s">
        <v>7</v>
      </c>
      <c r="D226" s="2">
        <v>17.8</v>
      </c>
      <c r="E226" s="2" t="s">
        <v>932</v>
      </c>
      <c r="F226" s="2">
        <f>17.8-1</f>
        <v>16.8</v>
      </c>
      <c r="G226" s="2">
        <v>20</v>
      </c>
      <c r="H226" s="8" t="s">
        <v>8</v>
      </c>
      <c r="I226" s="8" t="s">
        <v>9</v>
      </c>
      <c r="J226" s="2" t="s">
        <v>502</v>
      </c>
      <c r="R226" s="2" t="s">
        <v>504</v>
      </c>
      <c r="S226" s="2"/>
      <c r="T226" s="2" t="s">
        <v>882</v>
      </c>
      <c r="U226" s="2" t="s">
        <v>883</v>
      </c>
      <c r="V226" s="2" t="s">
        <v>551</v>
      </c>
      <c r="W226" s="2" t="s">
        <v>552</v>
      </c>
      <c r="X226" s="2"/>
      <c r="Y226" s="2"/>
      <c r="Z226" s="2"/>
      <c r="AA226" s="2"/>
      <c r="AB226" s="2"/>
      <c r="AC226" s="2"/>
      <c r="AD226" s="2"/>
      <c r="AE226" s="2"/>
      <c r="AF226" s="2" t="s">
        <v>392</v>
      </c>
      <c r="AG226" s="2" t="s">
        <v>312</v>
      </c>
      <c r="AH226" s="2" t="s">
        <v>987</v>
      </c>
    </row>
    <row r="227" spans="1:34" x14ac:dyDescent="0.35">
      <c r="A227" s="2" t="s">
        <v>745</v>
      </c>
      <c r="B227" s="2" t="s">
        <v>793</v>
      </c>
      <c r="C227" s="2" t="s">
        <v>7</v>
      </c>
      <c r="D227" s="2">
        <v>17.8</v>
      </c>
      <c r="E227" s="2" t="s">
        <v>932</v>
      </c>
      <c r="F227" s="2">
        <v>17.8</v>
      </c>
      <c r="G227" s="2">
        <v>20</v>
      </c>
      <c r="H227" s="8" t="s">
        <v>10</v>
      </c>
      <c r="I227" s="8" t="s">
        <v>11</v>
      </c>
      <c r="J227" s="2" t="s">
        <v>774</v>
      </c>
      <c r="R227" s="2" t="s">
        <v>504</v>
      </c>
      <c r="S227" s="2"/>
      <c r="T227" s="2" t="s">
        <v>882</v>
      </c>
      <c r="U227" s="2" t="s">
        <v>883</v>
      </c>
      <c r="V227" s="2" t="s">
        <v>551</v>
      </c>
      <c r="W227" s="2" t="s">
        <v>552</v>
      </c>
      <c r="X227" s="2"/>
      <c r="Y227" s="2"/>
      <c r="Z227" s="2"/>
      <c r="AA227" s="2"/>
      <c r="AB227" s="2"/>
      <c r="AC227" s="2"/>
      <c r="AD227" s="2"/>
      <c r="AE227" s="2"/>
      <c r="AF227" s="2" t="s">
        <v>392</v>
      </c>
      <c r="AG227" s="2" t="s">
        <v>312</v>
      </c>
      <c r="AH227" s="2" t="s">
        <v>987</v>
      </c>
    </row>
    <row r="228" spans="1:34" x14ac:dyDescent="0.35">
      <c r="A228" s="2" t="s">
        <v>745</v>
      </c>
      <c r="B228" s="2" t="s">
        <v>792</v>
      </c>
      <c r="C228" s="2" t="s">
        <v>0</v>
      </c>
      <c r="D228" s="2">
        <v>19.7</v>
      </c>
      <c r="E228" s="2" t="s">
        <v>1017</v>
      </c>
      <c r="F228" s="2" t="s">
        <v>312</v>
      </c>
      <c r="G228" s="2">
        <v>21</v>
      </c>
      <c r="H228" s="16" t="s">
        <v>194</v>
      </c>
      <c r="I228" s="6" t="s">
        <v>195</v>
      </c>
      <c r="J228" s="2" t="s">
        <v>774</v>
      </c>
      <c r="R228" s="2" t="s">
        <v>504</v>
      </c>
      <c r="S228" s="5" t="s">
        <v>505</v>
      </c>
      <c r="T228" s="5" t="s">
        <v>859</v>
      </c>
      <c r="U228" s="5" t="s">
        <v>860</v>
      </c>
      <c r="V228" s="2" t="s">
        <v>740</v>
      </c>
      <c r="W228" s="2" t="s">
        <v>741</v>
      </c>
      <c r="X228" s="16" t="s">
        <v>196</v>
      </c>
      <c r="Y228" s="16" t="s">
        <v>197</v>
      </c>
      <c r="Z228" s="16"/>
      <c r="AA228" s="16"/>
      <c r="AB228" s="16"/>
      <c r="AC228" s="16"/>
      <c r="AD228" s="16"/>
      <c r="AE228" s="16"/>
      <c r="AF228" s="2" t="s">
        <v>392</v>
      </c>
      <c r="AG228" s="2" t="s">
        <v>312</v>
      </c>
      <c r="AH228" s="2" t="s">
        <v>1007</v>
      </c>
    </row>
    <row r="229" spans="1:34" x14ac:dyDescent="0.35">
      <c r="A229" s="2" t="s">
        <v>745</v>
      </c>
      <c r="B229" s="2" t="s">
        <v>793</v>
      </c>
      <c r="C229" s="2" t="s">
        <v>0</v>
      </c>
      <c r="D229" s="2">
        <v>19.7</v>
      </c>
      <c r="E229" s="2" t="s">
        <v>1017</v>
      </c>
      <c r="F229" s="2">
        <v>19</v>
      </c>
      <c r="G229" s="2">
        <v>21</v>
      </c>
      <c r="H229" s="16" t="s">
        <v>198</v>
      </c>
      <c r="I229" s="6" t="s">
        <v>199</v>
      </c>
      <c r="J229" s="2" t="s">
        <v>774</v>
      </c>
      <c r="R229" s="2" t="s">
        <v>504</v>
      </c>
      <c r="T229" s="5" t="s">
        <v>859</v>
      </c>
      <c r="U229" s="5" t="s">
        <v>860</v>
      </c>
      <c r="V229" s="2" t="s">
        <v>740</v>
      </c>
      <c r="W229" s="2" t="s">
        <v>741</v>
      </c>
      <c r="X229" s="16" t="s">
        <v>200</v>
      </c>
      <c r="Y229" s="16" t="s">
        <v>201</v>
      </c>
      <c r="Z229" s="16"/>
      <c r="AA229" s="16"/>
      <c r="AB229" s="16"/>
      <c r="AC229" s="16"/>
      <c r="AD229" s="16"/>
      <c r="AE229" s="16"/>
      <c r="AF229" s="2" t="s">
        <v>392</v>
      </c>
      <c r="AG229" s="2"/>
      <c r="AH229" s="2" t="s">
        <v>987</v>
      </c>
    </row>
    <row r="230" spans="1:34" x14ac:dyDescent="0.35">
      <c r="A230" s="2" t="s">
        <v>745</v>
      </c>
      <c r="B230" s="2" t="s">
        <v>792</v>
      </c>
      <c r="C230" s="2" t="s">
        <v>0</v>
      </c>
      <c r="D230" s="2">
        <v>20.9</v>
      </c>
      <c r="E230" s="2" t="s">
        <v>1015</v>
      </c>
      <c r="F230" s="2" t="s">
        <v>312</v>
      </c>
      <c r="G230" s="2">
        <v>22.2</v>
      </c>
      <c r="H230" s="2" t="s">
        <v>3</v>
      </c>
      <c r="I230" s="2" t="s">
        <v>4</v>
      </c>
      <c r="J230" s="2" t="s">
        <v>774</v>
      </c>
      <c r="R230" s="2" t="s">
        <v>531</v>
      </c>
      <c r="S230" s="5" t="s">
        <v>505</v>
      </c>
      <c r="T230" s="5"/>
      <c r="U230" s="5" t="s">
        <v>936</v>
      </c>
      <c r="V230" s="5" t="s">
        <v>555</v>
      </c>
      <c r="W230" s="5" t="s">
        <v>556</v>
      </c>
      <c r="X230" s="5"/>
      <c r="Y230" s="5"/>
      <c r="Z230" s="5"/>
      <c r="AA230" s="5"/>
      <c r="AB230" s="5"/>
      <c r="AC230" s="5"/>
      <c r="AD230" s="5"/>
      <c r="AE230" s="5"/>
      <c r="AF230" s="2" t="s">
        <v>392</v>
      </c>
      <c r="AG230" s="2" t="s">
        <v>312</v>
      </c>
    </row>
    <row r="231" spans="1:34" x14ac:dyDescent="0.35">
      <c r="A231" s="2" t="s">
        <v>745</v>
      </c>
      <c r="B231" s="2" t="s">
        <v>793</v>
      </c>
      <c r="C231" s="2" t="s">
        <v>0</v>
      </c>
      <c r="D231" s="2">
        <v>20.9</v>
      </c>
      <c r="E231" s="2" t="s">
        <v>1015</v>
      </c>
      <c r="F231" s="2" t="s">
        <v>312</v>
      </c>
      <c r="G231" s="2">
        <v>22.2</v>
      </c>
      <c r="H231" s="2" t="s">
        <v>5</v>
      </c>
      <c r="I231" s="2" t="s">
        <v>6</v>
      </c>
      <c r="J231" s="2" t="s">
        <v>774</v>
      </c>
      <c r="N231" s="6"/>
      <c r="O231" s="6"/>
      <c r="P231" s="6"/>
      <c r="Q231" s="6"/>
      <c r="R231" s="2" t="s">
        <v>534</v>
      </c>
      <c r="T231" s="2"/>
      <c r="U231" s="5" t="s">
        <v>936</v>
      </c>
      <c r="V231" s="5" t="s">
        <v>555</v>
      </c>
      <c r="W231" s="5" t="s">
        <v>556</v>
      </c>
      <c r="X231" s="5"/>
      <c r="Y231" s="5"/>
      <c r="Z231" s="5"/>
      <c r="AA231" s="5"/>
      <c r="AB231" s="5"/>
      <c r="AC231" s="5"/>
      <c r="AD231" s="5"/>
      <c r="AE231" s="5"/>
      <c r="AF231" s="2" t="s">
        <v>392</v>
      </c>
      <c r="AG231" s="2"/>
      <c r="AH231" s="2" t="s">
        <v>987</v>
      </c>
    </row>
    <row r="232" spans="1:34" x14ac:dyDescent="0.35">
      <c r="A232" s="2" t="s">
        <v>745</v>
      </c>
      <c r="B232" s="2" t="s">
        <v>792</v>
      </c>
      <c r="C232" s="2" t="s">
        <v>0</v>
      </c>
      <c r="D232" s="2">
        <v>20.9</v>
      </c>
      <c r="E232" s="2" t="s">
        <v>1015</v>
      </c>
      <c r="F232" s="2" t="s">
        <v>312</v>
      </c>
      <c r="G232" s="2">
        <v>22.2</v>
      </c>
      <c r="H232" s="2" t="s">
        <v>345</v>
      </c>
      <c r="I232" s="2" t="s">
        <v>346</v>
      </c>
      <c r="J232" s="2" t="s">
        <v>774</v>
      </c>
      <c r="R232" s="2" t="s">
        <v>504</v>
      </c>
      <c r="S232" s="5"/>
      <c r="T232" s="5"/>
      <c r="U232" s="5" t="s">
        <v>936</v>
      </c>
      <c r="V232" s="5" t="s">
        <v>555</v>
      </c>
      <c r="W232" s="5" t="s">
        <v>556</v>
      </c>
      <c r="X232" s="5"/>
      <c r="Y232" s="5"/>
      <c r="Z232" s="5"/>
      <c r="AA232" s="5"/>
      <c r="AB232" s="5"/>
      <c r="AC232" s="5"/>
      <c r="AD232" s="5"/>
      <c r="AE232" s="5"/>
      <c r="AF232" s="2" t="s">
        <v>392</v>
      </c>
      <c r="AG232" s="2" t="s">
        <v>312</v>
      </c>
      <c r="AH232" t="s">
        <v>983</v>
      </c>
    </row>
    <row r="233" spans="1:34" x14ac:dyDescent="0.35">
      <c r="A233" s="2" t="s">
        <v>745</v>
      </c>
      <c r="B233" s="2" t="s">
        <v>792</v>
      </c>
      <c r="C233" s="2" t="s">
        <v>0</v>
      </c>
      <c r="D233" s="2">
        <v>21.9</v>
      </c>
      <c r="E233" s="2" t="s">
        <v>933</v>
      </c>
      <c r="F233" s="2" t="s">
        <v>312</v>
      </c>
      <c r="G233" s="2">
        <v>23.3</v>
      </c>
      <c r="H233" s="6" t="s">
        <v>12</v>
      </c>
      <c r="I233" s="6" t="s">
        <v>13</v>
      </c>
      <c r="J233" s="2" t="s">
        <v>774</v>
      </c>
      <c r="R233" s="2" t="s">
        <v>532</v>
      </c>
      <c r="S233" s="2" t="s">
        <v>505</v>
      </c>
      <c r="T233" s="2" t="s">
        <v>861</v>
      </c>
      <c r="U233" s="2"/>
      <c r="V233" s="2" t="s">
        <v>547</v>
      </c>
      <c r="W233" s="2" t="s">
        <v>548</v>
      </c>
      <c r="X233" s="6"/>
      <c r="Y233" s="6"/>
      <c r="Z233" s="6"/>
      <c r="AA233" s="6"/>
      <c r="AB233" s="6"/>
      <c r="AC233" s="6"/>
      <c r="AD233" s="6"/>
      <c r="AE233" s="6"/>
      <c r="AF233" s="2" t="s">
        <v>392</v>
      </c>
      <c r="AG233" s="2" t="s">
        <v>312</v>
      </c>
      <c r="AH233" t="s">
        <v>1008</v>
      </c>
    </row>
    <row r="234" spans="1:34" x14ac:dyDescent="0.35">
      <c r="A234" s="2" t="s">
        <v>745</v>
      </c>
      <c r="B234" s="2" t="s">
        <v>792</v>
      </c>
      <c r="C234" s="2" t="s">
        <v>0</v>
      </c>
      <c r="D234" s="2">
        <v>21.9</v>
      </c>
      <c r="E234" s="2" t="s">
        <v>933</v>
      </c>
      <c r="F234" s="2" t="s">
        <v>312</v>
      </c>
      <c r="G234" s="2">
        <v>23.3</v>
      </c>
      <c r="H234" s="6" t="s">
        <v>14</v>
      </c>
      <c r="I234" s="6" t="s">
        <v>15</v>
      </c>
      <c r="J234" s="2" t="s">
        <v>774</v>
      </c>
      <c r="R234" s="2" t="s">
        <v>539</v>
      </c>
      <c r="S234" s="2">
        <v>0</v>
      </c>
      <c r="T234" s="2" t="s">
        <v>861</v>
      </c>
      <c r="U234" s="2"/>
      <c r="V234" s="2" t="s">
        <v>547</v>
      </c>
      <c r="W234" s="2" t="s">
        <v>548</v>
      </c>
      <c r="X234" s="2"/>
      <c r="Y234" s="2"/>
      <c r="Z234" s="2"/>
      <c r="AA234" s="2"/>
      <c r="AB234" s="2"/>
      <c r="AC234" s="2"/>
      <c r="AD234" s="2"/>
      <c r="AE234" s="2"/>
      <c r="AF234" s="2" t="s">
        <v>392</v>
      </c>
      <c r="AG234" s="2" t="s">
        <v>312</v>
      </c>
    </row>
    <row r="235" spans="1:34" x14ac:dyDescent="0.35">
      <c r="A235" s="2" t="s">
        <v>745</v>
      </c>
      <c r="B235" s="2" t="s">
        <v>793</v>
      </c>
      <c r="C235" s="2" t="s">
        <v>0</v>
      </c>
      <c r="D235" s="2">
        <v>21.9</v>
      </c>
      <c r="E235" s="2" t="s">
        <v>933</v>
      </c>
      <c r="F235" s="2">
        <v>21.9</v>
      </c>
      <c r="G235" s="2">
        <v>23.3</v>
      </c>
      <c r="H235" s="6" t="s">
        <v>16</v>
      </c>
      <c r="I235" s="6" t="s">
        <v>17</v>
      </c>
      <c r="J235" s="2" t="s">
        <v>774</v>
      </c>
      <c r="R235" s="2" t="s">
        <v>590</v>
      </c>
      <c r="S235" s="2"/>
      <c r="T235" s="2" t="s">
        <v>861</v>
      </c>
      <c r="U235" s="2"/>
      <c r="V235" s="2" t="s">
        <v>547</v>
      </c>
      <c r="W235" s="2" t="s">
        <v>548</v>
      </c>
      <c r="X235" s="6" t="s">
        <v>18</v>
      </c>
      <c r="Y235" s="6" t="s">
        <v>757</v>
      </c>
      <c r="Z235" s="6"/>
      <c r="AA235" s="6"/>
      <c r="AB235" s="6"/>
      <c r="AC235" s="6"/>
      <c r="AD235" s="6"/>
      <c r="AE235" s="6"/>
      <c r="AF235" s="2" t="s">
        <v>392</v>
      </c>
      <c r="AH235" s="2" t="s">
        <v>987</v>
      </c>
    </row>
    <row r="236" spans="1:34" ht="15" customHeight="1" x14ac:dyDescent="0.35">
      <c r="A236" s="2" t="s">
        <v>745</v>
      </c>
      <c r="B236" s="2" t="s">
        <v>793</v>
      </c>
      <c r="C236" s="2" t="s">
        <v>0</v>
      </c>
      <c r="D236" s="2">
        <v>21.9</v>
      </c>
      <c r="E236" s="2" t="s">
        <v>933</v>
      </c>
      <c r="F236" s="2">
        <f>21.9-1</f>
        <v>20.9</v>
      </c>
      <c r="G236" s="2">
        <v>23.3</v>
      </c>
      <c r="H236" s="6" t="s">
        <v>136</v>
      </c>
      <c r="I236" s="6" t="s">
        <v>137</v>
      </c>
      <c r="J236" s="2" t="s">
        <v>774</v>
      </c>
      <c r="R236" s="2" t="s">
        <v>504</v>
      </c>
      <c r="S236" s="2"/>
      <c r="T236" s="2" t="s">
        <v>861</v>
      </c>
      <c r="U236" s="2"/>
      <c r="V236" s="2" t="s">
        <v>547</v>
      </c>
      <c r="W236" s="2" t="s">
        <v>548</v>
      </c>
      <c r="X236" s="2"/>
      <c r="Y236" s="2"/>
      <c r="Z236" s="2"/>
      <c r="AA236" s="2"/>
      <c r="AB236" s="2"/>
      <c r="AC236" s="2"/>
      <c r="AD236" s="2" t="s">
        <v>1022</v>
      </c>
      <c r="AE236" s="2"/>
      <c r="AF236" s="2" t="s">
        <v>503</v>
      </c>
      <c r="AG236" t="s">
        <v>618</v>
      </c>
      <c r="AH236" t="s">
        <v>983</v>
      </c>
    </row>
    <row r="237" spans="1:34" x14ac:dyDescent="0.35">
      <c r="A237" s="2" t="s">
        <v>745</v>
      </c>
      <c r="B237" s="2" t="s">
        <v>793</v>
      </c>
      <c r="C237" s="2" t="s">
        <v>0</v>
      </c>
      <c r="D237" s="2">
        <v>21.9</v>
      </c>
      <c r="E237" s="2" t="s">
        <v>933</v>
      </c>
      <c r="F237" s="2">
        <f>21.9-2</f>
        <v>19.899999999999999</v>
      </c>
      <c r="G237" s="2">
        <v>23.3</v>
      </c>
      <c r="H237" s="6" t="s">
        <v>138</v>
      </c>
      <c r="I237" s="6" t="s">
        <v>139</v>
      </c>
      <c r="J237" s="2" t="s">
        <v>774</v>
      </c>
      <c r="N237" s="6"/>
      <c r="O237" s="6"/>
      <c r="P237" s="6"/>
      <c r="Q237" s="6"/>
      <c r="R237" s="2" t="s">
        <v>504</v>
      </c>
      <c r="S237" s="2"/>
      <c r="T237" s="2" t="s">
        <v>861</v>
      </c>
      <c r="U237" s="2"/>
      <c r="V237" s="2" t="s">
        <v>547</v>
      </c>
      <c r="W237" s="2" t="s">
        <v>548</v>
      </c>
      <c r="X237" s="2"/>
      <c r="Y237" s="2"/>
      <c r="Z237" s="2"/>
      <c r="AA237" s="2"/>
      <c r="AB237" s="2"/>
      <c r="AC237" s="2"/>
      <c r="AD237" s="2" t="s">
        <v>1023</v>
      </c>
      <c r="AE237" s="2"/>
      <c r="AF237" s="2" t="s">
        <v>503</v>
      </c>
      <c r="AG237" t="s">
        <v>618</v>
      </c>
      <c r="AH237" t="s">
        <v>983</v>
      </c>
    </row>
    <row r="238" spans="1:34" x14ac:dyDescent="0.35">
      <c r="A238" s="2" t="s">
        <v>745</v>
      </c>
      <c r="B238" s="2" t="s">
        <v>793</v>
      </c>
      <c r="C238" s="2" t="s">
        <v>0</v>
      </c>
      <c r="D238" s="2">
        <v>21.9</v>
      </c>
      <c r="E238" s="2" t="s">
        <v>933</v>
      </c>
      <c r="F238" s="2" t="s">
        <v>312</v>
      </c>
      <c r="G238" s="2">
        <v>23.3</v>
      </c>
      <c r="H238" s="6" t="s">
        <v>140</v>
      </c>
      <c r="I238" s="6" t="s">
        <v>141</v>
      </c>
      <c r="J238" s="2" t="s">
        <v>502</v>
      </c>
      <c r="R238" s="2" t="s">
        <v>504</v>
      </c>
      <c r="S238" s="2"/>
      <c r="T238" s="2" t="s">
        <v>861</v>
      </c>
      <c r="U238" s="2"/>
      <c r="V238" s="2" t="s">
        <v>547</v>
      </c>
      <c r="W238" s="2" t="s">
        <v>548</v>
      </c>
      <c r="X238" s="2"/>
      <c r="Y238" s="2"/>
      <c r="Z238" s="2"/>
      <c r="AA238" s="2"/>
      <c r="AB238" s="2"/>
      <c r="AC238" s="2"/>
      <c r="AD238" s="2"/>
      <c r="AE238" s="2"/>
      <c r="AF238" s="2" t="s">
        <v>392</v>
      </c>
      <c r="AH238" s="2" t="s">
        <v>987</v>
      </c>
    </row>
    <row r="239" spans="1:34" x14ac:dyDescent="0.35">
      <c r="A239" s="2" t="s">
        <v>745</v>
      </c>
      <c r="B239" s="2" t="s">
        <v>792</v>
      </c>
      <c r="C239" s="2" t="s">
        <v>0</v>
      </c>
      <c r="D239" s="2">
        <v>21.9</v>
      </c>
      <c r="E239" s="2" t="s">
        <v>933</v>
      </c>
      <c r="F239" s="2" t="s">
        <v>312</v>
      </c>
      <c r="G239" s="2">
        <v>23.3</v>
      </c>
      <c r="H239" s="6" t="s">
        <v>142</v>
      </c>
      <c r="I239" s="6" t="s">
        <v>143</v>
      </c>
      <c r="J239" s="2" t="s">
        <v>774</v>
      </c>
      <c r="R239" s="2" t="s">
        <v>545</v>
      </c>
      <c r="S239" s="2"/>
      <c r="T239" s="2" t="s">
        <v>861</v>
      </c>
      <c r="U239" s="2"/>
      <c r="V239" s="2" t="s">
        <v>547</v>
      </c>
      <c r="W239" s="2" t="s">
        <v>548</v>
      </c>
      <c r="X239" s="6"/>
      <c r="Y239" s="6" t="s">
        <v>144</v>
      </c>
      <c r="Z239" s="6"/>
      <c r="AA239" s="6"/>
      <c r="AB239" s="6"/>
      <c r="AC239" s="6"/>
      <c r="AD239" s="6"/>
      <c r="AE239" s="6"/>
      <c r="AF239" s="2" t="s">
        <v>392</v>
      </c>
      <c r="AG239" s="2" t="s">
        <v>312</v>
      </c>
      <c r="AH239" t="s">
        <v>991</v>
      </c>
    </row>
    <row r="240" spans="1:34" x14ac:dyDescent="0.35">
      <c r="A240" s="2" t="s">
        <v>745</v>
      </c>
      <c r="B240" s="2" t="s">
        <v>792</v>
      </c>
      <c r="C240" s="2" t="s">
        <v>0</v>
      </c>
      <c r="D240" s="2">
        <v>21.9</v>
      </c>
      <c r="E240" s="2" t="s">
        <v>933</v>
      </c>
      <c r="F240" s="2" t="s">
        <v>312</v>
      </c>
      <c r="G240" s="2">
        <v>23.3</v>
      </c>
      <c r="H240" s="6" t="s">
        <v>145</v>
      </c>
      <c r="I240" s="6" t="s">
        <v>146</v>
      </c>
      <c r="J240" s="2" t="s">
        <v>774</v>
      </c>
      <c r="R240" s="2" t="s">
        <v>545</v>
      </c>
      <c r="S240" s="2"/>
      <c r="T240" s="2" t="s">
        <v>861</v>
      </c>
      <c r="U240" s="2"/>
      <c r="V240" s="2" t="s">
        <v>547</v>
      </c>
      <c r="W240" s="2" t="s">
        <v>548</v>
      </c>
      <c r="X240" s="6"/>
      <c r="Y240" s="6" t="s">
        <v>147</v>
      </c>
      <c r="Z240" s="6"/>
      <c r="AA240" s="6"/>
      <c r="AB240" s="6"/>
      <c r="AC240" s="6"/>
      <c r="AD240" s="6"/>
      <c r="AE240" s="6"/>
      <c r="AF240" s="2" t="s">
        <v>392</v>
      </c>
      <c r="AG240" s="2" t="s">
        <v>312</v>
      </c>
      <c r="AH240" t="s">
        <v>991</v>
      </c>
    </row>
    <row r="241" spans="1:34" x14ac:dyDescent="0.35">
      <c r="A241" s="2" t="s">
        <v>745</v>
      </c>
      <c r="B241" s="2" t="s">
        <v>792</v>
      </c>
      <c r="C241" s="2" t="s">
        <v>0</v>
      </c>
      <c r="D241" s="2">
        <v>21.9</v>
      </c>
      <c r="E241" s="2" t="s">
        <v>933</v>
      </c>
      <c r="F241" s="2" t="s">
        <v>312</v>
      </c>
      <c r="G241" s="2">
        <v>23.3</v>
      </c>
      <c r="H241" s="6" t="s">
        <v>148</v>
      </c>
      <c r="I241" s="6" t="s">
        <v>149</v>
      </c>
      <c r="J241" s="2" t="s">
        <v>774</v>
      </c>
      <c r="R241" s="2" t="s">
        <v>545</v>
      </c>
      <c r="S241" s="2"/>
      <c r="T241" s="2" t="s">
        <v>861</v>
      </c>
      <c r="U241" s="2"/>
      <c r="V241" s="2" t="s">
        <v>547</v>
      </c>
      <c r="W241" s="2" t="s">
        <v>548</v>
      </c>
      <c r="X241" s="6"/>
      <c r="Y241" s="6" t="s">
        <v>150</v>
      </c>
      <c r="Z241" s="6"/>
      <c r="AA241" s="6"/>
      <c r="AB241" s="6"/>
      <c r="AC241" s="6"/>
      <c r="AD241" s="6"/>
      <c r="AE241" s="6"/>
      <c r="AF241" s="2" t="s">
        <v>392</v>
      </c>
      <c r="AG241" s="2" t="s">
        <v>312</v>
      </c>
      <c r="AH241" t="s">
        <v>991</v>
      </c>
    </row>
    <row r="242" spans="1:34" x14ac:dyDescent="0.35">
      <c r="A242" s="2" t="s">
        <v>745</v>
      </c>
      <c r="B242" s="2" t="s">
        <v>792</v>
      </c>
      <c r="C242" s="2" t="s">
        <v>0</v>
      </c>
      <c r="D242" s="2">
        <v>21.9</v>
      </c>
      <c r="E242" s="2" t="s">
        <v>933</v>
      </c>
      <c r="F242" s="2" t="s">
        <v>312</v>
      </c>
      <c r="G242" s="2">
        <v>23.3</v>
      </c>
      <c r="H242" s="6" t="s">
        <v>151</v>
      </c>
      <c r="I242" s="6" t="s">
        <v>152</v>
      </c>
      <c r="J242" s="2" t="s">
        <v>774</v>
      </c>
      <c r="R242" s="2" t="s">
        <v>545</v>
      </c>
      <c r="S242" s="2"/>
      <c r="T242" s="2" t="s">
        <v>861</v>
      </c>
      <c r="U242" s="2"/>
      <c r="V242" s="2" t="s">
        <v>547</v>
      </c>
      <c r="W242" s="2" t="s">
        <v>548</v>
      </c>
      <c r="X242" s="6"/>
      <c r="Y242" s="6" t="s">
        <v>153</v>
      </c>
      <c r="Z242" s="6"/>
      <c r="AA242" s="6"/>
      <c r="AB242" s="6"/>
      <c r="AC242" s="6"/>
      <c r="AD242" s="6"/>
      <c r="AE242" s="6"/>
      <c r="AF242" s="2" t="s">
        <v>392</v>
      </c>
      <c r="AG242" s="2" t="s">
        <v>312</v>
      </c>
      <c r="AH242" t="s">
        <v>991</v>
      </c>
    </row>
    <row r="243" spans="1:34" x14ac:dyDescent="0.35">
      <c r="A243" s="2" t="s">
        <v>745</v>
      </c>
      <c r="B243" s="2" t="s">
        <v>792</v>
      </c>
      <c r="C243" s="2" t="s">
        <v>0</v>
      </c>
      <c r="D243" s="2">
        <v>21.9</v>
      </c>
      <c r="E243" s="2" t="s">
        <v>933</v>
      </c>
      <c r="F243" s="2" t="s">
        <v>312</v>
      </c>
      <c r="G243" s="2">
        <v>23.3</v>
      </c>
      <c r="H243" s="6" t="s">
        <v>154</v>
      </c>
      <c r="I243" s="6" t="s">
        <v>155</v>
      </c>
      <c r="J243" s="2" t="s">
        <v>774</v>
      </c>
      <c r="R243" s="2" t="s">
        <v>545</v>
      </c>
      <c r="S243" s="2"/>
      <c r="T243" s="2" t="s">
        <v>861</v>
      </c>
      <c r="U243" s="2"/>
      <c r="V243" s="2" t="s">
        <v>547</v>
      </c>
      <c r="W243" s="2" t="s">
        <v>548</v>
      </c>
      <c r="X243" s="6"/>
      <c r="Y243" s="6" t="s">
        <v>156</v>
      </c>
      <c r="Z243" s="6"/>
      <c r="AA243" s="6"/>
      <c r="AB243" s="6"/>
      <c r="AC243" s="6"/>
      <c r="AD243" s="6"/>
      <c r="AE243" s="6"/>
      <c r="AF243" s="2" t="s">
        <v>392</v>
      </c>
      <c r="AG243" s="2" t="s">
        <v>312</v>
      </c>
      <c r="AH243" t="s">
        <v>991</v>
      </c>
    </row>
    <row r="244" spans="1:34" x14ac:dyDescent="0.35">
      <c r="A244" s="2" t="s">
        <v>745</v>
      </c>
      <c r="B244" s="2" t="s">
        <v>792</v>
      </c>
      <c r="C244" s="2" t="s">
        <v>0</v>
      </c>
      <c r="D244" s="2">
        <v>21.9</v>
      </c>
      <c r="E244" s="2" t="s">
        <v>933</v>
      </c>
      <c r="F244" s="2" t="s">
        <v>312</v>
      </c>
      <c r="G244" s="2">
        <v>23.3</v>
      </c>
      <c r="H244" s="6" t="s">
        <v>157</v>
      </c>
      <c r="I244" s="6" t="s">
        <v>158</v>
      </c>
      <c r="J244" s="2" t="s">
        <v>774</v>
      </c>
      <c r="R244" s="2" t="s">
        <v>545</v>
      </c>
      <c r="S244" s="2"/>
      <c r="T244" s="2" t="s">
        <v>861</v>
      </c>
      <c r="U244" s="2"/>
      <c r="V244" s="2" t="s">
        <v>547</v>
      </c>
      <c r="W244" s="2" t="s">
        <v>548</v>
      </c>
      <c r="X244" s="6"/>
      <c r="Y244" s="6" t="s">
        <v>159</v>
      </c>
      <c r="Z244" s="6"/>
      <c r="AA244" s="6"/>
      <c r="AB244" s="6"/>
      <c r="AC244" s="6"/>
      <c r="AD244" s="6"/>
      <c r="AE244" s="6"/>
      <c r="AF244" s="2" t="s">
        <v>392</v>
      </c>
      <c r="AG244" s="2" t="s">
        <v>312</v>
      </c>
      <c r="AH244" t="s">
        <v>991</v>
      </c>
    </row>
    <row r="245" spans="1:34" x14ac:dyDescent="0.35">
      <c r="A245" s="2" t="s">
        <v>745</v>
      </c>
      <c r="B245" s="2" t="s">
        <v>793</v>
      </c>
      <c r="C245" s="2" t="s">
        <v>0</v>
      </c>
      <c r="D245" s="2">
        <v>21.9</v>
      </c>
      <c r="E245" s="2" t="s">
        <v>933</v>
      </c>
      <c r="F245" s="2" t="s">
        <v>312</v>
      </c>
      <c r="G245" s="2">
        <v>23.3</v>
      </c>
      <c r="H245" s="6" t="s">
        <v>160</v>
      </c>
      <c r="I245" s="6" t="s">
        <v>161</v>
      </c>
      <c r="J245" s="2" t="s">
        <v>502</v>
      </c>
      <c r="R245" s="2" t="s">
        <v>504</v>
      </c>
      <c r="S245" s="2"/>
      <c r="T245" s="2" t="s">
        <v>861</v>
      </c>
      <c r="U245" s="2"/>
      <c r="V245" s="2" t="s">
        <v>547</v>
      </c>
      <c r="W245" s="2" t="s">
        <v>548</v>
      </c>
      <c r="X245" s="2"/>
      <c r="Y245" s="2"/>
      <c r="Z245" s="2"/>
      <c r="AA245" s="2"/>
      <c r="AB245" s="2"/>
      <c r="AC245" s="2"/>
      <c r="AD245" s="2"/>
      <c r="AE245" s="2"/>
      <c r="AF245" s="2" t="s">
        <v>392</v>
      </c>
      <c r="AH245" s="2" t="s">
        <v>992</v>
      </c>
    </row>
    <row r="246" spans="1:34" x14ac:dyDescent="0.35">
      <c r="A246" s="2" t="s">
        <v>745</v>
      </c>
      <c r="B246" s="2" t="s">
        <v>792</v>
      </c>
      <c r="C246" s="2" t="s">
        <v>0</v>
      </c>
      <c r="D246" s="2">
        <v>21.9</v>
      </c>
      <c r="E246" s="2" t="s">
        <v>933</v>
      </c>
      <c r="F246" s="2" t="s">
        <v>312</v>
      </c>
      <c r="G246" s="2">
        <v>23.3</v>
      </c>
      <c r="H246" s="6" t="s">
        <v>162</v>
      </c>
      <c r="I246" s="6" t="s">
        <v>163</v>
      </c>
      <c r="J246" s="2" t="s">
        <v>774</v>
      </c>
      <c r="R246" s="2" t="s">
        <v>545</v>
      </c>
      <c r="S246" s="2"/>
      <c r="T246" s="2" t="s">
        <v>861</v>
      </c>
      <c r="U246" s="2"/>
      <c r="V246" s="2" t="s">
        <v>547</v>
      </c>
      <c r="W246" s="2" t="s">
        <v>548</v>
      </c>
      <c r="X246" s="6"/>
      <c r="Y246" s="6" t="s">
        <v>164</v>
      </c>
      <c r="Z246" s="6"/>
      <c r="AA246" s="6"/>
      <c r="AB246" s="6"/>
      <c r="AC246" s="6"/>
      <c r="AD246" s="6"/>
      <c r="AE246" s="6"/>
      <c r="AF246" s="2" t="s">
        <v>392</v>
      </c>
      <c r="AG246" s="2" t="s">
        <v>312</v>
      </c>
      <c r="AH246" t="s">
        <v>991</v>
      </c>
    </row>
    <row r="247" spans="1:34" x14ac:dyDescent="0.35">
      <c r="A247" s="2" t="s">
        <v>745</v>
      </c>
      <c r="B247" s="2" t="s">
        <v>792</v>
      </c>
      <c r="C247" s="2" t="s">
        <v>0</v>
      </c>
      <c r="D247" s="2">
        <v>21.9</v>
      </c>
      <c r="E247" s="2" t="s">
        <v>933</v>
      </c>
      <c r="F247" s="2" t="s">
        <v>312</v>
      </c>
      <c r="G247" s="2">
        <v>23.3</v>
      </c>
      <c r="H247" s="6" t="s">
        <v>165</v>
      </c>
      <c r="I247" s="6" t="s">
        <v>166</v>
      </c>
      <c r="J247" s="2" t="s">
        <v>774</v>
      </c>
      <c r="R247" s="2" t="s">
        <v>545</v>
      </c>
      <c r="S247" s="2"/>
      <c r="T247" s="2" t="s">
        <v>861</v>
      </c>
      <c r="U247" s="2"/>
      <c r="V247" s="2" t="s">
        <v>547</v>
      </c>
      <c r="W247" s="2" t="s">
        <v>548</v>
      </c>
      <c r="X247" s="6"/>
      <c r="Y247" s="6" t="s">
        <v>167</v>
      </c>
      <c r="Z247" s="6"/>
      <c r="AA247" s="6"/>
      <c r="AB247" s="6"/>
      <c r="AC247" s="6"/>
      <c r="AD247" s="6"/>
      <c r="AE247" s="6"/>
      <c r="AF247" s="2" t="s">
        <v>392</v>
      </c>
      <c r="AG247" s="2" t="s">
        <v>312</v>
      </c>
      <c r="AH247" t="s">
        <v>991</v>
      </c>
    </row>
    <row r="248" spans="1:34" x14ac:dyDescent="0.35">
      <c r="A248" s="2" t="s">
        <v>745</v>
      </c>
      <c r="B248" s="2" t="s">
        <v>792</v>
      </c>
      <c r="C248" s="2" t="s">
        <v>0</v>
      </c>
      <c r="D248" s="2">
        <v>21.9</v>
      </c>
      <c r="E248" s="2" t="s">
        <v>933</v>
      </c>
      <c r="F248" s="2" t="s">
        <v>312</v>
      </c>
      <c r="G248" s="2">
        <v>23.3</v>
      </c>
      <c r="H248" s="6" t="s">
        <v>168</v>
      </c>
      <c r="I248" s="6" t="s">
        <v>169</v>
      </c>
      <c r="J248" s="2" t="s">
        <v>774</v>
      </c>
      <c r="R248" s="2" t="s">
        <v>545</v>
      </c>
      <c r="S248" s="2"/>
      <c r="T248" s="2" t="s">
        <v>861</v>
      </c>
      <c r="U248" s="2"/>
      <c r="V248" s="2" t="s">
        <v>547</v>
      </c>
      <c r="W248" s="2" t="s">
        <v>548</v>
      </c>
      <c r="X248" s="6"/>
      <c r="Y248" s="6" t="s">
        <v>170</v>
      </c>
      <c r="Z248" s="6"/>
      <c r="AA248" s="6"/>
      <c r="AB248" s="6"/>
      <c r="AC248" s="6"/>
      <c r="AD248" s="6"/>
      <c r="AE248" s="6"/>
      <c r="AF248" s="2" t="s">
        <v>392</v>
      </c>
      <c r="AG248" s="2" t="s">
        <v>312</v>
      </c>
      <c r="AH248" t="s">
        <v>991</v>
      </c>
    </row>
    <row r="249" spans="1:34" x14ac:dyDescent="0.35">
      <c r="A249" s="2" t="s">
        <v>745</v>
      </c>
      <c r="B249" s="2" t="s">
        <v>792</v>
      </c>
      <c r="C249" s="2" t="s">
        <v>0</v>
      </c>
      <c r="D249" s="2">
        <v>21.9</v>
      </c>
      <c r="E249" s="2" t="s">
        <v>933</v>
      </c>
      <c r="F249" s="2" t="s">
        <v>312</v>
      </c>
      <c r="G249" s="2">
        <v>23.3</v>
      </c>
      <c r="H249" s="6" t="s">
        <v>171</v>
      </c>
      <c r="I249" s="6" t="s">
        <v>172</v>
      </c>
      <c r="J249" s="2" t="s">
        <v>774</v>
      </c>
      <c r="R249" s="2" t="s">
        <v>545</v>
      </c>
      <c r="S249" s="2"/>
      <c r="T249" s="2" t="s">
        <v>861</v>
      </c>
      <c r="U249" s="2"/>
      <c r="V249" s="2" t="s">
        <v>547</v>
      </c>
      <c r="W249" s="2" t="s">
        <v>548</v>
      </c>
      <c r="X249" s="6"/>
      <c r="Y249" s="6" t="s">
        <v>173</v>
      </c>
      <c r="Z249" s="6"/>
      <c r="AA249" s="6"/>
      <c r="AB249" s="6"/>
      <c r="AC249" s="6"/>
      <c r="AD249" s="6"/>
      <c r="AE249" s="6"/>
      <c r="AF249" s="2" t="s">
        <v>392</v>
      </c>
      <c r="AG249" s="2" t="s">
        <v>312</v>
      </c>
      <c r="AH249" t="s">
        <v>991</v>
      </c>
    </row>
    <row r="250" spans="1:34" x14ac:dyDescent="0.35">
      <c r="A250" s="2" t="s">
        <v>745</v>
      </c>
      <c r="B250" s="2" t="s">
        <v>792</v>
      </c>
      <c r="C250" s="2" t="s">
        <v>0</v>
      </c>
      <c r="D250" s="2">
        <v>21.9</v>
      </c>
      <c r="E250" s="2" t="s">
        <v>933</v>
      </c>
      <c r="F250" s="2" t="s">
        <v>312</v>
      </c>
      <c r="G250" s="2">
        <v>23.3</v>
      </c>
      <c r="H250" s="6" t="s">
        <v>174</v>
      </c>
      <c r="I250" s="6" t="s">
        <v>175</v>
      </c>
      <c r="J250" s="2" t="s">
        <v>774</v>
      </c>
      <c r="N250" s="6"/>
      <c r="O250" s="6"/>
      <c r="P250" s="6"/>
      <c r="Q250" s="6"/>
      <c r="R250" s="2" t="s">
        <v>545</v>
      </c>
      <c r="S250" s="2"/>
      <c r="T250" s="2" t="s">
        <v>861</v>
      </c>
      <c r="U250" s="2"/>
      <c r="V250" s="2" t="s">
        <v>547</v>
      </c>
      <c r="W250" s="2" t="s">
        <v>548</v>
      </c>
      <c r="X250" s="6"/>
      <c r="Y250" s="6" t="s">
        <v>176</v>
      </c>
      <c r="Z250" s="6"/>
      <c r="AA250" s="6"/>
      <c r="AB250" s="6"/>
      <c r="AC250" s="6"/>
      <c r="AD250" s="6"/>
      <c r="AE250" s="6"/>
      <c r="AF250" s="2" t="s">
        <v>392</v>
      </c>
      <c r="AG250" s="2" t="s">
        <v>312</v>
      </c>
      <c r="AH250" t="s">
        <v>991</v>
      </c>
    </row>
    <row r="251" spans="1:34" x14ac:dyDescent="0.35">
      <c r="A251" s="2" t="s">
        <v>745</v>
      </c>
      <c r="B251" s="2" t="s">
        <v>792</v>
      </c>
      <c r="C251" s="2" t="s">
        <v>0</v>
      </c>
      <c r="D251" s="2">
        <v>21.9</v>
      </c>
      <c r="E251" s="2" t="s">
        <v>933</v>
      </c>
      <c r="F251" s="2" t="s">
        <v>312</v>
      </c>
      <c r="G251" s="2">
        <v>23.3</v>
      </c>
      <c r="H251" s="6" t="s">
        <v>177</v>
      </c>
      <c r="I251" s="6" t="s">
        <v>178</v>
      </c>
      <c r="J251" s="2" t="s">
        <v>774</v>
      </c>
      <c r="R251" s="2" t="s">
        <v>545</v>
      </c>
      <c r="S251" s="2"/>
      <c r="T251" s="2" t="s">
        <v>861</v>
      </c>
      <c r="U251" s="2"/>
      <c r="V251" s="2" t="s">
        <v>547</v>
      </c>
      <c r="W251" s="2" t="s">
        <v>548</v>
      </c>
      <c r="X251" s="6"/>
      <c r="Y251" s="6" t="s">
        <v>179</v>
      </c>
      <c r="Z251" s="6"/>
      <c r="AA251" s="6"/>
      <c r="AB251" s="6"/>
      <c r="AC251" s="6"/>
      <c r="AD251" s="6"/>
      <c r="AE251" s="6"/>
      <c r="AF251" s="2" t="s">
        <v>392</v>
      </c>
      <c r="AG251" s="2" t="s">
        <v>312</v>
      </c>
      <c r="AH251" t="s">
        <v>991</v>
      </c>
    </row>
    <row r="252" spans="1:34" x14ac:dyDescent="0.35">
      <c r="A252" s="2" t="s">
        <v>745</v>
      </c>
      <c r="B252" s="2" t="s">
        <v>793</v>
      </c>
      <c r="C252" s="2" t="s">
        <v>0</v>
      </c>
      <c r="D252" s="2">
        <v>21.9</v>
      </c>
      <c r="E252" s="2" t="s">
        <v>933</v>
      </c>
      <c r="F252" s="2" t="s">
        <v>312</v>
      </c>
      <c r="G252" s="2">
        <v>23.3</v>
      </c>
      <c r="H252" s="6" t="s">
        <v>180</v>
      </c>
      <c r="I252" s="6" t="s">
        <v>181</v>
      </c>
      <c r="J252" s="2" t="s">
        <v>502</v>
      </c>
      <c r="R252" s="2" t="s">
        <v>504</v>
      </c>
      <c r="S252" s="2"/>
      <c r="T252" s="2" t="s">
        <v>861</v>
      </c>
      <c r="U252" s="2"/>
      <c r="V252" s="2" t="s">
        <v>547</v>
      </c>
      <c r="W252" s="2" t="s">
        <v>548</v>
      </c>
      <c r="X252" s="2"/>
      <c r="Y252" s="2"/>
      <c r="Z252" s="2"/>
      <c r="AA252" s="2"/>
      <c r="AB252" s="2"/>
      <c r="AC252" s="2"/>
      <c r="AD252" s="2"/>
      <c r="AE252" s="2"/>
      <c r="AF252" s="2" t="s">
        <v>392</v>
      </c>
      <c r="AG252" s="2" t="s">
        <v>922</v>
      </c>
    </row>
    <row r="253" spans="1:34" x14ac:dyDescent="0.35">
      <c r="A253" s="2" t="s">
        <v>745</v>
      </c>
      <c r="B253" s="2" t="s">
        <v>793</v>
      </c>
      <c r="C253" s="2" t="s">
        <v>0</v>
      </c>
      <c r="D253" s="2">
        <v>22.9</v>
      </c>
      <c r="E253" s="2" t="s">
        <v>934</v>
      </c>
      <c r="F253" s="2">
        <v>21</v>
      </c>
      <c r="G253" s="2">
        <v>24.6</v>
      </c>
      <c r="H253" s="2" t="s">
        <v>182</v>
      </c>
      <c r="I253" s="2" t="s">
        <v>183</v>
      </c>
      <c r="J253" s="2" t="s">
        <v>502</v>
      </c>
      <c r="R253" s="2" t="s">
        <v>527</v>
      </c>
      <c r="S253" s="2"/>
      <c r="T253" s="2" t="s">
        <v>862</v>
      </c>
      <c r="U253" s="2"/>
      <c r="V253" s="2" t="s">
        <v>557</v>
      </c>
      <c r="W253" s="2" t="s">
        <v>558</v>
      </c>
      <c r="X253" s="2"/>
      <c r="Y253" s="2"/>
      <c r="Z253" s="2"/>
      <c r="AA253" s="2"/>
      <c r="AB253" s="2"/>
      <c r="AC253" s="2"/>
      <c r="AD253" s="2"/>
      <c r="AE253" s="2"/>
      <c r="AF253" s="2" t="s">
        <v>392</v>
      </c>
      <c r="AH253" s="2" t="s">
        <v>993</v>
      </c>
    </row>
    <row r="254" spans="1:34" x14ac:dyDescent="0.35">
      <c r="A254" s="2" t="s">
        <v>745</v>
      </c>
      <c r="B254" s="2" t="s">
        <v>793</v>
      </c>
      <c r="C254" s="2" t="s">
        <v>0</v>
      </c>
      <c r="D254" s="2">
        <v>21.9</v>
      </c>
      <c r="E254" s="2" t="s">
        <v>933</v>
      </c>
      <c r="F254" s="2" t="s">
        <v>312</v>
      </c>
      <c r="G254" s="2">
        <v>23.3</v>
      </c>
      <c r="H254" s="6" t="s">
        <v>142</v>
      </c>
      <c r="I254" s="6" t="s">
        <v>143</v>
      </c>
      <c r="J254" s="2" t="s">
        <v>774</v>
      </c>
      <c r="R254" s="2" t="s">
        <v>1094</v>
      </c>
      <c r="S254" s="2"/>
      <c r="T254" s="2" t="s">
        <v>861</v>
      </c>
      <c r="U254" s="2"/>
      <c r="V254" s="2" t="s">
        <v>547</v>
      </c>
      <c r="W254" s="2" t="s">
        <v>548</v>
      </c>
      <c r="X254" s="6"/>
      <c r="Y254" s="6" t="s">
        <v>144</v>
      </c>
      <c r="Z254" s="6"/>
      <c r="AA254" s="6"/>
      <c r="AB254" s="6"/>
      <c r="AC254" s="6"/>
      <c r="AD254" s="6"/>
      <c r="AE254" s="6"/>
      <c r="AF254" s="2" t="s">
        <v>392</v>
      </c>
      <c r="AG254" s="2" t="s">
        <v>312</v>
      </c>
    </row>
    <row r="255" spans="1:34" x14ac:dyDescent="0.35">
      <c r="A255" s="2" t="s">
        <v>745</v>
      </c>
      <c r="B255" s="2" t="s">
        <v>793</v>
      </c>
      <c r="C255" s="2" t="s">
        <v>0</v>
      </c>
      <c r="D255" s="2">
        <v>21.9</v>
      </c>
      <c r="E255" s="2" t="s">
        <v>933</v>
      </c>
      <c r="F255" s="2" t="s">
        <v>312</v>
      </c>
      <c r="G255" s="2">
        <v>23.3</v>
      </c>
      <c r="H255" s="6" t="s">
        <v>145</v>
      </c>
      <c r="I255" s="6" t="s">
        <v>146</v>
      </c>
      <c r="J255" s="2" t="s">
        <v>774</v>
      </c>
      <c r="R255" s="2" t="s">
        <v>1094</v>
      </c>
      <c r="S255" s="2"/>
      <c r="T255" s="2" t="s">
        <v>861</v>
      </c>
      <c r="U255" s="2"/>
      <c r="V255" s="2" t="s">
        <v>547</v>
      </c>
      <c r="W255" s="2" t="s">
        <v>548</v>
      </c>
      <c r="X255" s="6"/>
      <c r="Y255" s="6" t="s">
        <v>147</v>
      </c>
      <c r="Z255" s="6"/>
      <c r="AA255" s="6"/>
      <c r="AB255" s="6"/>
      <c r="AC255" s="6"/>
      <c r="AD255" s="6"/>
      <c r="AE255" s="6"/>
      <c r="AF255" s="2" t="s">
        <v>392</v>
      </c>
      <c r="AG255" s="2" t="s">
        <v>312</v>
      </c>
    </row>
    <row r="256" spans="1:34" x14ac:dyDescent="0.35">
      <c r="A256" s="2" t="s">
        <v>745</v>
      </c>
      <c r="B256" s="2" t="s">
        <v>793</v>
      </c>
      <c r="C256" s="2" t="s">
        <v>0</v>
      </c>
      <c r="D256" s="2">
        <v>21.9</v>
      </c>
      <c r="E256" s="2" t="s">
        <v>933</v>
      </c>
      <c r="F256" s="2" t="s">
        <v>312</v>
      </c>
      <c r="G256" s="2">
        <v>23.3</v>
      </c>
      <c r="H256" s="6" t="s">
        <v>148</v>
      </c>
      <c r="I256" s="6" t="s">
        <v>149</v>
      </c>
      <c r="J256" s="2" t="s">
        <v>774</v>
      </c>
      <c r="R256" s="2" t="s">
        <v>1094</v>
      </c>
      <c r="S256" s="2"/>
      <c r="T256" s="2" t="s">
        <v>861</v>
      </c>
      <c r="U256" s="2"/>
      <c r="V256" s="2" t="s">
        <v>547</v>
      </c>
      <c r="W256" s="2" t="s">
        <v>548</v>
      </c>
      <c r="X256" s="6"/>
      <c r="Y256" s="6" t="s">
        <v>150</v>
      </c>
      <c r="Z256" s="6"/>
      <c r="AA256" s="6"/>
      <c r="AB256" s="6"/>
      <c r="AC256" s="6"/>
      <c r="AD256" s="6"/>
      <c r="AE256" s="6"/>
      <c r="AF256" s="2" t="s">
        <v>392</v>
      </c>
      <c r="AG256" s="2" t="s">
        <v>312</v>
      </c>
    </row>
    <row r="257" spans="1:34" x14ac:dyDescent="0.35">
      <c r="A257" s="2" t="s">
        <v>745</v>
      </c>
      <c r="B257" s="2" t="s">
        <v>793</v>
      </c>
      <c r="C257" s="2" t="s">
        <v>0</v>
      </c>
      <c r="D257" s="2">
        <v>21.9</v>
      </c>
      <c r="E257" s="2" t="s">
        <v>933</v>
      </c>
      <c r="F257" s="2" t="s">
        <v>312</v>
      </c>
      <c r="G257" s="2">
        <v>23.3</v>
      </c>
      <c r="H257" s="6" t="s">
        <v>151</v>
      </c>
      <c r="I257" s="6" t="s">
        <v>152</v>
      </c>
      <c r="J257" s="2" t="s">
        <v>774</v>
      </c>
      <c r="R257" s="2" t="s">
        <v>1094</v>
      </c>
      <c r="S257" s="2"/>
      <c r="T257" s="2" t="s">
        <v>861</v>
      </c>
      <c r="U257" s="2"/>
      <c r="V257" s="2" t="s">
        <v>547</v>
      </c>
      <c r="W257" s="2" t="s">
        <v>548</v>
      </c>
      <c r="X257" s="6"/>
      <c r="Y257" s="6" t="s">
        <v>153</v>
      </c>
      <c r="Z257" s="6"/>
      <c r="AA257" s="6"/>
      <c r="AB257" s="6"/>
      <c r="AC257" s="6"/>
      <c r="AD257" s="6"/>
      <c r="AE257" s="6"/>
      <c r="AF257" s="2" t="s">
        <v>392</v>
      </c>
      <c r="AG257" s="2" t="s">
        <v>312</v>
      </c>
    </row>
    <row r="258" spans="1:34" x14ac:dyDescent="0.35">
      <c r="A258" s="2" t="s">
        <v>745</v>
      </c>
      <c r="B258" s="2" t="s">
        <v>793</v>
      </c>
      <c r="C258" s="2" t="s">
        <v>0</v>
      </c>
      <c r="D258" s="2">
        <v>21.9</v>
      </c>
      <c r="E258" s="2" t="s">
        <v>933</v>
      </c>
      <c r="F258" s="2" t="s">
        <v>312</v>
      </c>
      <c r="G258" s="2">
        <v>23.3</v>
      </c>
      <c r="H258" s="6" t="s">
        <v>154</v>
      </c>
      <c r="I258" s="6" t="s">
        <v>155</v>
      </c>
      <c r="J258" s="2" t="s">
        <v>774</v>
      </c>
      <c r="R258" s="2" t="s">
        <v>1094</v>
      </c>
      <c r="S258" s="2"/>
      <c r="T258" s="2" t="s">
        <v>861</v>
      </c>
      <c r="U258" s="2"/>
      <c r="V258" s="2" t="s">
        <v>547</v>
      </c>
      <c r="W258" s="2" t="s">
        <v>548</v>
      </c>
      <c r="X258" s="6"/>
      <c r="Y258" s="6" t="s">
        <v>156</v>
      </c>
      <c r="Z258" s="6"/>
      <c r="AA258" s="6"/>
      <c r="AB258" s="6"/>
      <c r="AC258" s="6"/>
      <c r="AD258" s="6"/>
      <c r="AE258" s="6"/>
      <c r="AF258" s="2" t="s">
        <v>392</v>
      </c>
      <c r="AG258" s="2" t="s">
        <v>312</v>
      </c>
    </row>
    <row r="259" spans="1:34" x14ac:dyDescent="0.35">
      <c r="A259" s="2" t="s">
        <v>745</v>
      </c>
      <c r="B259" s="2" t="s">
        <v>793</v>
      </c>
      <c r="C259" s="2" t="s">
        <v>0</v>
      </c>
      <c r="D259" s="2">
        <v>21.9</v>
      </c>
      <c r="E259" s="2" t="s">
        <v>933</v>
      </c>
      <c r="F259" s="2" t="s">
        <v>312</v>
      </c>
      <c r="G259" s="2">
        <v>23.3</v>
      </c>
      <c r="H259" s="6" t="s">
        <v>157</v>
      </c>
      <c r="I259" s="6" t="s">
        <v>158</v>
      </c>
      <c r="J259" s="2" t="s">
        <v>774</v>
      </c>
      <c r="R259" s="2" t="s">
        <v>1094</v>
      </c>
      <c r="S259" s="2"/>
      <c r="T259" s="2" t="s">
        <v>861</v>
      </c>
      <c r="U259" s="2"/>
      <c r="V259" s="2" t="s">
        <v>547</v>
      </c>
      <c r="W259" s="2" t="s">
        <v>548</v>
      </c>
      <c r="X259" s="6"/>
      <c r="Y259" s="6" t="s">
        <v>159</v>
      </c>
      <c r="Z259" s="6"/>
      <c r="AA259" s="6"/>
      <c r="AB259" s="6"/>
      <c r="AC259" s="6"/>
      <c r="AD259" s="6"/>
      <c r="AE259" s="6"/>
      <c r="AF259" s="2" t="s">
        <v>392</v>
      </c>
      <c r="AG259" s="2" t="s">
        <v>312</v>
      </c>
    </row>
    <row r="260" spans="1:34" x14ac:dyDescent="0.35">
      <c r="A260" s="2" t="s">
        <v>745</v>
      </c>
      <c r="B260" s="2" t="s">
        <v>793</v>
      </c>
      <c r="C260" s="2" t="s">
        <v>0</v>
      </c>
      <c r="D260" s="2">
        <v>21.9</v>
      </c>
      <c r="E260" s="2" t="s">
        <v>933</v>
      </c>
      <c r="F260" s="2" t="s">
        <v>312</v>
      </c>
      <c r="G260" s="2">
        <v>23.3</v>
      </c>
      <c r="H260" s="6" t="s">
        <v>162</v>
      </c>
      <c r="I260" s="6" t="s">
        <v>163</v>
      </c>
      <c r="J260" s="2" t="s">
        <v>774</v>
      </c>
      <c r="R260" s="2" t="s">
        <v>1094</v>
      </c>
      <c r="S260" s="2"/>
      <c r="T260" s="2" t="s">
        <v>861</v>
      </c>
      <c r="U260" s="2"/>
      <c r="V260" s="2" t="s">
        <v>547</v>
      </c>
      <c r="W260" s="2" t="s">
        <v>548</v>
      </c>
      <c r="X260" s="6"/>
      <c r="Y260" s="6" t="s">
        <v>164</v>
      </c>
      <c r="Z260" s="6"/>
      <c r="AA260" s="6"/>
      <c r="AB260" s="6"/>
      <c r="AC260" s="6"/>
      <c r="AD260" s="6"/>
      <c r="AE260" s="6"/>
      <c r="AF260" s="2" t="s">
        <v>392</v>
      </c>
      <c r="AG260" s="2" t="s">
        <v>312</v>
      </c>
    </row>
    <row r="261" spans="1:34" x14ac:dyDescent="0.35">
      <c r="A261" s="2" t="s">
        <v>745</v>
      </c>
      <c r="B261" s="2" t="s">
        <v>793</v>
      </c>
      <c r="C261" s="2" t="s">
        <v>0</v>
      </c>
      <c r="D261" s="2">
        <v>21.9</v>
      </c>
      <c r="E261" s="2" t="s">
        <v>933</v>
      </c>
      <c r="F261" s="2" t="s">
        <v>312</v>
      </c>
      <c r="G261" s="2">
        <v>23.3</v>
      </c>
      <c r="H261" s="6" t="s">
        <v>165</v>
      </c>
      <c r="I261" s="6" t="s">
        <v>166</v>
      </c>
      <c r="J261" s="2" t="s">
        <v>774</v>
      </c>
      <c r="R261" s="2" t="s">
        <v>1094</v>
      </c>
      <c r="S261" s="2"/>
      <c r="T261" s="2" t="s">
        <v>861</v>
      </c>
      <c r="U261" s="2"/>
      <c r="V261" s="2" t="s">
        <v>547</v>
      </c>
      <c r="W261" s="2" t="s">
        <v>548</v>
      </c>
      <c r="X261" s="6"/>
      <c r="Y261" s="6" t="s">
        <v>167</v>
      </c>
      <c r="Z261" s="6"/>
      <c r="AA261" s="6"/>
      <c r="AB261" s="6"/>
      <c r="AC261" s="6"/>
      <c r="AD261" s="6"/>
      <c r="AE261" s="6"/>
      <c r="AF261" s="2" t="s">
        <v>392</v>
      </c>
      <c r="AG261" s="2" t="s">
        <v>312</v>
      </c>
    </row>
    <row r="262" spans="1:34" x14ac:dyDescent="0.35">
      <c r="A262" s="2" t="s">
        <v>745</v>
      </c>
      <c r="B262" s="2" t="s">
        <v>793</v>
      </c>
      <c r="C262" s="2" t="s">
        <v>0</v>
      </c>
      <c r="D262" s="2">
        <v>21.9</v>
      </c>
      <c r="E262" s="2" t="s">
        <v>933</v>
      </c>
      <c r="F262" s="2" t="s">
        <v>312</v>
      </c>
      <c r="G262" s="2">
        <v>23.3</v>
      </c>
      <c r="H262" s="6" t="s">
        <v>168</v>
      </c>
      <c r="I262" s="6" t="s">
        <v>169</v>
      </c>
      <c r="J262" s="2" t="s">
        <v>774</v>
      </c>
      <c r="R262" s="2" t="s">
        <v>1094</v>
      </c>
      <c r="S262" s="2"/>
      <c r="T262" s="2" t="s">
        <v>861</v>
      </c>
      <c r="U262" s="2"/>
      <c r="V262" s="2" t="s">
        <v>547</v>
      </c>
      <c r="W262" s="2" t="s">
        <v>548</v>
      </c>
      <c r="X262" s="6"/>
      <c r="Y262" s="6" t="s">
        <v>170</v>
      </c>
      <c r="Z262" s="6"/>
      <c r="AA262" s="6"/>
      <c r="AB262" s="6"/>
      <c r="AC262" s="6"/>
      <c r="AD262" s="6"/>
      <c r="AE262" s="6"/>
      <c r="AF262" s="2" t="s">
        <v>392</v>
      </c>
      <c r="AG262" s="2" t="s">
        <v>312</v>
      </c>
    </row>
    <row r="263" spans="1:34" x14ac:dyDescent="0.35">
      <c r="A263" s="2" t="s">
        <v>745</v>
      </c>
      <c r="B263" s="2" t="s">
        <v>793</v>
      </c>
      <c r="C263" s="2" t="s">
        <v>0</v>
      </c>
      <c r="D263" s="2">
        <v>21.9</v>
      </c>
      <c r="E263" s="2" t="s">
        <v>933</v>
      </c>
      <c r="F263" s="2" t="s">
        <v>312</v>
      </c>
      <c r="G263" s="2">
        <v>23.3</v>
      </c>
      <c r="H263" s="6" t="s">
        <v>171</v>
      </c>
      <c r="I263" s="6" t="s">
        <v>172</v>
      </c>
      <c r="J263" s="2" t="s">
        <v>774</v>
      </c>
      <c r="R263" s="2" t="s">
        <v>1094</v>
      </c>
      <c r="S263" s="2"/>
      <c r="T263" s="2" t="s">
        <v>861</v>
      </c>
      <c r="U263" s="2"/>
      <c r="V263" s="2" t="s">
        <v>547</v>
      </c>
      <c r="W263" s="2" t="s">
        <v>548</v>
      </c>
      <c r="X263" s="6"/>
      <c r="Y263" s="6" t="s">
        <v>173</v>
      </c>
      <c r="Z263" s="6"/>
      <c r="AA263" s="6"/>
      <c r="AB263" s="6"/>
      <c r="AC263" s="6"/>
      <c r="AD263" s="6"/>
      <c r="AE263" s="6"/>
      <c r="AF263" s="2" t="s">
        <v>392</v>
      </c>
      <c r="AG263" s="2" t="s">
        <v>312</v>
      </c>
    </row>
    <row r="264" spans="1:34" x14ac:dyDescent="0.35">
      <c r="A264" s="2" t="s">
        <v>745</v>
      </c>
      <c r="B264" s="2" t="s">
        <v>793</v>
      </c>
      <c r="C264" s="2" t="s">
        <v>0</v>
      </c>
      <c r="D264" s="2">
        <v>21.9</v>
      </c>
      <c r="E264" s="2" t="s">
        <v>933</v>
      </c>
      <c r="F264" s="2" t="s">
        <v>312</v>
      </c>
      <c r="G264" s="2">
        <v>23.3</v>
      </c>
      <c r="H264" s="6" t="s">
        <v>174</v>
      </c>
      <c r="I264" s="6" t="s">
        <v>175</v>
      </c>
      <c r="J264" s="2" t="s">
        <v>774</v>
      </c>
      <c r="N264" s="6"/>
      <c r="O264" s="6"/>
      <c r="P264" s="6"/>
      <c r="Q264" s="6"/>
      <c r="R264" s="2" t="s">
        <v>1094</v>
      </c>
      <c r="S264" s="2"/>
      <c r="T264" s="2" t="s">
        <v>861</v>
      </c>
      <c r="U264" s="2"/>
      <c r="V264" s="2" t="s">
        <v>547</v>
      </c>
      <c r="W264" s="2" t="s">
        <v>548</v>
      </c>
      <c r="X264" s="6"/>
      <c r="Y264" s="6" t="s">
        <v>176</v>
      </c>
      <c r="Z264" s="6"/>
      <c r="AA264" s="6"/>
      <c r="AB264" s="6"/>
      <c r="AC264" s="6"/>
      <c r="AD264" s="6"/>
      <c r="AE264" s="6"/>
      <c r="AF264" s="2" t="s">
        <v>392</v>
      </c>
      <c r="AG264" s="2" t="s">
        <v>312</v>
      </c>
    </row>
    <row r="265" spans="1:34" x14ac:dyDescent="0.35">
      <c r="A265" s="2" t="s">
        <v>745</v>
      </c>
      <c r="B265" s="2" t="s">
        <v>793</v>
      </c>
      <c r="C265" s="2" t="s">
        <v>0</v>
      </c>
      <c r="D265" s="2">
        <v>21.9</v>
      </c>
      <c r="E265" s="2" t="s">
        <v>933</v>
      </c>
      <c r="F265" s="2" t="s">
        <v>312</v>
      </c>
      <c r="G265" s="2">
        <v>23.3</v>
      </c>
      <c r="H265" s="6" t="s">
        <v>177</v>
      </c>
      <c r="I265" s="6" t="s">
        <v>178</v>
      </c>
      <c r="J265" s="2" t="s">
        <v>774</v>
      </c>
      <c r="R265" s="2" t="s">
        <v>1094</v>
      </c>
      <c r="S265" s="2"/>
      <c r="T265" s="2" t="s">
        <v>861</v>
      </c>
      <c r="U265" s="2"/>
      <c r="V265" s="2" t="s">
        <v>547</v>
      </c>
      <c r="W265" s="2" t="s">
        <v>548</v>
      </c>
      <c r="X265" s="6"/>
      <c r="Y265" s="6" t="s">
        <v>179</v>
      </c>
      <c r="Z265" s="6"/>
      <c r="AA265" s="6"/>
      <c r="AB265" s="6"/>
      <c r="AC265" s="6"/>
      <c r="AD265" s="6"/>
      <c r="AE265" s="6"/>
      <c r="AF265" s="2" t="s">
        <v>392</v>
      </c>
      <c r="AG265" s="2" t="s">
        <v>312</v>
      </c>
    </row>
    <row r="266" spans="1:34" x14ac:dyDescent="0.35">
      <c r="A266" s="2" t="s">
        <v>745</v>
      </c>
      <c r="B266" s="2" t="s">
        <v>792</v>
      </c>
      <c r="C266" s="2" t="s">
        <v>0</v>
      </c>
      <c r="D266" s="2">
        <v>23.9</v>
      </c>
      <c r="E266" s="2" t="s">
        <v>935</v>
      </c>
      <c r="F266" s="2">
        <v>22</v>
      </c>
      <c r="G266" s="2">
        <v>25.3</v>
      </c>
      <c r="H266" s="2" t="s">
        <v>19</v>
      </c>
      <c r="I266" s="2" t="s">
        <v>20</v>
      </c>
      <c r="J266" s="2" t="s">
        <v>502</v>
      </c>
      <c r="R266" s="2" t="s">
        <v>528</v>
      </c>
      <c r="T266" s="2" t="s">
        <v>863</v>
      </c>
      <c r="U266" s="2"/>
      <c r="V266" s="2" t="s">
        <v>559</v>
      </c>
      <c r="W266" s="2" t="s">
        <v>560</v>
      </c>
      <c r="X266" s="2"/>
      <c r="Y266" s="2"/>
      <c r="Z266" s="2"/>
      <c r="AA266" s="2"/>
      <c r="AB266" s="2"/>
      <c r="AC266" s="2"/>
      <c r="AD266" s="2"/>
      <c r="AE266" s="2"/>
      <c r="AF266" s="2" t="s">
        <v>392</v>
      </c>
      <c r="AG266" s="2" t="s">
        <v>312</v>
      </c>
      <c r="AH266" s="2" t="s">
        <v>1000</v>
      </c>
    </row>
    <row r="267" spans="1:34" x14ac:dyDescent="0.35">
      <c r="A267" s="2" t="s">
        <v>745</v>
      </c>
      <c r="B267" s="2" t="s">
        <v>793</v>
      </c>
      <c r="C267" s="2" t="s">
        <v>0</v>
      </c>
      <c r="D267" s="2">
        <v>23.9</v>
      </c>
      <c r="E267" s="2" t="s">
        <v>935</v>
      </c>
      <c r="F267" s="2">
        <v>22</v>
      </c>
      <c r="G267" s="2">
        <v>25.3</v>
      </c>
      <c r="H267" s="2" t="s">
        <v>21</v>
      </c>
      <c r="I267" s="2" t="s">
        <v>22</v>
      </c>
      <c r="J267" s="2" t="s">
        <v>502</v>
      </c>
      <c r="R267" s="2" t="s">
        <v>528</v>
      </c>
      <c r="S267" s="2"/>
      <c r="T267" s="2" t="s">
        <v>863</v>
      </c>
      <c r="U267" s="2"/>
      <c r="V267" s="2" t="s">
        <v>559</v>
      </c>
      <c r="W267" s="2" t="s">
        <v>560</v>
      </c>
      <c r="X267" s="2"/>
      <c r="Y267" s="2"/>
      <c r="Z267" s="2"/>
      <c r="AA267" s="2"/>
      <c r="AB267" s="2"/>
      <c r="AC267" s="2"/>
      <c r="AD267" s="2"/>
      <c r="AE267" s="2"/>
      <c r="AF267" s="2" t="s">
        <v>503</v>
      </c>
      <c r="AG267" t="s">
        <v>618</v>
      </c>
      <c r="AH267" t="s">
        <v>995</v>
      </c>
    </row>
    <row r="268" spans="1:34" x14ac:dyDescent="0.35">
      <c r="A268" s="2" t="s">
        <v>745</v>
      </c>
      <c r="B268" s="2" t="s">
        <v>793</v>
      </c>
      <c r="C268" s="2" t="s">
        <v>0</v>
      </c>
      <c r="D268" s="2">
        <v>23.9</v>
      </c>
      <c r="E268" s="2" t="s">
        <v>935</v>
      </c>
      <c r="F268" s="2">
        <v>22</v>
      </c>
      <c r="G268" s="2">
        <v>25.3</v>
      </c>
      <c r="H268" s="2" t="s">
        <v>25</v>
      </c>
      <c r="I268" s="2" t="s">
        <v>26</v>
      </c>
      <c r="J268" s="2" t="s">
        <v>502</v>
      </c>
      <c r="R268" s="2" t="s">
        <v>528</v>
      </c>
      <c r="S268" s="2"/>
      <c r="T268" s="2" t="s">
        <v>863</v>
      </c>
      <c r="U268" s="2"/>
      <c r="V268" s="2" t="s">
        <v>559</v>
      </c>
      <c r="W268" s="2" t="s">
        <v>560</v>
      </c>
      <c r="X268" s="2"/>
      <c r="Y268" s="2"/>
      <c r="Z268" s="2"/>
      <c r="AA268" s="2"/>
      <c r="AB268" s="2"/>
      <c r="AC268" s="2"/>
      <c r="AD268" s="2"/>
      <c r="AE268" s="2"/>
      <c r="AF268" s="2" t="s">
        <v>503</v>
      </c>
      <c r="AG268" t="s">
        <v>618</v>
      </c>
      <c r="AH268" t="s">
        <v>995</v>
      </c>
    </row>
    <row r="269" spans="1:34" x14ac:dyDescent="0.35">
      <c r="A269" s="2" t="s">
        <v>745</v>
      </c>
      <c r="B269" s="2" t="s">
        <v>792</v>
      </c>
      <c r="C269" s="2" t="s">
        <v>0</v>
      </c>
      <c r="D269" s="2">
        <v>23.9</v>
      </c>
      <c r="E269" s="2" t="s">
        <v>935</v>
      </c>
      <c r="F269" s="2">
        <v>22.8</v>
      </c>
      <c r="G269" s="2">
        <v>25.3</v>
      </c>
      <c r="H269" s="2" t="s">
        <v>256</v>
      </c>
      <c r="I269" s="2" t="s">
        <v>257</v>
      </c>
      <c r="J269" s="2" t="s">
        <v>774</v>
      </c>
      <c r="R269" s="2" t="s">
        <v>583</v>
      </c>
      <c r="S269" s="23"/>
      <c r="T269" s="2" t="s">
        <v>864</v>
      </c>
      <c r="U269" s="2"/>
      <c r="V269" s="2" t="s">
        <v>559</v>
      </c>
      <c r="W269" s="2" t="s">
        <v>560</v>
      </c>
      <c r="X269" s="2"/>
      <c r="Y269" s="2"/>
      <c r="Z269" s="2"/>
      <c r="AA269" s="2"/>
      <c r="AB269" s="2"/>
      <c r="AC269" s="2"/>
      <c r="AD269" s="2"/>
      <c r="AE269" s="2"/>
      <c r="AF269" s="2" t="s">
        <v>392</v>
      </c>
      <c r="AG269" s="2" t="s">
        <v>312</v>
      </c>
      <c r="AH269" s="2"/>
    </row>
    <row r="270" spans="1:34" x14ac:dyDescent="0.35">
      <c r="A270" s="2" t="s">
        <v>745</v>
      </c>
      <c r="B270" s="2" t="s">
        <v>792</v>
      </c>
      <c r="C270" s="2" t="s">
        <v>7</v>
      </c>
      <c r="D270" s="2">
        <v>24.5</v>
      </c>
      <c r="E270" s="2" t="s">
        <v>1047</v>
      </c>
      <c r="F270" s="2" t="s">
        <v>312</v>
      </c>
      <c r="G270" s="2">
        <v>26.5</v>
      </c>
      <c r="H270" s="2" t="s">
        <v>506</v>
      </c>
      <c r="I270" s="2" t="s">
        <v>507</v>
      </c>
      <c r="J270" s="2" t="s">
        <v>774</v>
      </c>
      <c r="R270" s="2" t="s">
        <v>504</v>
      </c>
      <c r="S270" s="2" t="s">
        <v>505</v>
      </c>
      <c r="T270" s="2" t="s">
        <v>884</v>
      </c>
      <c r="U270" s="2" t="s">
        <v>885</v>
      </c>
      <c r="V270" s="2" t="s">
        <v>561</v>
      </c>
      <c r="W270" s="2" t="s">
        <v>562</v>
      </c>
      <c r="X270" s="2"/>
      <c r="Y270" s="2"/>
      <c r="Z270" s="2"/>
      <c r="AA270" s="2"/>
      <c r="AB270" s="2"/>
      <c r="AC270" s="2"/>
      <c r="AD270" s="2"/>
      <c r="AE270" s="2"/>
      <c r="AF270" s="2" t="s">
        <v>392</v>
      </c>
      <c r="AG270" s="2" t="s">
        <v>312</v>
      </c>
      <c r="AH270" s="2"/>
    </row>
    <row r="271" spans="1:34" x14ac:dyDescent="0.35">
      <c r="A271" s="2" t="s">
        <v>745</v>
      </c>
      <c r="B271" s="2" t="s">
        <v>793</v>
      </c>
      <c r="C271" s="2" t="s">
        <v>7</v>
      </c>
      <c r="D271" s="2">
        <v>24.5</v>
      </c>
      <c r="E271" s="2" t="s">
        <v>1047</v>
      </c>
      <c r="F271" s="2">
        <v>22.4</v>
      </c>
      <c r="G271" s="2">
        <v>26.5</v>
      </c>
      <c r="H271" s="2" t="s">
        <v>508</v>
      </c>
      <c r="I271" s="2" t="s">
        <v>509</v>
      </c>
      <c r="J271" s="2" t="s">
        <v>774</v>
      </c>
      <c r="R271" s="2" t="s">
        <v>504</v>
      </c>
      <c r="S271" s="2"/>
      <c r="T271" s="2" t="s">
        <v>884</v>
      </c>
      <c r="U271" s="2" t="s">
        <v>885</v>
      </c>
      <c r="V271" s="2" t="s">
        <v>561</v>
      </c>
      <c r="W271" s="2" t="s">
        <v>562</v>
      </c>
      <c r="X271" s="2"/>
      <c r="Y271" s="2"/>
      <c r="AA271" s="2"/>
      <c r="AB271" s="2"/>
      <c r="AC271" s="2"/>
      <c r="AD271" s="2"/>
      <c r="AE271" t="s">
        <v>85</v>
      </c>
      <c r="AF271" s="2" t="s">
        <v>392</v>
      </c>
      <c r="AG271" s="2" t="s">
        <v>312</v>
      </c>
      <c r="AH271" s="2" t="s">
        <v>987</v>
      </c>
    </row>
    <row r="272" spans="1:34" x14ac:dyDescent="0.35">
      <c r="A272" s="2" t="s">
        <v>745</v>
      </c>
      <c r="B272" s="2" t="s">
        <v>793</v>
      </c>
      <c r="C272" s="2" t="s">
        <v>7</v>
      </c>
      <c r="D272" s="2">
        <v>24.5</v>
      </c>
      <c r="E272" s="2" t="s">
        <v>1047</v>
      </c>
      <c r="F272" s="2">
        <v>22.4</v>
      </c>
      <c r="G272" s="2">
        <v>26.5</v>
      </c>
      <c r="H272" s="2" t="s">
        <v>510</v>
      </c>
      <c r="I272" s="2" t="s">
        <v>511</v>
      </c>
      <c r="J272" s="2" t="s">
        <v>774</v>
      </c>
      <c r="R272" s="2" t="s">
        <v>504</v>
      </c>
      <c r="S272" s="2"/>
      <c r="T272" s="2" t="s">
        <v>884</v>
      </c>
      <c r="U272" s="2" t="s">
        <v>885</v>
      </c>
      <c r="V272" s="2" t="s">
        <v>561</v>
      </c>
      <c r="W272" s="2" t="s">
        <v>562</v>
      </c>
      <c r="X272" s="2"/>
      <c r="Y272" s="2"/>
      <c r="AA272" s="2"/>
      <c r="AB272" s="2"/>
      <c r="AC272" s="2"/>
      <c r="AD272" s="2"/>
      <c r="AE272" t="s">
        <v>86</v>
      </c>
      <c r="AF272" s="2" t="s">
        <v>392</v>
      </c>
      <c r="AG272" s="2" t="s">
        <v>312</v>
      </c>
      <c r="AH272" s="2" t="s">
        <v>987</v>
      </c>
    </row>
    <row r="273" spans="1:34" x14ac:dyDescent="0.35">
      <c r="A273" s="22" t="s">
        <v>745</v>
      </c>
      <c r="B273" s="22" t="s">
        <v>793</v>
      </c>
      <c r="C273" s="22" t="s">
        <v>7</v>
      </c>
      <c r="D273" s="22">
        <v>24.5</v>
      </c>
      <c r="E273" s="2" t="s">
        <v>1047</v>
      </c>
      <c r="F273" s="22" t="s">
        <v>312</v>
      </c>
      <c r="G273" s="22">
        <v>26.5</v>
      </c>
      <c r="H273" s="22" t="s">
        <v>512</v>
      </c>
      <c r="I273" s="22" t="s">
        <v>513</v>
      </c>
      <c r="J273" s="22" t="s">
        <v>502</v>
      </c>
      <c r="K273" s="22"/>
      <c r="L273" s="22"/>
      <c r="M273" s="22"/>
      <c r="N273" s="22"/>
      <c r="O273" s="22"/>
      <c r="P273" s="22"/>
      <c r="Q273" s="22"/>
      <c r="R273" s="22" t="s">
        <v>504</v>
      </c>
      <c r="S273" s="22"/>
      <c r="T273" s="22" t="s">
        <v>884</v>
      </c>
      <c r="U273" s="22" t="s">
        <v>885</v>
      </c>
      <c r="V273" s="22" t="s">
        <v>561</v>
      </c>
      <c r="W273" s="22" t="s">
        <v>562</v>
      </c>
      <c r="X273" s="22"/>
      <c r="Y273" s="22"/>
      <c r="Z273" s="22"/>
      <c r="AA273" s="22"/>
      <c r="AB273" s="22"/>
      <c r="AC273" s="22"/>
      <c r="AD273" s="22"/>
      <c r="AE273" s="22"/>
      <c r="AF273" s="22" t="s">
        <v>392</v>
      </c>
      <c r="AG273" s="23" t="s">
        <v>312</v>
      </c>
      <c r="AH273" s="2" t="s">
        <v>987</v>
      </c>
    </row>
    <row r="274" spans="1:34" x14ac:dyDescent="0.35">
      <c r="A274" s="22" t="s">
        <v>745</v>
      </c>
      <c r="B274" s="22" t="s">
        <v>793</v>
      </c>
      <c r="C274" s="22" t="s">
        <v>7</v>
      </c>
      <c r="D274" s="22">
        <v>24.5</v>
      </c>
      <c r="E274" s="2" t="s">
        <v>1047</v>
      </c>
      <c r="F274" s="22" t="s">
        <v>312</v>
      </c>
      <c r="G274" s="22">
        <v>26.5</v>
      </c>
      <c r="H274" s="22" t="s">
        <v>514</v>
      </c>
      <c r="I274" s="22" t="s">
        <v>515</v>
      </c>
      <c r="J274" s="22" t="s">
        <v>502</v>
      </c>
      <c r="K274" s="22"/>
      <c r="L274" s="22"/>
      <c r="M274" s="22"/>
      <c r="N274" s="22"/>
      <c r="O274" s="22"/>
      <c r="P274" s="22"/>
      <c r="Q274" s="22"/>
      <c r="R274" s="24" t="s">
        <v>982</v>
      </c>
      <c r="S274" s="22"/>
      <c r="T274" s="22" t="s">
        <v>884</v>
      </c>
      <c r="U274" s="22" t="s">
        <v>885</v>
      </c>
      <c r="V274" s="22" t="s">
        <v>561</v>
      </c>
      <c r="W274" s="22" t="s">
        <v>562</v>
      </c>
      <c r="X274" s="22"/>
      <c r="Y274" s="22"/>
      <c r="Z274" s="22"/>
      <c r="AA274" s="22"/>
      <c r="AB274" s="22"/>
      <c r="AC274" s="22"/>
      <c r="AD274" s="22"/>
      <c r="AE274" s="22"/>
      <c r="AF274" s="22" t="s">
        <v>392</v>
      </c>
      <c r="AG274" s="23" t="s">
        <v>312</v>
      </c>
      <c r="AH274" s="2" t="s">
        <v>988</v>
      </c>
    </row>
    <row r="275" spans="1:34" x14ac:dyDescent="0.35">
      <c r="A275" s="2" t="s">
        <v>745</v>
      </c>
      <c r="B275" s="2" t="s">
        <v>792</v>
      </c>
      <c r="C275" s="2" t="s">
        <v>7</v>
      </c>
      <c r="D275" s="2">
        <v>24.5</v>
      </c>
      <c r="E275" s="2" t="s">
        <v>1047</v>
      </c>
      <c r="F275" s="2" t="s">
        <v>312</v>
      </c>
      <c r="G275" s="2">
        <v>26.5</v>
      </c>
      <c r="H275" s="2" t="s">
        <v>516</v>
      </c>
      <c r="I275" s="2" t="s">
        <v>517</v>
      </c>
      <c r="J275" s="2" t="s">
        <v>774</v>
      </c>
      <c r="R275" s="2" t="s">
        <v>546</v>
      </c>
      <c r="S275" s="2"/>
      <c r="T275" s="2" t="s">
        <v>884</v>
      </c>
      <c r="U275" s="2" t="s">
        <v>885</v>
      </c>
      <c r="V275" s="2" t="s">
        <v>561</v>
      </c>
      <c r="W275" s="2" t="s">
        <v>562</v>
      </c>
      <c r="X275" s="2"/>
      <c r="Y275" s="2"/>
      <c r="AA275" s="2"/>
      <c r="AB275" s="2"/>
      <c r="AC275" s="2"/>
      <c r="AD275" s="2"/>
      <c r="AE275" t="s">
        <v>87</v>
      </c>
      <c r="AF275" s="2" t="s">
        <v>392</v>
      </c>
      <c r="AG275" t="s">
        <v>312</v>
      </c>
      <c r="AH275" s="2" t="s">
        <v>989</v>
      </c>
    </row>
    <row r="276" spans="1:34" x14ac:dyDescent="0.35">
      <c r="A276" s="2" t="s">
        <v>745</v>
      </c>
      <c r="B276" s="2" t="s">
        <v>792</v>
      </c>
      <c r="C276" s="2" t="s">
        <v>7</v>
      </c>
      <c r="D276" s="2">
        <v>24.5</v>
      </c>
      <c r="E276" s="2" t="s">
        <v>1047</v>
      </c>
      <c r="F276" s="2" t="s">
        <v>312</v>
      </c>
      <c r="G276" s="2">
        <v>26.5</v>
      </c>
      <c r="H276" s="2" t="s">
        <v>518</v>
      </c>
      <c r="I276" s="2" t="s">
        <v>519</v>
      </c>
      <c r="J276" s="2" t="s">
        <v>774</v>
      </c>
      <c r="R276" s="2" t="s">
        <v>546</v>
      </c>
      <c r="S276" s="2"/>
      <c r="T276" s="2" t="s">
        <v>884</v>
      </c>
      <c r="U276" s="2" t="s">
        <v>885</v>
      </c>
      <c r="V276" s="2" t="s">
        <v>561</v>
      </c>
      <c r="W276" s="2" t="s">
        <v>562</v>
      </c>
      <c r="X276" s="2"/>
      <c r="Y276" s="2"/>
      <c r="Z276" s="2"/>
      <c r="AA276" s="2"/>
      <c r="AB276" s="2"/>
      <c r="AC276" s="2"/>
      <c r="AD276" s="2"/>
      <c r="AE276" s="2"/>
      <c r="AF276" s="2" t="s">
        <v>392</v>
      </c>
      <c r="AG276" t="s">
        <v>312</v>
      </c>
      <c r="AH276" s="2" t="s">
        <v>990</v>
      </c>
    </row>
    <row r="277" spans="1:34" x14ac:dyDescent="0.35">
      <c r="A277" s="2" t="s">
        <v>745</v>
      </c>
      <c r="B277" s="2" t="s">
        <v>792</v>
      </c>
      <c r="C277" s="2" t="s">
        <v>7</v>
      </c>
      <c r="D277" s="2">
        <v>24.5</v>
      </c>
      <c r="E277" s="2" t="s">
        <v>1047</v>
      </c>
      <c r="F277" s="2" t="s">
        <v>312</v>
      </c>
      <c r="G277" s="2">
        <v>26.5</v>
      </c>
      <c r="H277" s="2" t="s">
        <v>520</v>
      </c>
      <c r="I277" s="2" t="s">
        <v>521</v>
      </c>
      <c r="J277" s="2" t="s">
        <v>774</v>
      </c>
      <c r="R277" s="2" t="s">
        <v>546</v>
      </c>
      <c r="S277" s="2"/>
      <c r="T277" s="2" t="s">
        <v>884</v>
      </c>
      <c r="U277" s="2" t="s">
        <v>885</v>
      </c>
      <c r="V277" s="2" t="s">
        <v>561</v>
      </c>
      <c r="W277" s="2" t="s">
        <v>562</v>
      </c>
      <c r="X277" s="2"/>
      <c r="Y277" s="2"/>
      <c r="Z277" s="2"/>
      <c r="AA277" s="2"/>
      <c r="AB277" s="2"/>
      <c r="AC277" s="2"/>
      <c r="AD277" s="2"/>
      <c r="AE277" s="2"/>
      <c r="AF277" s="2" t="s">
        <v>392</v>
      </c>
      <c r="AG277" t="s">
        <v>312</v>
      </c>
      <c r="AH277" s="2" t="s">
        <v>990</v>
      </c>
    </row>
    <row r="278" spans="1:34" x14ac:dyDescent="0.35">
      <c r="A278" s="2" t="s">
        <v>745</v>
      </c>
      <c r="B278" s="2" t="s">
        <v>793</v>
      </c>
      <c r="C278" s="2" t="s">
        <v>7</v>
      </c>
      <c r="D278" s="2">
        <v>24.5</v>
      </c>
      <c r="E278" s="2" t="s">
        <v>1047</v>
      </c>
      <c r="F278" s="2">
        <v>22.4</v>
      </c>
      <c r="G278" s="2">
        <v>26.5</v>
      </c>
      <c r="H278" t="s">
        <v>523</v>
      </c>
      <c r="I278" t="s">
        <v>524</v>
      </c>
      <c r="J278" s="2" t="s">
        <v>774</v>
      </c>
      <c r="R278" s="2" t="s">
        <v>504</v>
      </c>
      <c r="S278" s="2"/>
      <c r="T278" s="2" t="s">
        <v>884</v>
      </c>
      <c r="U278" s="2" t="s">
        <v>885</v>
      </c>
      <c r="V278" s="2" t="s">
        <v>561</v>
      </c>
      <c r="W278" s="2" t="s">
        <v>562</v>
      </c>
      <c r="X278" s="2"/>
      <c r="Y278" s="2"/>
      <c r="Z278" s="2"/>
      <c r="AA278" s="2"/>
      <c r="AB278" s="2"/>
      <c r="AC278" s="2"/>
      <c r="AD278" s="2"/>
      <c r="AE278" s="2"/>
      <c r="AF278" s="2" t="s">
        <v>503</v>
      </c>
      <c r="AG278" s="2" t="s">
        <v>620</v>
      </c>
      <c r="AH278" s="2"/>
    </row>
    <row r="279" spans="1:34" x14ac:dyDescent="0.35">
      <c r="A279" s="2" t="s">
        <v>745</v>
      </c>
      <c r="B279" s="2" t="s">
        <v>793</v>
      </c>
      <c r="C279" s="2" t="s">
        <v>0</v>
      </c>
      <c r="D279" s="2">
        <v>24.8</v>
      </c>
      <c r="E279" s="2" t="s">
        <v>1018</v>
      </c>
      <c r="F279" s="2">
        <v>23</v>
      </c>
      <c r="G279" s="2">
        <v>26.3</v>
      </c>
      <c r="H279" s="2" t="s">
        <v>126</v>
      </c>
      <c r="I279" s="2" t="s">
        <v>127</v>
      </c>
      <c r="J279" s="2" t="s">
        <v>502</v>
      </c>
      <c r="R279" s="2" t="s">
        <v>529</v>
      </c>
      <c r="S279" s="2"/>
      <c r="T279" s="2" t="s">
        <v>864</v>
      </c>
      <c r="U279" s="2"/>
      <c r="V279" s="2" t="s">
        <v>561</v>
      </c>
      <c r="W279" s="2" t="s">
        <v>562</v>
      </c>
      <c r="X279" s="2"/>
      <c r="Y279" s="2"/>
      <c r="Z279" s="2"/>
      <c r="AA279" s="2"/>
      <c r="AB279" s="2"/>
      <c r="AC279" s="2"/>
      <c r="AD279" s="2"/>
      <c r="AE279" s="2"/>
      <c r="AF279" s="2" t="s">
        <v>392</v>
      </c>
      <c r="AG279" s="2" t="s">
        <v>922</v>
      </c>
      <c r="AH279" s="2" t="s">
        <v>994</v>
      </c>
    </row>
    <row r="280" spans="1:34" x14ac:dyDescent="0.35">
      <c r="A280" s="2" t="s">
        <v>745</v>
      </c>
      <c r="B280" s="2" t="s">
        <v>792</v>
      </c>
      <c r="C280" s="2" t="s">
        <v>0</v>
      </c>
      <c r="D280" s="2">
        <v>24.8</v>
      </c>
      <c r="E280" s="2" t="s">
        <v>1018</v>
      </c>
      <c r="F280" s="2">
        <v>23</v>
      </c>
      <c r="G280" s="2">
        <v>26.3</v>
      </c>
      <c r="H280" s="2" t="s">
        <v>128</v>
      </c>
      <c r="I280" s="2" t="s">
        <v>129</v>
      </c>
      <c r="J280" s="2" t="s">
        <v>502</v>
      </c>
      <c r="N280" s="12"/>
      <c r="O280" s="12"/>
      <c r="P280" s="12"/>
      <c r="Q280" s="12"/>
      <c r="R280" s="2" t="s">
        <v>529</v>
      </c>
      <c r="S280" s="23"/>
      <c r="T280" s="2" t="s">
        <v>864</v>
      </c>
      <c r="U280" s="2"/>
      <c r="V280" s="2" t="s">
        <v>561</v>
      </c>
      <c r="W280" s="2" t="s">
        <v>562</v>
      </c>
      <c r="X280" s="2"/>
      <c r="Y280" s="2"/>
      <c r="Z280" s="2"/>
      <c r="AA280" s="2"/>
      <c r="AB280" s="2"/>
      <c r="AC280" s="2"/>
      <c r="AD280" s="2"/>
      <c r="AE280" s="2"/>
      <c r="AF280" s="2" t="s">
        <v>392</v>
      </c>
      <c r="AG280" s="2" t="s">
        <v>312</v>
      </c>
      <c r="AH280" s="2" t="s">
        <v>1001</v>
      </c>
    </row>
    <row r="281" spans="1:34" x14ac:dyDescent="0.35">
      <c r="A281" s="2" t="s">
        <v>745</v>
      </c>
      <c r="B281" s="2" t="s">
        <v>792</v>
      </c>
      <c r="C281" s="2" t="s">
        <v>0</v>
      </c>
      <c r="D281" s="2">
        <v>24.8</v>
      </c>
      <c r="E281" s="2" t="s">
        <v>1018</v>
      </c>
      <c r="F281" s="2">
        <v>23</v>
      </c>
      <c r="G281" s="2">
        <v>26.3</v>
      </c>
      <c r="H281" s="2" t="s">
        <v>27</v>
      </c>
      <c r="I281" s="2" t="s">
        <v>28</v>
      </c>
      <c r="J281" s="2" t="s">
        <v>502</v>
      </c>
      <c r="R281" s="2" t="s">
        <v>529</v>
      </c>
      <c r="T281" s="2" t="s">
        <v>864</v>
      </c>
      <c r="U281" s="2"/>
      <c r="V281" s="2" t="s">
        <v>561</v>
      </c>
      <c r="W281" s="2" t="s">
        <v>562</v>
      </c>
      <c r="X281" s="2"/>
      <c r="Y281" s="2"/>
      <c r="Z281" s="2"/>
      <c r="AA281" s="2"/>
      <c r="AB281" s="2"/>
      <c r="AC281" s="2"/>
      <c r="AD281" s="2"/>
      <c r="AE281" s="2"/>
      <c r="AF281" s="2" t="s">
        <v>392</v>
      </c>
      <c r="AG281" s="2" t="s">
        <v>312</v>
      </c>
      <c r="AH281" s="2" t="s">
        <v>1001</v>
      </c>
    </row>
    <row r="282" spans="1:34" x14ac:dyDescent="0.35">
      <c r="A282" s="2" t="s">
        <v>745</v>
      </c>
      <c r="B282" s="2" t="s">
        <v>793</v>
      </c>
      <c r="C282" s="2" t="s">
        <v>0</v>
      </c>
      <c r="D282" s="2">
        <v>24.8</v>
      </c>
      <c r="E282" s="2" t="s">
        <v>1018</v>
      </c>
      <c r="F282" s="2">
        <v>23</v>
      </c>
      <c r="G282" s="2">
        <v>26.3</v>
      </c>
      <c r="H282" s="2" t="s">
        <v>29</v>
      </c>
      <c r="I282" s="2" t="s">
        <v>30</v>
      </c>
      <c r="J282" s="2" t="s">
        <v>502</v>
      </c>
      <c r="R282" s="2" t="s">
        <v>529</v>
      </c>
      <c r="S282" s="2"/>
      <c r="T282" s="2" t="s">
        <v>864</v>
      </c>
      <c r="U282" s="2"/>
      <c r="V282" s="2" t="s">
        <v>561</v>
      </c>
      <c r="W282" s="2" t="s">
        <v>562</v>
      </c>
      <c r="X282" s="2"/>
      <c r="Y282" s="2"/>
      <c r="Z282" s="2"/>
      <c r="AA282" s="2"/>
      <c r="AB282" s="2"/>
      <c r="AC282" s="2"/>
      <c r="AD282" s="2"/>
      <c r="AE282" s="2"/>
      <c r="AF282" s="2" t="s">
        <v>503</v>
      </c>
      <c r="AG282" s="2" t="s">
        <v>618</v>
      </c>
      <c r="AH282" s="2" t="s">
        <v>996</v>
      </c>
    </row>
    <row r="283" spans="1:34" x14ac:dyDescent="0.35">
      <c r="A283" s="2" t="s">
        <v>745</v>
      </c>
      <c r="B283" s="2" t="s">
        <v>793</v>
      </c>
      <c r="C283" s="2" t="s">
        <v>0</v>
      </c>
      <c r="D283" s="2">
        <v>24.8</v>
      </c>
      <c r="E283" s="2" t="s">
        <v>1018</v>
      </c>
      <c r="F283" s="2">
        <v>23</v>
      </c>
      <c r="G283" s="2">
        <v>26.3</v>
      </c>
      <c r="H283" s="2" t="s">
        <v>33</v>
      </c>
      <c r="I283" s="2" t="s">
        <v>34</v>
      </c>
      <c r="J283" s="2" t="s">
        <v>502</v>
      </c>
      <c r="R283" s="2" t="s">
        <v>529</v>
      </c>
      <c r="S283" s="2"/>
      <c r="T283" s="2" t="s">
        <v>864</v>
      </c>
      <c r="U283" s="2"/>
      <c r="V283" s="2" t="s">
        <v>561</v>
      </c>
      <c r="W283" s="2" t="s">
        <v>562</v>
      </c>
      <c r="X283" s="2"/>
      <c r="Y283" s="2"/>
      <c r="Z283" s="2"/>
      <c r="AA283" s="2"/>
      <c r="AB283" s="2"/>
      <c r="AC283" s="2"/>
      <c r="AD283" s="2"/>
      <c r="AE283" s="2"/>
      <c r="AF283" s="2" t="s">
        <v>503</v>
      </c>
      <c r="AG283" s="2" t="s">
        <v>618</v>
      </c>
      <c r="AH283" s="2" t="s">
        <v>996</v>
      </c>
    </row>
    <row r="284" spans="1:34" x14ac:dyDescent="0.35">
      <c r="A284" s="2" t="s">
        <v>745</v>
      </c>
      <c r="B284" s="2" t="s">
        <v>792</v>
      </c>
      <c r="C284" s="2" t="s">
        <v>0</v>
      </c>
      <c r="D284" s="2">
        <v>24.8</v>
      </c>
      <c r="E284" s="2" t="s">
        <v>1018</v>
      </c>
      <c r="F284" s="2" t="s">
        <v>312</v>
      </c>
      <c r="G284" s="2">
        <v>26.3</v>
      </c>
      <c r="H284" s="2" t="s">
        <v>35</v>
      </c>
      <c r="I284" s="2" t="s">
        <v>36</v>
      </c>
      <c r="J284" s="2" t="s">
        <v>774</v>
      </c>
      <c r="R284" s="2" t="s">
        <v>504</v>
      </c>
      <c r="S284" s="5" t="s">
        <v>505</v>
      </c>
      <c r="T284" s="2" t="s">
        <v>864</v>
      </c>
      <c r="U284" s="5"/>
      <c r="V284" s="2" t="s">
        <v>561</v>
      </c>
      <c r="W284" s="2" t="s">
        <v>562</v>
      </c>
      <c r="X284" s="2"/>
      <c r="Y284" s="2"/>
      <c r="Z284" s="2"/>
      <c r="AA284" s="2"/>
      <c r="AB284" s="2"/>
      <c r="AC284" s="2"/>
      <c r="AD284" s="2"/>
      <c r="AE284" s="2"/>
      <c r="AF284" s="2" t="s">
        <v>392</v>
      </c>
      <c r="AG284" s="2" t="s">
        <v>312</v>
      </c>
    </row>
    <row r="285" spans="1:34" x14ac:dyDescent="0.35">
      <c r="A285" s="2" t="s">
        <v>745</v>
      </c>
      <c r="B285" s="2" t="s">
        <v>792</v>
      </c>
      <c r="C285" s="2" t="s">
        <v>0</v>
      </c>
      <c r="D285" s="2">
        <v>24.8</v>
      </c>
      <c r="E285" s="2" t="s">
        <v>1018</v>
      </c>
      <c r="F285" s="2" t="s">
        <v>312</v>
      </c>
      <c r="G285" s="2">
        <v>26.3</v>
      </c>
      <c r="H285" s="2" t="s">
        <v>37</v>
      </c>
      <c r="I285" s="2" t="s">
        <v>38</v>
      </c>
      <c r="J285" s="2" t="s">
        <v>774</v>
      </c>
      <c r="N285" s="12"/>
      <c r="O285" s="12"/>
      <c r="P285" s="12"/>
      <c r="Q285" s="12"/>
      <c r="R285" s="2" t="s">
        <v>542</v>
      </c>
      <c r="S285" s="5" t="s">
        <v>619</v>
      </c>
      <c r="T285" s="2" t="s">
        <v>864</v>
      </c>
      <c r="U285" s="5"/>
      <c r="V285" s="2" t="s">
        <v>561</v>
      </c>
      <c r="W285" s="2" t="s">
        <v>562</v>
      </c>
      <c r="X285" s="2"/>
      <c r="Y285" s="2"/>
      <c r="Z285" s="2"/>
      <c r="AA285" s="2"/>
      <c r="AB285" s="2"/>
      <c r="AC285" s="2"/>
      <c r="AD285" s="2"/>
      <c r="AE285" s="2"/>
      <c r="AF285" s="2" t="s">
        <v>392</v>
      </c>
      <c r="AG285" s="2" t="s">
        <v>312</v>
      </c>
    </row>
    <row r="286" spans="1:34" x14ac:dyDescent="0.35">
      <c r="A286" s="2" t="s">
        <v>745</v>
      </c>
      <c r="B286" s="2" t="s">
        <v>792</v>
      </c>
      <c r="C286" s="2" t="s">
        <v>0</v>
      </c>
      <c r="D286" s="2">
        <v>24.8</v>
      </c>
      <c r="E286" s="2" t="s">
        <v>1018</v>
      </c>
      <c r="F286" s="2" t="s">
        <v>312</v>
      </c>
      <c r="G286" s="2">
        <v>26.3</v>
      </c>
      <c r="H286" s="2" t="s">
        <v>39</v>
      </c>
      <c r="I286" s="2" t="s">
        <v>40</v>
      </c>
      <c r="J286" s="2" t="s">
        <v>774</v>
      </c>
      <c r="R286" s="2" t="s">
        <v>591</v>
      </c>
      <c r="T286" s="2" t="s">
        <v>864</v>
      </c>
      <c r="U286" s="5"/>
      <c r="V286" s="2" t="s">
        <v>561</v>
      </c>
      <c r="W286" s="2" t="s">
        <v>562</v>
      </c>
      <c r="X286" s="2"/>
      <c r="Y286" s="2"/>
      <c r="Z286" s="2"/>
      <c r="AA286" s="2"/>
      <c r="AB286" s="2"/>
      <c r="AC286" s="2"/>
      <c r="AD286" s="2"/>
      <c r="AE286" s="2"/>
      <c r="AF286" s="2" t="s">
        <v>392</v>
      </c>
      <c r="AG286" s="2" t="s">
        <v>312</v>
      </c>
      <c r="AH286" s="5" t="s">
        <v>997</v>
      </c>
    </row>
    <row r="287" spans="1:34" x14ac:dyDescent="0.35">
      <c r="A287" s="2" t="s">
        <v>745</v>
      </c>
      <c r="B287" s="2" t="s">
        <v>792</v>
      </c>
      <c r="C287" s="2" t="s">
        <v>0</v>
      </c>
      <c r="D287" s="2">
        <v>24.8</v>
      </c>
      <c r="E287" s="2" t="s">
        <v>1018</v>
      </c>
      <c r="F287" s="2" t="s">
        <v>312</v>
      </c>
      <c r="G287" s="2">
        <v>26.3</v>
      </c>
      <c r="H287" s="2" t="s">
        <v>41</v>
      </c>
      <c r="I287" s="2" t="s">
        <v>42</v>
      </c>
      <c r="J287" s="2" t="s">
        <v>774</v>
      </c>
      <c r="N287" s="12"/>
      <c r="O287" s="12"/>
      <c r="P287" s="12"/>
      <c r="Q287" s="12"/>
      <c r="R287" s="2" t="s">
        <v>591</v>
      </c>
      <c r="T287" s="2" t="s">
        <v>864</v>
      </c>
      <c r="U287" s="2"/>
      <c r="V287" s="2" t="s">
        <v>561</v>
      </c>
      <c r="W287" s="2" t="s">
        <v>562</v>
      </c>
      <c r="X287" s="2"/>
      <c r="Y287" s="2"/>
      <c r="Z287" s="2"/>
      <c r="AA287" s="2"/>
      <c r="AB287" s="2"/>
      <c r="AC287" s="2"/>
      <c r="AD287" s="2"/>
      <c r="AE287" s="2"/>
      <c r="AF287" s="2" t="s">
        <v>392</v>
      </c>
      <c r="AG287" s="2" t="s">
        <v>312</v>
      </c>
      <c r="AH287" s="2"/>
    </row>
    <row r="288" spans="1:34" s="23" customFormat="1" x14ac:dyDescent="0.35">
      <c r="A288" s="2" t="s">
        <v>745</v>
      </c>
      <c r="B288" s="2" t="s">
        <v>792</v>
      </c>
      <c r="C288" s="2" t="s">
        <v>0</v>
      </c>
      <c r="D288" s="2">
        <v>24.8</v>
      </c>
      <c r="E288" s="2" t="s">
        <v>1018</v>
      </c>
      <c r="F288" s="2" t="s">
        <v>312</v>
      </c>
      <c r="G288" s="2">
        <v>26.3</v>
      </c>
      <c r="H288" s="2" t="s">
        <v>43</v>
      </c>
      <c r="I288" s="2" t="s">
        <v>44</v>
      </c>
      <c r="J288" s="2" t="s">
        <v>774</v>
      </c>
      <c r="K288" s="2"/>
      <c r="L288" s="2"/>
      <c r="M288" s="2"/>
      <c r="N288" s="2"/>
      <c r="O288" s="2"/>
      <c r="P288" s="2"/>
      <c r="Q288" s="2"/>
      <c r="R288" s="2" t="s">
        <v>591</v>
      </c>
      <c r="S288"/>
      <c r="T288" s="2" t="s">
        <v>864</v>
      </c>
      <c r="U288" s="2"/>
      <c r="V288" s="2" t="s">
        <v>561</v>
      </c>
      <c r="W288" s="2" t="s">
        <v>562</v>
      </c>
      <c r="X288" s="2"/>
      <c r="Y288" s="2"/>
      <c r="Z288" s="2"/>
      <c r="AA288" s="2"/>
      <c r="AB288" s="2"/>
      <c r="AC288" s="2"/>
      <c r="AD288" s="2"/>
      <c r="AE288" s="2"/>
      <c r="AF288" s="2" t="s">
        <v>392</v>
      </c>
      <c r="AG288" s="2" t="s">
        <v>312</v>
      </c>
      <c r="AH288" s="2"/>
    </row>
    <row r="289" spans="1:34" s="23" customFormat="1" x14ac:dyDescent="0.35">
      <c r="A289" s="2" t="s">
        <v>745</v>
      </c>
      <c r="B289" s="2" t="s">
        <v>792</v>
      </c>
      <c r="C289" s="2" t="s">
        <v>0</v>
      </c>
      <c r="D289" s="2">
        <v>24.8</v>
      </c>
      <c r="E289" s="2" t="s">
        <v>1018</v>
      </c>
      <c r="F289" s="2" t="s">
        <v>312</v>
      </c>
      <c r="G289" s="2">
        <v>26.3</v>
      </c>
      <c r="H289" s="2" t="s">
        <v>45</v>
      </c>
      <c r="I289" s="2" t="s">
        <v>46</v>
      </c>
      <c r="J289" s="2" t="s">
        <v>774</v>
      </c>
      <c r="K289" s="2"/>
      <c r="L289" s="2"/>
      <c r="M289" s="2"/>
      <c r="N289" s="2"/>
      <c r="O289" s="2"/>
      <c r="P289" s="2"/>
      <c r="Q289" s="2"/>
      <c r="R289" s="2" t="s">
        <v>591</v>
      </c>
      <c r="S289"/>
      <c r="T289" s="2" t="s">
        <v>864</v>
      </c>
      <c r="U289" s="2"/>
      <c r="V289" s="2" t="s">
        <v>561</v>
      </c>
      <c r="W289" s="2" t="s">
        <v>562</v>
      </c>
      <c r="X289" s="2"/>
      <c r="Y289" s="2"/>
      <c r="Z289" s="2"/>
      <c r="AA289" s="2"/>
      <c r="AB289" s="2"/>
      <c r="AC289" s="2"/>
      <c r="AD289" s="2"/>
      <c r="AE289" s="2"/>
      <c r="AF289" s="2" t="s">
        <v>392</v>
      </c>
      <c r="AG289" s="2" t="s">
        <v>312</v>
      </c>
      <c r="AH289" s="2"/>
    </row>
    <row r="290" spans="1:34" x14ac:dyDescent="0.35">
      <c r="A290" s="2" t="s">
        <v>745</v>
      </c>
      <c r="B290" s="2" t="s">
        <v>792</v>
      </c>
      <c r="C290" s="2" t="s">
        <v>0</v>
      </c>
      <c r="D290" s="2">
        <v>24.8</v>
      </c>
      <c r="E290" s="2" t="s">
        <v>1018</v>
      </c>
      <c r="F290" s="2" t="s">
        <v>312</v>
      </c>
      <c r="G290" s="2">
        <v>26.3</v>
      </c>
      <c r="H290" s="2" t="s">
        <v>47</v>
      </c>
      <c r="I290" s="2" t="s">
        <v>48</v>
      </c>
      <c r="J290" s="2" t="s">
        <v>774</v>
      </c>
      <c r="N290" s="12"/>
      <c r="O290" s="12"/>
      <c r="P290" s="12"/>
      <c r="Q290" s="12"/>
      <c r="R290" s="2" t="s">
        <v>591</v>
      </c>
      <c r="T290" s="2" t="s">
        <v>864</v>
      </c>
      <c r="U290" s="2"/>
      <c r="V290" s="2" t="s">
        <v>561</v>
      </c>
      <c r="W290" s="2" t="s">
        <v>562</v>
      </c>
      <c r="X290" s="2"/>
      <c r="Y290" s="2"/>
      <c r="Z290" s="2"/>
      <c r="AA290" s="2"/>
      <c r="AB290" s="2"/>
      <c r="AC290" s="2"/>
      <c r="AD290" s="2"/>
      <c r="AE290" s="2"/>
      <c r="AF290" s="2" t="s">
        <v>392</v>
      </c>
      <c r="AG290" s="2" t="s">
        <v>312</v>
      </c>
      <c r="AH290" s="2"/>
    </row>
    <row r="291" spans="1:34" x14ac:dyDescent="0.35">
      <c r="A291" s="2" t="s">
        <v>745</v>
      </c>
      <c r="B291" s="2" t="s">
        <v>792</v>
      </c>
      <c r="C291" s="2" t="s">
        <v>0</v>
      </c>
      <c r="D291" s="2">
        <v>24.8</v>
      </c>
      <c r="E291" s="2" t="s">
        <v>1018</v>
      </c>
      <c r="F291" s="2" t="s">
        <v>312</v>
      </c>
      <c r="G291" s="2">
        <v>26.3</v>
      </c>
      <c r="H291" s="2" t="s">
        <v>49</v>
      </c>
      <c r="I291" s="2" t="s">
        <v>50</v>
      </c>
      <c r="J291" s="2" t="s">
        <v>774</v>
      </c>
      <c r="R291" s="2" t="s">
        <v>591</v>
      </c>
      <c r="T291" s="2" t="s">
        <v>864</v>
      </c>
      <c r="U291" s="2"/>
      <c r="V291" s="2" t="s">
        <v>561</v>
      </c>
      <c r="W291" s="2" t="s">
        <v>562</v>
      </c>
      <c r="X291" s="2"/>
      <c r="Y291" s="2"/>
      <c r="Z291" s="2"/>
      <c r="AA291" s="2"/>
      <c r="AB291" s="2"/>
      <c r="AC291" s="2"/>
      <c r="AD291" s="2"/>
      <c r="AE291" s="2"/>
      <c r="AF291" s="2" t="s">
        <v>392</v>
      </c>
      <c r="AG291" s="2" t="s">
        <v>312</v>
      </c>
      <c r="AH291" s="2"/>
    </row>
    <row r="292" spans="1:34" x14ac:dyDescent="0.35">
      <c r="A292" s="2" t="s">
        <v>745</v>
      </c>
      <c r="B292" s="2" t="s">
        <v>793</v>
      </c>
      <c r="C292" s="2" t="s">
        <v>0</v>
      </c>
      <c r="D292" s="2">
        <v>24.8</v>
      </c>
      <c r="E292" s="2" t="s">
        <v>1018</v>
      </c>
      <c r="F292" s="2">
        <v>23.5</v>
      </c>
      <c r="G292" s="2">
        <v>26.3</v>
      </c>
      <c r="H292" s="2" t="s">
        <v>51</v>
      </c>
      <c r="I292" s="2" t="s">
        <v>52</v>
      </c>
      <c r="J292" s="2" t="s">
        <v>774</v>
      </c>
      <c r="R292" s="2" t="s">
        <v>535</v>
      </c>
      <c r="S292" s="2"/>
      <c r="T292" s="2" t="s">
        <v>864</v>
      </c>
      <c r="U292" s="2"/>
      <c r="V292" s="2" t="s">
        <v>561</v>
      </c>
      <c r="W292" s="2" t="s">
        <v>562</v>
      </c>
      <c r="X292" s="2"/>
      <c r="Y292" s="2"/>
      <c r="Z292" s="2"/>
      <c r="AA292" s="2"/>
      <c r="AB292" s="2"/>
      <c r="AC292" s="2"/>
      <c r="AD292" s="2"/>
      <c r="AE292" s="2"/>
      <c r="AF292" s="2" t="s">
        <v>392</v>
      </c>
      <c r="AG292" s="2"/>
      <c r="AH292" s="2" t="s">
        <v>987</v>
      </c>
    </row>
    <row r="293" spans="1:34" x14ac:dyDescent="0.35">
      <c r="A293" s="2" t="s">
        <v>745</v>
      </c>
      <c r="B293" s="2" t="s">
        <v>792</v>
      </c>
      <c r="C293" s="2" t="s">
        <v>0</v>
      </c>
      <c r="D293" s="2">
        <v>25.8</v>
      </c>
      <c r="E293" s="2" t="s">
        <v>1019</v>
      </c>
      <c r="F293" s="2" t="s">
        <v>312</v>
      </c>
      <c r="G293" s="2">
        <v>27.1</v>
      </c>
      <c r="H293" s="2" t="s">
        <v>53</v>
      </c>
      <c r="I293" s="2" t="s">
        <v>54</v>
      </c>
      <c r="J293" s="2" t="s">
        <v>774</v>
      </c>
      <c r="R293" s="2" t="s">
        <v>504</v>
      </c>
      <c r="S293" s="2" t="s">
        <v>505</v>
      </c>
      <c r="T293" s="2" t="s">
        <v>865</v>
      </c>
      <c r="U293" s="2" t="s">
        <v>866</v>
      </c>
      <c r="V293" t="s">
        <v>806</v>
      </c>
      <c r="W293" t="s">
        <v>807</v>
      </c>
      <c r="X293" s="2"/>
      <c r="Y293" s="2"/>
      <c r="Z293" s="2"/>
      <c r="AA293" s="2"/>
      <c r="AB293" s="2"/>
      <c r="AC293" s="2"/>
      <c r="AD293" s="2"/>
      <c r="AE293" s="2"/>
      <c r="AF293" s="2" t="s">
        <v>392</v>
      </c>
      <c r="AG293" s="2" t="s">
        <v>312</v>
      </c>
    </row>
    <row r="294" spans="1:34" x14ac:dyDescent="0.35">
      <c r="A294" s="2" t="s">
        <v>745</v>
      </c>
      <c r="B294" s="2" t="s">
        <v>792</v>
      </c>
      <c r="C294" s="2" t="s">
        <v>0</v>
      </c>
      <c r="D294" s="2">
        <v>25.8</v>
      </c>
      <c r="E294" s="2" t="s">
        <v>1019</v>
      </c>
      <c r="F294" s="2" t="s">
        <v>312</v>
      </c>
      <c r="G294" s="2">
        <v>27.1</v>
      </c>
      <c r="H294" s="2" t="s">
        <v>55</v>
      </c>
      <c r="I294" s="2" t="s">
        <v>56</v>
      </c>
      <c r="J294" s="2" t="s">
        <v>774</v>
      </c>
      <c r="N294" s="6"/>
      <c r="O294" s="6"/>
      <c r="P294" s="6"/>
      <c r="Q294" s="6"/>
      <c r="R294" s="2" t="s">
        <v>540</v>
      </c>
      <c r="S294" s="2" t="s">
        <v>541</v>
      </c>
      <c r="T294" s="2" t="s">
        <v>865</v>
      </c>
      <c r="U294" s="2" t="s">
        <v>866</v>
      </c>
      <c r="V294" t="s">
        <v>806</v>
      </c>
      <c r="W294" t="s">
        <v>807</v>
      </c>
      <c r="X294" s="2"/>
      <c r="Y294" s="2"/>
      <c r="Z294" s="2"/>
      <c r="AA294" s="2"/>
      <c r="AB294" s="2"/>
      <c r="AC294" s="2"/>
      <c r="AD294" s="2"/>
      <c r="AE294" s="2"/>
      <c r="AF294" s="2" t="s">
        <v>392</v>
      </c>
      <c r="AG294" s="2" t="s">
        <v>312</v>
      </c>
    </row>
    <row r="295" spans="1:34" x14ac:dyDescent="0.35">
      <c r="A295" s="2" t="s">
        <v>745</v>
      </c>
      <c r="B295" s="2" t="s">
        <v>792</v>
      </c>
      <c r="C295" s="2" t="s">
        <v>0</v>
      </c>
      <c r="D295" s="2">
        <v>25.8</v>
      </c>
      <c r="E295" s="2" t="s">
        <v>1019</v>
      </c>
      <c r="F295" s="2" t="s">
        <v>312</v>
      </c>
      <c r="G295" s="2">
        <v>27.1</v>
      </c>
      <c r="H295" s="2" t="s">
        <v>57</v>
      </c>
      <c r="I295" s="2" t="s">
        <v>58</v>
      </c>
      <c r="J295" s="2" t="s">
        <v>774</v>
      </c>
      <c r="R295" s="2" t="s">
        <v>592</v>
      </c>
      <c r="S295" s="2" t="s">
        <v>541</v>
      </c>
      <c r="T295" s="2" t="s">
        <v>865</v>
      </c>
      <c r="U295" s="2" t="s">
        <v>866</v>
      </c>
      <c r="V295" t="s">
        <v>806</v>
      </c>
      <c r="W295" t="s">
        <v>807</v>
      </c>
      <c r="X295" s="2"/>
      <c r="Y295" s="2"/>
      <c r="Z295" s="2"/>
      <c r="AA295" s="2"/>
      <c r="AB295" s="2"/>
      <c r="AC295" s="2"/>
      <c r="AD295" s="2"/>
      <c r="AE295" s="2"/>
      <c r="AF295" s="2" t="s">
        <v>392</v>
      </c>
      <c r="AG295" t="s">
        <v>312</v>
      </c>
    </row>
    <row r="296" spans="1:34" x14ac:dyDescent="0.35">
      <c r="A296" s="2" t="s">
        <v>745</v>
      </c>
      <c r="B296" s="2" t="s">
        <v>792</v>
      </c>
      <c r="C296" s="2" t="s">
        <v>0</v>
      </c>
      <c r="D296" s="2">
        <v>25.8</v>
      </c>
      <c r="E296" s="2" t="s">
        <v>1019</v>
      </c>
      <c r="F296" s="2" t="s">
        <v>312</v>
      </c>
      <c r="G296" s="2">
        <v>27.1</v>
      </c>
      <c r="H296" s="2" t="s">
        <v>59</v>
      </c>
      <c r="I296" s="2" t="s">
        <v>60</v>
      </c>
      <c r="J296" s="2" t="s">
        <v>774</v>
      </c>
      <c r="R296" s="2" t="s">
        <v>592</v>
      </c>
      <c r="S296" s="2" t="s">
        <v>541</v>
      </c>
      <c r="T296" s="2" t="s">
        <v>865</v>
      </c>
      <c r="U296" s="2" t="s">
        <v>866</v>
      </c>
      <c r="V296" t="s">
        <v>806</v>
      </c>
      <c r="W296" t="s">
        <v>807</v>
      </c>
      <c r="X296" s="2"/>
      <c r="Y296" s="2"/>
      <c r="Z296" s="2"/>
      <c r="AA296" s="2"/>
      <c r="AB296" s="2"/>
      <c r="AC296" s="2"/>
      <c r="AD296" s="2"/>
      <c r="AE296" s="2"/>
      <c r="AF296" s="2" t="s">
        <v>392</v>
      </c>
      <c r="AG296" t="s">
        <v>312</v>
      </c>
    </row>
    <row r="297" spans="1:34" x14ac:dyDescent="0.35">
      <c r="A297" s="2" t="s">
        <v>745</v>
      </c>
      <c r="B297" s="2" t="s">
        <v>792</v>
      </c>
      <c r="C297" s="2" t="s">
        <v>0</v>
      </c>
      <c r="D297" s="2">
        <v>25.8</v>
      </c>
      <c r="E297" s="2" t="s">
        <v>1019</v>
      </c>
      <c r="F297" s="2" t="s">
        <v>312</v>
      </c>
      <c r="G297" s="2">
        <v>27.1</v>
      </c>
      <c r="H297" s="2" t="s">
        <v>61</v>
      </c>
      <c r="I297" s="2" t="s">
        <v>62</v>
      </c>
      <c r="J297" s="2" t="s">
        <v>774</v>
      </c>
      <c r="R297" s="2" t="s">
        <v>592</v>
      </c>
      <c r="S297" s="2" t="s">
        <v>541</v>
      </c>
      <c r="T297" s="2" t="s">
        <v>865</v>
      </c>
      <c r="U297" s="2" t="s">
        <v>866</v>
      </c>
      <c r="V297" t="s">
        <v>806</v>
      </c>
      <c r="W297" t="s">
        <v>807</v>
      </c>
      <c r="X297" s="2"/>
      <c r="Y297" s="2"/>
      <c r="Z297" s="2"/>
      <c r="AA297" s="2"/>
      <c r="AB297" s="2"/>
      <c r="AC297" s="2"/>
      <c r="AD297" s="2"/>
      <c r="AE297" s="2"/>
      <c r="AF297" s="2" t="s">
        <v>392</v>
      </c>
      <c r="AG297" t="s">
        <v>312</v>
      </c>
    </row>
    <row r="298" spans="1:34" x14ac:dyDescent="0.35">
      <c r="A298" s="2" t="s">
        <v>745</v>
      </c>
      <c r="B298" s="2" t="s">
        <v>793</v>
      </c>
      <c r="C298" s="2" t="s">
        <v>0</v>
      </c>
      <c r="D298" s="2">
        <v>25.8</v>
      </c>
      <c r="E298" s="2" t="s">
        <v>1019</v>
      </c>
      <c r="F298" s="2">
        <v>24.7</v>
      </c>
      <c r="G298" s="2">
        <v>27.1</v>
      </c>
      <c r="H298" s="2" t="s">
        <v>63</v>
      </c>
      <c r="I298" s="2" t="s">
        <v>64</v>
      </c>
      <c r="J298" s="2" t="s">
        <v>774</v>
      </c>
      <c r="R298" s="2" t="s">
        <v>590</v>
      </c>
      <c r="S298" s="2"/>
      <c r="T298" s="2" t="s">
        <v>865</v>
      </c>
      <c r="U298" s="2" t="s">
        <v>866</v>
      </c>
      <c r="V298" t="s">
        <v>806</v>
      </c>
      <c r="W298" t="s">
        <v>807</v>
      </c>
      <c r="X298" s="2"/>
      <c r="Y298" s="2"/>
      <c r="Z298" s="2"/>
      <c r="AA298" s="2"/>
      <c r="AB298" s="2"/>
      <c r="AC298" s="2"/>
      <c r="AD298" s="2"/>
      <c r="AE298" s="2"/>
      <c r="AF298" s="2" t="s">
        <v>392</v>
      </c>
      <c r="AG298" s="2"/>
      <c r="AH298" s="2" t="s">
        <v>987</v>
      </c>
    </row>
    <row r="299" spans="1:34" x14ac:dyDescent="0.35">
      <c r="A299" s="2" t="s">
        <v>745</v>
      </c>
      <c r="B299" s="2" t="s">
        <v>793</v>
      </c>
      <c r="C299" s="2" t="s">
        <v>0</v>
      </c>
      <c r="D299" s="2">
        <v>25.8</v>
      </c>
      <c r="E299" s="2" t="s">
        <v>1019</v>
      </c>
      <c r="F299" s="2">
        <v>23.7</v>
      </c>
      <c r="G299" s="2">
        <v>27.1</v>
      </c>
      <c r="H299" t="s">
        <v>602</v>
      </c>
      <c r="I299" t="s">
        <v>603</v>
      </c>
      <c r="J299" s="2" t="s">
        <v>502</v>
      </c>
      <c r="R299" s="2" t="s">
        <v>529</v>
      </c>
      <c r="T299" s="2" t="s">
        <v>865</v>
      </c>
      <c r="U299" s="2" t="s">
        <v>866</v>
      </c>
      <c r="V299" t="s">
        <v>806</v>
      </c>
      <c r="W299" t="s">
        <v>807</v>
      </c>
      <c r="X299" s="2"/>
      <c r="Y299" s="2"/>
      <c r="Z299" s="2"/>
      <c r="AA299" s="2"/>
      <c r="AB299" s="2"/>
      <c r="AC299" s="2"/>
      <c r="AD299" s="2" t="s">
        <v>1022</v>
      </c>
      <c r="AE299" s="2"/>
      <c r="AF299" s="2" t="s">
        <v>392</v>
      </c>
      <c r="AG299" s="2" t="s">
        <v>922</v>
      </c>
      <c r="AH299" s="2" t="s">
        <v>1000</v>
      </c>
    </row>
    <row r="300" spans="1:34" x14ac:dyDescent="0.35">
      <c r="A300" s="2" t="s">
        <v>745</v>
      </c>
      <c r="B300" s="2" t="s">
        <v>792</v>
      </c>
      <c r="C300" s="2" t="s">
        <v>0</v>
      </c>
      <c r="D300" s="2">
        <v>25.8</v>
      </c>
      <c r="E300" s="2" t="s">
        <v>1019</v>
      </c>
      <c r="F300" s="2">
        <v>23.7</v>
      </c>
      <c r="G300" s="2">
        <v>27.1</v>
      </c>
      <c r="H300" t="s">
        <v>604</v>
      </c>
      <c r="I300" t="s">
        <v>605</v>
      </c>
      <c r="J300" s="2" t="s">
        <v>502</v>
      </c>
      <c r="R300" s="2" t="s">
        <v>529</v>
      </c>
      <c r="T300" s="2" t="s">
        <v>865</v>
      </c>
      <c r="U300" s="2" t="s">
        <v>866</v>
      </c>
      <c r="V300" t="s">
        <v>806</v>
      </c>
      <c r="W300" t="s">
        <v>807</v>
      </c>
      <c r="X300" s="2"/>
      <c r="Y300" s="2"/>
      <c r="AA300" s="2"/>
      <c r="AB300" s="2"/>
      <c r="AC300" s="2"/>
      <c r="AD300" s="2" t="s">
        <v>1022</v>
      </c>
      <c r="AE300" t="s">
        <v>630</v>
      </c>
      <c r="AF300" s="2" t="s">
        <v>392</v>
      </c>
      <c r="AG300" s="2" t="s">
        <v>312</v>
      </c>
      <c r="AH300" s="2" t="s">
        <v>1000</v>
      </c>
    </row>
    <row r="301" spans="1:34" x14ac:dyDescent="0.35">
      <c r="A301" s="2" t="s">
        <v>745</v>
      </c>
      <c r="B301" s="2" t="s">
        <v>792</v>
      </c>
      <c r="C301" s="2" t="s">
        <v>0</v>
      </c>
      <c r="D301" s="2">
        <v>25.8</v>
      </c>
      <c r="E301" s="2" t="s">
        <v>1019</v>
      </c>
      <c r="F301" s="2">
        <v>23.7</v>
      </c>
      <c r="G301" s="2">
        <v>27.1</v>
      </c>
      <c r="H301" s="2" t="s">
        <v>65</v>
      </c>
      <c r="I301" s="2" t="s">
        <v>66</v>
      </c>
      <c r="J301" s="2" t="s">
        <v>502</v>
      </c>
      <c r="N301" s="6"/>
      <c r="O301" s="6"/>
      <c r="P301" s="6"/>
      <c r="Q301" s="6"/>
      <c r="R301" s="2" t="s">
        <v>529</v>
      </c>
      <c r="T301" s="2" t="s">
        <v>865</v>
      </c>
      <c r="U301" s="2" t="s">
        <v>866</v>
      </c>
      <c r="V301" t="s">
        <v>806</v>
      </c>
      <c r="W301" t="s">
        <v>807</v>
      </c>
      <c r="X301" s="2"/>
      <c r="Y301" s="2"/>
      <c r="Z301" s="2"/>
      <c r="AA301" s="2"/>
      <c r="AB301" s="2"/>
      <c r="AC301" s="2"/>
      <c r="AD301" s="2" t="s">
        <v>1022</v>
      </c>
      <c r="AE301" s="2"/>
      <c r="AF301" s="2" t="s">
        <v>392</v>
      </c>
      <c r="AG301" s="2" t="s">
        <v>312</v>
      </c>
      <c r="AH301" s="2" t="s">
        <v>1000</v>
      </c>
    </row>
    <row r="302" spans="1:34" x14ac:dyDescent="0.35">
      <c r="A302" s="2" t="s">
        <v>745</v>
      </c>
      <c r="B302" s="2" t="s">
        <v>793</v>
      </c>
      <c r="C302" s="2" t="s">
        <v>0</v>
      </c>
      <c r="D302" s="2">
        <v>25.8</v>
      </c>
      <c r="E302" s="2" t="s">
        <v>1019</v>
      </c>
      <c r="F302" s="2">
        <v>23.7</v>
      </c>
      <c r="G302" s="2">
        <v>27.1</v>
      </c>
      <c r="H302" s="2" t="s">
        <v>67</v>
      </c>
      <c r="I302" s="2" t="s">
        <v>68</v>
      </c>
      <c r="J302" s="2" t="s">
        <v>502</v>
      </c>
      <c r="R302" s="2" t="s">
        <v>529</v>
      </c>
      <c r="S302" s="2"/>
      <c r="T302" s="2" t="s">
        <v>865</v>
      </c>
      <c r="U302" s="2" t="s">
        <v>866</v>
      </c>
      <c r="V302" t="s">
        <v>806</v>
      </c>
      <c r="W302" t="s">
        <v>807</v>
      </c>
      <c r="X302" s="2"/>
      <c r="Y302" s="2"/>
      <c r="Z302" s="2"/>
      <c r="AA302" s="2"/>
      <c r="AB302" s="2"/>
      <c r="AC302" s="2"/>
      <c r="AD302" s="2" t="s">
        <v>1022</v>
      </c>
      <c r="AE302" s="2"/>
      <c r="AF302" s="2" t="s">
        <v>503</v>
      </c>
      <c r="AG302" s="2" t="s">
        <v>618</v>
      </c>
      <c r="AH302" t="s">
        <v>995</v>
      </c>
    </row>
    <row r="303" spans="1:34" ht="15.65" customHeight="1" x14ac:dyDescent="0.35">
      <c r="A303" s="2" t="s">
        <v>745</v>
      </c>
      <c r="B303" s="2" t="s">
        <v>793</v>
      </c>
      <c r="C303" s="2" t="s">
        <v>0</v>
      </c>
      <c r="D303" s="2">
        <v>25.8</v>
      </c>
      <c r="E303" s="2" t="s">
        <v>1019</v>
      </c>
      <c r="F303" s="2">
        <v>23.7</v>
      </c>
      <c r="G303" s="2">
        <v>27.1</v>
      </c>
      <c r="H303" s="2" t="s">
        <v>71</v>
      </c>
      <c r="I303" s="2" t="s">
        <v>72</v>
      </c>
      <c r="J303" s="2" t="s">
        <v>502</v>
      </c>
      <c r="N303" s="6"/>
      <c r="O303" s="6"/>
      <c r="P303" s="6"/>
      <c r="Q303" s="6"/>
      <c r="R303" s="2" t="s">
        <v>529</v>
      </c>
      <c r="S303" s="2"/>
      <c r="T303" s="2" t="s">
        <v>865</v>
      </c>
      <c r="U303" s="2" t="s">
        <v>866</v>
      </c>
      <c r="V303" t="s">
        <v>806</v>
      </c>
      <c r="W303" t="s">
        <v>807</v>
      </c>
      <c r="X303" s="2"/>
      <c r="Y303" s="2"/>
      <c r="Z303" s="2"/>
      <c r="AA303" s="2"/>
      <c r="AB303" s="2"/>
      <c r="AC303" s="2"/>
      <c r="AD303" s="2" t="s">
        <v>1022</v>
      </c>
      <c r="AE303" s="2"/>
      <c r="AF303" s="2" t="s">
        <v>503</v>
      </c>
      <c r="AG303" t="s">
        <v>618</v>
      </c>
      <c r="AH303" t="s">
        <v>995</v>
      </c>
    </row>
    <row r="304" spans="1:34" x14ac:dyDescent="0.35">
      <c r="A304" s="2" t="s">
        <v>745</v>
      </c>
      <c r="B304" s="2" t="s">
        <v>793</v>
      </c>
      <c r="C304" s="2" t="s">
        <v>0</v>
      </c>
      <c r="D304" s="2">
        <v>26.8</v>
      </c>
      <c r="E304" s="2" t="s">
        <v>1024</v>
      </c>
      <c r="F304" s="2">
        <f>ROUND(25.8-(1),1)</f>
        <v>24.8</v>
      </c>
      <c r="G304" s="2">
        <v>28.1</v>
      </c>
      <c r="H304" s="2" t="s">
        <v>130</v>
      </c>
      <c r="I304" s="2" t="s">
        <v>131</v>
      </c>
      <c r="J304" s="2" t="s">
        <v>502</v>
      </c>
      <c r="R304" s="2" t="s">
        <v>530</v>
      </c>
      <c r="T304" s="2" t="s">
        <v>867</v>
      </c>
      <c r="U304" s="2" t="s">
        <v>868</v>
      </c>
      <c r="V304" s="2" t="s">
        <v>563</v>
      </c>
      <c r="W304" s="2" t="s">
        <v>564</v>
      </c>
      <c r="X304" s="2"/>
      <c r="Y304" s="2"/>
      <c r="Z304" s="2"/>
      <c r="AA304" s="2"/>
      <c r="AB304" s="2"/>
      <c r="AC304" s="2"/>
      <c r="AD304" s="2" t="s">
        <v>1022</v>
      </c>
      <c r="AE304" s="2"/>
      <c r="AF304" s="2" t="s">
        <v>392</v>
      </c>
      <c r="AG304" s="2" t="s">
        <v>922</v>
      </c>
      <c r="AH304" s="2" t="s">
        <v>1000</v>
      </c>
    </row>
    <row r="305" spans="1:34" x14ac:dyDescent="0.35">
      <c r="A305" s="2" t="s">
        <v>745</v>
      </c>
      <c r="B305" s="2" t="s">
        <v>792</v>
      </c>
      <c r="C305" s="2" t="s">
        <v>0</v>
      </c>
      <c r="D305" s="2">
        <v>26.8</v>
      </c>
      <c r="E305" s="2" t="s">
        <v>1024</v>
      </c>
      <c r="F305" s="2">
        <f>ROUND(25.8-(1),1)</f>
        <v>24.8</v>
      </c>
      <c r="G305" s="2">
        <v>28.1</v>
      </c>
      <c r="H305" s="2" t="s">
        <v>132</v>
      </c>
      <c r="I305" s="2" t="s">
        <v>133</v>
      </c>
      <c r="J305" s="2" t="s">
        <v>502</v>
      </c>
      <c r="R305" s="2" t="s">
        <v>530</v>
      </c>
      <c r="T305" s="2" t="s">
        <v>867</v>
      </c>
      <c r="U305" s="2" t="s">
        <v>868</v>
      </c>
      <c r="V305" s="2" t="s">
        <v>563</v>
      </c>
      <c r="W305" s="2" t="s">
        <v>564</v>
      </c>
      <c r="X305" s="2"/>
      <c r="Y305" s="2"/>
      <c r="Z305" s="2"/>
      <c r="AA305" s="2"/>
      <c r="AB305" s="2"/>
      <c r="AC305" s="2"/>
      <c r="AD305" s="2" t="s">
        <v>1022</v>
      </c>
      <c r="AE305" s="2"/>
      <c r="AF305" s="2" t="s">
        <v>392</v>
      </c>
      <c r="AG305" s="2" t="s">
        <v>312</v>
      </c>
      <c r="AH305" s="2" t="s">
        <v>1000</v>
      </c>
    </row>
    <row r="306" spans="1:34" x14ac:dyDescent="0.35">
      <c r="A306" s="2" t="s">
        <v>745</v>
      </c>
      <c r="B306" s="2" t="s">
        <v>792</v>
      </c>
      <c r="C306" s="2" t="s">
        <v>0</v>
      </c>
      <c r="D306" s="2">
        <v>26.8</v>
      </c>
      <c r="E306" s="2" t="s">
        <v>1024</v>
      </c>
      <c r="F306" s="2">
        <f>ROUND(25.8-(1),1)</f>
        <v>24.8</v>
      </c>
      <c r="G306" s="2">
        <v>28.1</v>
      </c>
      <c r="H306" s="2" t="s">
        <v>73</v>
      </c>
      <c r="I306" s="2" t="s">
        <v>74</v>
      </c>
      <c r="J306" s="2" t="s">
        <v>502</v>
      </c>
      <c r="N306" s="12"/>
      <c r="O306" s="12"/>
      <c r="P306" s="12"/>
      <c r="Q306" s="12"/>
      <c r="R306" s="2" t="s">
        <v>530</v>
      </c>
      <c r="T306" s="2" t="s">
        <v>867</v>
      </c>
      <c r="U306" s="2" t="s">
        <v>868</v>
      </c>
      <c r="V306" s="2" t="s">
        <v>563</v>
      </c>
      <c r="W306" s="2" t="s">
        <v>564</v>
      </c>
      <c r="X306" s="2"/>
      <c r="Y306" s="2"/>
      <c r="Z306" s="2"/>
      <c r="AA306" s="2"/>
      <c r="AB306" s="2"/>
      <c r="AC306" s="2"/>
      <c r="AD306" s="2" t="s">
        <v>1022</v>
      </c>
      <c r="AE306" s="2"/>
      <c r="AF306" s="2" t="s">
        <v>392</v>
      </c>
      <c r="AG306" t="s">
        <v>312</v>
      </c>
      <c r="AH306" s="2" t="s">
        <v>1000</v>
      </c>
    </row>
    <row r="307" spans="1:34" x14ac:dyDescent="0.35">
      <c r="A307" s="2" t="s">
        <v>745</v>
      </c>
      <c r="B307" s="2" t="s">
        <v>793</v>
      </c>
      <c r="C307" s="2" t="s">
        <v>0</v>
      </c>
      <c r="D307" s="2">
        <v>26.8</v>
      </c>
      <c r="E307" s="2" t="s">
        <v>1024</v>
      </c>
      <c r="F307" s="2">
        <f>ROUND(25.8-(1),1)</f>
        <v>24.8</v>
      </c>
      <c r="G307" s="2">
        <v>28.1</v>
      </c>
      <c r="H307" s="2" t="s">
        <v>75</v>
      </c>
      <c r="I307" s="2" t="s">
        <v>76</v>
      </c>
      <c r="J307" s="2" t="s">
        <v>502</v>
      </c>
      <c r="N307" s="12"/>
      <c r="O307" s="12"/>
      <c r="P307" s="12"/>
      <c r="Q307" s="12"/>
      <c r="R307" s="2" t="s">
        <v>530</v>
      </c>
      <c r="S307" s="2"/>
      <c r="T307" s="2" t="s">
        <v>867</v>
      </c>
      <c r="U307" s="2" t="s">
        <v>868</v>
      </c>
      <c r="V307" s="2" t="s">
        <v>563</v>
      </c>
      <c r="W307" s="2" t="s">
        <v>564</v>
      </c>
      <c r="X307" s="2"/>
      <c r="Y307" s="2"/>
      <c r="Z307" s="2"/>
      <c r="AA307" s="2"/>
      <c r="AB307" s="2"/>
      <c r="AC307" s="2"/>
      <c r="AD307" s="2" t="s">
        <v>1022</v>
      </c>
      <c r="AE307" s="2"/>
      <c r="AF307" s="2" t="s">
        <v>503</v>
      </c>
      <c r="AG307" t="s">
        <v>618</v>
      </c>
      <c r="AH307" t="s">
        <v>995</v>
      </c>
    </row>
    <row r="308" spans="1:34" x14ac:dyDescent="0.35">
      <c r="A308" s="2" t="s">
        <v>745</v>
      </c>
      <c r="B308" s="2" t="s">
        <v>793</v>
      </c>
      <c r="C308" s="2" t="s">
        <v>0</v>
      </c>
      <c r="D308" s="2">
        <v>26.8</v>
      </c>
      <c r="E308" s="2" t="s">
        <v>1024</v>
      </c>
      <c r="F308" s="2">
        <f>ROUND(25.8-(1),1)</f>
        <v>24.8</v>
      </c>
      <c r="G308" s="2">
        <v>28.1</v>
      </c>
      <c r="H308" s="2" t="s">
        <v>79</v>
      </c>
      <c r="I308" s="2" t="s">
        <v>80</v>
      </c>
      <c r="J308" s="2" t="s">
        <v>502</v>
      </c>
      <c r="N308" s="17"/>
      <c r="O308" s="17"/>
      <c r="P308" s="17"/>
      <c r="Q308" s="17"/>
      <c r="R308" s="2" t="s">
        <v>530</v>
      </c>
      <c r="S308" s="2"/>
      <c r="T308" s="2" t="s">
        <v>867</v>
      </c>
      <c r="U308" s="2" t="s">
        <v>868</v>
      </c>
      <c r="V308" s="2" t="s">
        <v>563</v>
      </c>
      <c r="W308" s="2" t="s">
        <v>564</v>
      </c>
      <c r="X308" s="2"/>
      <c r="Y308" s="2"/>
      <c r="Z308" s="2"/>
      <c r="AA308" s="2"/>
      <c r="AB308" s="2"/>
      <c r="AC308" s="2"/>
      <c r="AD308" s="2" t="s">
        <v>1022</v>
      </c>
      <c r="AE308" s="2"/>
      <c r="AF308" s="2" t="s">
        <v>503</v>
      </c>
      <c r="AG308" t="s">
        <v>618</v>
      </c>
      <c r="AH308" t="s">
        <v>995</v>
      </c>
    </row>
    <row r="309" spans="1:34" x14ac:dyDescent="0.35">
      <c r="A309" s="2" t="s">
        <v>745</v>
      </c>
      <c r="B309" s="2" t="s">
        <v>792</v>
      </c>
      <c r="C309" s="2" t="s">
        <v>0</v>
      </c>
      <c r="D309" s="2">
        <v>26.8</v>
      </c>
      <c r="E309" s="2" t="s">
        <v>1024</v>
      </c>
      <c r="F309" s="2" t="s">
        <v>312</v>
      </c>
      <c r="G309" s="2">
        <v>28.1</v>
      </c>
      <c r="H309" s="2" t="s">
        <v>81</v>
      </c>
      <c r="I309" s="2" t="s">
        <v>82</v>
      </c>
      <c r="J309" s="2" t="s">
        <v>774</v>
      </c>
      <c r="R309" s="2" t="s">
        <v>504</v>
      </c>
      <c r="S309" s="2" t="s">
        <v>505</v>
      </c>
      <c r="T309" s="2" t="s">
        <v>867</v>
      </c>
      <c r="U309" s="2" t="s">
        <v>868</v>
      </c>
      <c r="V309" s="2" t="s">
        <v>563</v>
      </c>
      <c r="W309" s="2" t="s">
        <v>564</v>
      </c>
      <c r="X309" s="2"/>
      <c r="Y309" s="2"/>
      <c r="Z309" s="2"/>
      <c r="AA309" s="2"/>
      <c r="AB309" s="2"/>
      <c r="AC309" s="2"/>
      <c r="AD309" s="2" t="s">
        <v>759</v>
      </c>
      <c r="AE309" s="2" t="s">
        <v>85</v>
      </c>
      <c r="AF309" s="2" t="s">
        <v>392</v>
      </c>
      <c r="AG309" s="2" t="s">
        <v>312</v>
      </c>
      <c r="AH309" s="2" t="s">
        <v>760</v>
      </c>
    </row>
    <row r="310" spans="1:34" x14ac:dyDescent="0.35">
      <c r="A310" s="2" t="s">
        <v>745</v>
      </c>
      <c r="B310" s="2" t="s">
        <v>792</v>
      </c>
      <c r="C310" s="2" t="s">
        <v>0</v>
      </c>
      <c r="D310" s="2">
        <v>26.8</v>
      </c>
      <c r="E310" s="2" t="s">
        <v>1024</v>
      </c>
      <c r="F310" s="2" t="s">
        <v>312</v>
      </c>
      <c r="G310" s="2">
        <v>28.1</v>
      </c>
      <c r="H310" s="2" t="s">
        <v>83</v>
      </c>
      <c r="I310" s="2" t="s">
        <v>84</v>
      </c>
      <c r="J310" s="2" t="s">
        <v>774</v>
      </c>
      <c r="R310" s="2" t="s">
        <v>542</v>
      </c>
      <c r="S310" s="2" t="s">
        <v>541</v>
      </c>
      <c r="T310" s="2" t="s">
        <v>867</v>
      </c>
      <c r="U310" s="2" t="s">
        <v>868</v>
      </c>
      <c r="V310" s="2" t="s">
        <v>563</v>
      </c>
      <c r="W310" s="2" t="s">
        <v>564</v>
      </c>
      <c r="X310" s="2"/>
      <c r="Y310" s="2"/>
      <c r="Z310" s="2"/>
      <c r="AA310" s="2"/>
      <c r="AB310" s="2"/>
      <c r="AC310" s="2"/>
      <c r="AD310" s="2"/>
      <c r="AE310" s="2"/>
      <c r="AF310" s="2" t="s">
        <v>392</v>
      </c>
      <c r="AG310" s="2" t="s">
        <v>312</v>
      </c>
    </row>
    <row r="311" spans="1:34" x14ac:dyDescent="0.35">
      <c r="A311" s="2" t="s">
        <v>745</v>
      </c>
      <c r="B311" s="2" t="s">
        <v>793</v>
      </c>
      <c r="C311" s="2" t="s">
        <v>0</v>
      </c>
      <c r="D311" s="2">
        <v>26.8</v>
      </c>
      <c r="E311" s="2" t="s">
        <v>1024</v>
      </c>
      <c r="F311" s="2">
        <v>25.8</v>
      </c>
      <c r="G311" s="2">
        <v>28.1</v>
      </c>
      <c r="H311" s="2" t="s">
        <v>88</v>
      </c>
      <c r="I311" s="2" t="s">
        <v>89</v>
      </c>
      <c r="J311" s="2" t="s">
        <v>774</v>
      </c>
      <c r="N311" s="17"/>
      <c r="O311" s="17"/>
      <c r="P311" s="17"/>
      <c r="Q311" s="17"/>
      <c r="R311" s="2"/>
      <c r="S311" s="2" t="s">
        <v>596</v>
      </c>
      <c r="T311" s="2" t="s">
        <v>867</v>
      </c>
      <c r="U311" s="2" t="s">
        <v>868</v>
      </c>
      <c r="V311" s="2" t="s">
        <v>563</v>
      </c>
      <c r="W311" s="2" t="s">
        <v>564</v>
      </c>
      <c r="X311" s="2"/>
      <c r="Y311" s="2"/>
      <c r="Z311" s="2"/>
      <c r="AA311" s="2"/>
      <c r="AB311" s="2"/>
      <c r="AC311" s="2"/>
      <c r="AD311" s="2"/>
      <c r="AE311" s="2"/>
      <c r="AF311" s="2" t="s">
        <v>392</v>
      </c>
      <c r="AG311" s="2"/>
      <c r="AH311" t="s">
        <v>984</v>
      </c>
    </row>
    <row r="312" spans="1:34" x14ac:dyDescent="0.35">
      <c r="A312" s="2" t="s">
        <v>745</v>
      </c>
      <c r="B312" s="2" t="s">
        <v>793</v>
      </c>
      <c r="C312" s="2" t="s">
        <v>0</v>
      </c>
      <c r="D312" s="2">
        <v>26.8</v>
      </c>
      <c r="E312" s="2" t="s">
        <v>1024</v>
      </c>
      <c r="F312" s="2">
        <v>25.8</v>
      </c>
      <c r="G312" s="2">
        <v>28.1</v>
      </c>
      <c r="H312" s="2" t="s">
        <v>88</v>
      </c>
      <c r="I312" s="2" t="s">
        <v>89</v>
      </c>
      <c r="J312" s="2" t="s">
        <v>774</v>
      </c>
      <c r="N312" s="17"/>
      <c r="O312" s="17"/>
      <c r="P312" s="17"/>
      <c r="Q312" s="17"/>
      <c r="R312" s="2" t="s">
        <v>595</v>
      </c>
      <c r="S312" s="2" t="s">
        <v>596</v>
      </c>
      <c r="T312" s="2" t="s">
        <v>867</v>
      </c>
      <c r="U312" s="2" t="s">
        <v>868</v>
      </c>
      <c r="V312" s="2" t="s">
        <v>563</v>
      </c>
      <c r="W312" s="2" t="s">
        <v>564</v>
      </c>
      <c r="X312" s="2"/>
      <c r="Y312" s="2"/>
      <c r="Z312" s="2"/>
      <c r="AA312" s="2"/>
      <c r="AB312" s="2"/>
      <c r="AC312" s="2"/>
      <c r="AD312" s="2"/>
      <c r="AE312" s="2"/>
      <c r="AF312" s="2" t="s">
        <v>392</v>
      </c>
      <c r="AH312" s="2" t="s">
        <v>922</v>
      </c>
    </row>
    <row r="313" spans="1:34" x14ac:dyDescent="0.35">
      <c r="A313" s="2" t="s">
        <v>745</v>
      </c>
      <c r="B313" s="2" t="s">
        <v>793</v>
      </c>
      <c r="C313" s="2" t="s">
        <v>0</v>
      </c>
      <c r="D313" s="2">
        <v>27.8</v>
      </c>
      <c r="E313" s="2" t="s">
        <v>1025</v>
      </c>
      <c r="F313" s="2">
        <v>26.8</v>
      </c>
      <c r="G313" s="2">
        <v>29.2</v>
      </c>
      <c r="H313" s="2" t="s">
        <v>90</v>
      </c>
      <c r="I313" s="2" t="s">
        <v>91</v>
      </c>
      <c r="J313" s="2" t="s">
        <v>774</v>
      </c>
      <c r="R313" s="2" t="s">
        <v>504</v>
      </c>
      <c r="S313" s="2"/>
      <c r="T313" s="2" t="s">
        <v>869</v>
      </c>
      <c r="U313" s="2"/>
      <c r="V313" s="2" t="s">
        <v>565</v>
      </c>
      <c r="W313" s="2" t="s">
        <v>566</v>
      </c>
      <c r="X313" s="2"/>
      <c r="Y313" s="2"/>
      <c r="Z313" s="2"/>
      <c r="AA313" s="2"/>
      <c r="AB313" s="2"/>
      <c r="AC313" s="2"/>
      <c r="AD313" s="2"/>
      <c r="AE313" s="2"/>
      <c r="AF313" s="2" t="s">
        <v>392</v>
      </c>
      <c r="AH313" s="2" t="s">
        <v>998</v>
      </c>
    </row>
    <row r="314" spans="1:34" x14ac:dyDescent="0.35">
      <c r="A314" s="2" t="s">
        <v>745</v>
      </c>
      <c r="B314" s="2" t="s">
        <v>793</v>
      </c>
      <c r="C314" s="2" t="s">
        <v>0</v>
      </c>
      <c r="D314" s="2">
        <v>27.8</v>
      </c>
      <c r="E314" s="2" t="s">
        <v>1025</v>
      </c>
      <c r="F314" s="2">
        <v>0</v>
      </c>
      <c r="G314" s="2">
        <v>5</v>
      </c>
      <c r="H314" s="2" t="s">
        <v>184</v>
      </c>
      <c r="I314" s="2" t="s">
        <v>185</v>
      </c>
      <c r="J314" s="2" t="s">
        <v>502</v>
      </c>
      <c r="N314" s="17"/>
      <c r="O314" s="17"/>
      <c r="P314" s="17"/>
      <c r="Q314" s="17"/>
      <c r="R314" s="2" t="s">
        <v>504</v>
      </c>
      <c r="S314" s="2"/>
      <c r="T314" s="2" t="s">
        <v>869</v>
      </c>
      <c r="U314" s="2"/>
      <c r="V314" s="2" t="s">
        <v>565</v>
      </c>
      <c r="W314" s="2" t="s">
        <v>566</v>
      </c>
      <c r="X314" s="2"/>
      <c r="Y314" s="2"/>
      <c r="Z314" s="2"/>
      <c r="AA314" s="2"/>
      <c r="AB314" s="2"/>
      <c r="AC314" s="2"/>
      <c r="AD314" s="2"/>
      <c r="AE314" s="2"/>
      <c r="AF314" s="2" t="s">
        <v>392</v>
      </c>
      <c r="AH314" s="2" t="s">
        <v>985</v>
      </c>
    </row>
    <row r="315" spans="1:34" x14ac:dyDescent="0.35">
      <c r="A315" s="2" t="s">
        <v>745</v>
      </c>
      <c r="B315" s="2" t="s">
        <v>793</v>
      </c>
      <c r="C315" s="2" t="s">
        <v>0</v>
      </c>
      <c r="D315" s="2">
        <v>27.8</v>
      </c>
      <c r="E315" s="2" t="s">
        <v>1025</v>
      </c>
      <c r="F315" s="2">
        <v>5</v>
      </c>
      <c r="G315" s="2">
        <v>11</v>
      </c>
      <c r="H315" s="2" t="s">
        <v>186</v>
      </c>
      <c r="I315" s="2" t="s">
        <v>187</v>
      </c>
      <c r="J315" s="2" t="s">
        <v>502</v>
      </c>
      <c r="R315" s="2" t="s">
        <v>504</v>
      </c>
      <c r="S315" s="2"/>
      <c r="T315" s="2" t="s">
        <v>869</v>
      </c>
      <c r="U315" s="2"/>
      <c r="V315" s="2" t="s">
        <v>565</v>
      </c>
      <c r="W315" s="2" t="s">
        <v>566</v>
      </c>
      <c r="X315" s="2"/>
      <c r="Y315" s="2"/>
      <c r="Z315" s="2"/>
      <c r="AA315" s="2"/>
      <c r="AB315" s="2"/>
      <c r="AC315" s="2"/>
      <c r="AD315" s="2"/>
      <c r="AE315" s="2"/>
      <c r="AF315" s="2" t="s">
        <v>392</v>
      </c>
      <c r="AG315" s="2"/>
      <c r="AH315" s="2" t="s">
        <v>987</v>
      </c>
    </row>
    <row r="316" spans="1:34" x14ac:dyDescent="0.35">
      <c r="A316" s="2" t="s">
        <v>745</v>
      </c>
      <c r="B316" s="2" t="s">
        <v>793</v>
      </c>
      <c r="C316" s="2" t="s">
        <v>0</v>
      </c>
      <c r="D316" s="2">
        <v>27.8</v>
      </c>
      <c r="E316" s="2" t="s">
        <v>1025</v>
      </c>
      <c r="F316" s="2">
        <v>12</v>
      </c>
      <c r="G316" s="2">
        <v>15</v>
      </c>
      <c r="H316" s="2" t="s">
        <v>188</v>
      </c>
      <c r="I316" s="2" t="s">
        <v>189</v>
      </c>
      <c r="J316" s="2" t="s">
        <v>502</v>
      </c>
      <c r="R316" s="2" t="s">
        <v>504</v>
      </c>
      <c r="S316" s="2"/>
      <c r="T316" s="2" t="s">
        <v>869</v>
      </c>
      <c r="U316" s="2"/>
      <c r="V316" s="2" t="s">
        <v>565</v>
      </c>
      <c r="W316" s="2" t="s">
        <v>566</v>
      </c>
      <c r="X316" s="2"/>
      <c r="Y316" s="2"/>
      <c r="Z316" s="2"/>
      <c r="AA316" s="2"/>
      <c r="AB316" s="2"/>
      <c r="AC316" s="2"/>
      <c r="AD316" s="2"/>
      <c r="AE316" s="2"/>
      <c r="AF316" s="2" t="s">
        <v>392</v>
      </c>
      <c r="AG316" s="2"/>
      <c r="AH316" s="2" t="s">
        <v>987</v>
      </c>
    </row>
    <row r="317" spans="1:34" x14ac:dyDescent="0.35">
      <c r="A317" s="2" t="s">
        <v>745</v>
      </c>
      <c r="B317" s="2" t="s">
        <v>793</v>
      </c>
      <c r="C317" s="2" t="s">
        <v>0</v>
      </c>
      <c r="D317" s="2">
        <v>27.8</v>
      </c>
      <c r="E317" s="2" t="s">
        <v>1025</v>
      </c>
      <c r="F317" s="2">
        <v>16</v>
      </c>
      <c r="G317" s="2">
        <v>18</v>
      </c>
      <c r="H317" s="2" t="s">
        <v>190</v>
      </c>
      <c r="I317" s="2" t="s">
        <v>191</v>
      </c>
      <c r="J317" s="2" t="s">
        <v>502</v>
      </c>
      <c r="R317" s="2" t="s">
        <v>504</v>
      </c>
      <c r="S317" s="2"/>
      <c r="T317" s="2" t="s">
        <v>869</v>
      </c>
      <c r="U317" s="2"/>
      <c r="V317" s="2" t="s">
        <v>565</v>
      </c>
      <c r="W317" s="2" t="s">
        <v>566</v>
      </c>
      <c r="X317" s="2"/>
      <c r="Y317" s="2"/>
      <c r="Z317" s="2"/>
      <c r="AA317" s="2"/>
      <c r="AB317" s="2"/>
      <c r="AC317" s="2"/>
      <c r="AD317" s="2"/>
      <c r="AE317" s="2"/>
      <c r="AF317" s="2" t="s">
        <v>392</v>
      </c>
      <c r="AG317" s="2"/>
      <c r="AH317" s="2" t="s">
        <v>987</v>
      </c>
    </row>
    <row r="318" spans="1:34" x14ac:dyDescent="0.35">
      <c r="A318" s="2" t="s">
        <v>745</v>
      </c>
      <c r="B318" s="2" t="s">
        <v>793</v>
      </c>
      <c r="C318" s="2" t="s">
        <v>0</v>
      </c>
      <c r="D318" s="2">
        <v>27.8</v>
      </c>
      <c r="E318" s="2" t="s">
        <v>1025</v>
      </c>
      <c r="F318" s="2" t="s">
        <v>312</v>
      </c>
      <c r="G318" s="2">
        <v>19</v>
      </c>
      <c r="H318" s="2" t="s">
        <v>192</v>
      </c>
      <c r="I318" s="2" t="s">
        <v>193</v>
      </c>
      <c r="J318" s="2" t="s">
        <v>502</v>
      </c>
      <c r="R318" s="2" t="s">
        <v>504</v>
      </c>
      <c r="S318" s="2"/>
      <c r="T318" s="2" t="s">
        <v>869</v>
      </c>
      <c r="U318" s="2"/>
      <c r="V318" s="2" t="s">
        <v>565</v>
      </c>
      <c r="W318" s="2" t="s">
        <v>566</v>
      </c>
      <c r="X318" s="2"/>
      <c r="Y318" s="2"/>
      <c r="Z318" s="2"/>
      <c r="AA318" s="2"/>
      <c r="AB318" s="2"/>
      <c r="AC318" s="2"/>
      <c r="AD318" s="2"/>
      <c r="AE318" s="2"/>
      <c r="AF318" s="2" t="s">
        <v>392</v>
      </c>
      <c r="AG318" s="2"/>
      <c r="AH318" s="2" t="s">
        <v>987</v>
      </c>
    </row>
    <row r="319" spans="1:34" x14ac:dyDescent="0.35">
      <c r="A319" s="2" t="s">
        <v>745</v>
      </c>
      <c r="B319" s="2" t="s">
        <v>792</v>
      </c>
      <c r="C319" s="2" t="s">
        <v>0</v>
      </c>
      <c r="D319" s="2">
        <v>27.8</v>
      </c>
      <c r="E319" s="2" t="s">
        <v>1025</v>
      </c>
      <c r="F319" s="2" t="s">
        <v>312</v>
      </c>
      <c r="G319" s="2">
        <v>29.2</v>
      </c>
      <c r="H319" s="2" t="s">
        <v>92</v>
      </c>
      <c r="I319" s="2" t="s">
        <v>93</v>
      </c>
      <c r="J319" s="2" t="s">
        <v>774</v>
      </c>
      <c r="R319" s="2" t="s">
        <v>622</v>
      </c>
      <c r="S319" s="2"/>
      <c r="T319" s="2" t="s">
        <v>869</v>
      </c>
      <c r="U319" s="2"/>
      <c r="V319" s="2" t="s">
        <v>565</v>
      </c>
      <c r="W319" s="2" t="s">
        <v>566</v>
      </c>
      <c r="X319" s="2"/>
      <c r="Y319" s="2"/>
      <c r="Z319" s="2"/>
      <c r="AA319" s="2"/>
      <c r="AB319" s="2"/>
      <c r="AC319" s="2"/>
      <c r="AD319" s="2"/>
      <c r="AE319" s="2"/>
      <c r="AF319" s="2" t="s">
        <v>503</v>
      </c>
      <c r="AG319" s="2" t="s">
        <v>1009</v>
      </c>
      <c r="AH319" t="s">
        <v>623</v>
      </c>
    </row>
    <row r="320" spans="1:34" x14ac:dyDescent="0.35">
      <c r="A320" s="2" t="s">
        <v>745</v>
      </c>
      <c r="B320" s="2" t="s">
        <v>792</v>
      </c>
      <c r="C320" s="2" t="s">
        <v>0</v>
      </c>
      <c r="D320" s="2">
        <v>27.8</v>
      </c>
      <c r="E320" s="2" t="s">
        <v>1025</v>
      </c>
      <c r="F320" s="2" t="s">
        <v>312</v>
      </c>
      <c r="G320" s="2">
        <v>29.2</v>
      </c>
      <c r="H320" s="2" t="s">
        <v>94</v>
      </c>
      <c r="I320" s="2" t="s">
        <v>95</v>
      </c>
      <c r="J320" s="2" t="s">
        <v>774</v>
      </c>
      <c r="R320" s="2" t="s">
        <v>504</v>
      </c>
      <c r="S320" s="2" t="s">
        <v>505</v>
      </c>
      <c r="T320" s="2" t="s">
        <v>869</v>
      </c>
      <c r="U320" s="2"/>
      <c r="V320" s="2" t="s">
        <v>565</v>
      </c>
      <c r="W320" s="2" t="s">
        <v>566</v>
      </c>
      <c r="X320" s="2"/>
      <c r="Y320" s="2"/>
      <c r="Z320" s="2"/>
      <c r="AA320" s="2"/>
      <c r="AB320" s="2"/>
      <c r="AC320" s="2"/>
      <c r="AD320" s="2"/>
      <c r="AE320" s="2"/>
      <c r="AF320" s="2" t="s">
        <v>392</v>
      </c>
      <c r="AG320" s="2" t="s">
        <v>312</v>
      </c>
    </row>
    <row r="321" spans="1:34" x14ac:dyDescent="0.35">
      <c r="A321" s="2" t="s">
        <v>745</v>
      </c>
      <c r="B321" s="2" t="s">
        <v>792</v>
      </c>
      <c r="C321" s="2" t="s">
        <v>0</v>
      </c>
      <c r="D321" s="2">
        <v>27.8</v>
      </c>
      <c r="E321" s="2" t="s">
        <v>1025</v>
      </c>
      <c r="F321" s="2" t="s">
        <v>312</v>
      </c>
      <c r="G321" s="2">
        <v>29.2</v>
      </c>
      <c r="H321" s="2" t="s">
        <v>96</v>
      </c>
      <c r="I321" s="2" t="s">
        <v>97</v>
      </c>
      <c r="J321" s="2" t="s">
        <v>774</v>
      </c>
      <c r="R321" s="2" t="s">
        <v>539</v>
      </c>
      <c r="S321" s="2" t="s">
        <v>543</v>
      </c>
      <c r="T321" s="2" t="s">
        <v>869</v>
      </c>
      <c r="U321" s="2"/>
      <c r="V321" s="2" t="s">
        <v>565</v>
      </c>
      <c r="W321" s="2" t="s">
        <v>566</v>
      </c>
      <c r="X321" s="2"/>
      <c r="Y321" s="2"/>
      <c r="Z321" s="2"/>
      <c r="AA321" s="2"/>
      <c r="AB321" s="2"/>
      <c r="AC321" s="2"/>
      <c r="AD321" s="2"/>
      <c r="AE321" s="2"/>
      <c r="AF321" s="2" t="s">
        <v>392</v>
      </c>
      <c r="AG321" s="2" t="s">
        <v>312</v>
      </c>
    </row>
    <row r="322" spans="1:34" x14ac:dyDescent="0.35">
      <c r="A322" s="2" t="s">
        <v>745</v>
      </c>
      <c r="B322" s="2" t="s">
        <v>792</v>
      </c>
      <c r="C322" s="2" t="s">
        <v>0</v>
      </c>
      <c r="D322" s="2">
        <v>27.8</v>
      </c>
      <c r="E322" s="2" t="s">
        <v>1025</v>
      </c>
      <c r="F322" s="2" t="s">
        <v>312</v>
      </c>
      <c r="G322" s="2">
        <v>29.2</v>
      </c>
      <c r="H322" s="2" t="s">
        <v>98</v>
      </c>
      <c r="I322" s="2" t="s">
        <v>99</v>
      </c>
      <c r="J322" s="2" t="s">
        <v>774</v>
      </c>
      <c r="N322" s="17"/>
      <c r="O322" s="17"/>
      <c r="P322" s="17"/>
      <c r="Q322" s="17"/>
      <c r="R322" s="2" t="s">
        <v>593</v>
      </c>
      <c r="S322" s="2" t="s">
        <v>543</v>
      </c>
      <c r="T322" s="2" t="s">
        <v>869</v>
      </c>
      <c r="U322" s="2"/>
      <c r="V322" s="2" t="s">
        <v>565</v>
      </c>
      <c r="W322" s="2" t="s">
        <v>566</v>
      </c>
      <c r="X322" s="2"/>
      <c r="Y322" s="2"/>
      <c r="Z322" s="2"/>
      <c r="AA322" s="2"/>
      <c r="AB322" s="2"/>
      <c r="AC322" s="2"/>
      <c r="AD322" s="2"/>
      <c r="AE322" s="2"/>
      <c r="AF322" s="2" t="s">
        <v>392</v>
      </c>
      <c r="AG322" t="s">
        <v>312</v>
      </c>
    </row>
    <row r="323" spans="1:34" x14ac:dyDescent="0.35">
      <c r="A323" s="2" t="s">
        <v>745</v>
      </c>
      <c r="B323" s="2" t="s">
        <v>792</v>
      </c>
      <c r="C323" s="2" t="s">
        <v>0</v>
      </c>
      <c r="D323" s="2">
        <v>27.8</v>
      </c>
      <c r="E323" s="2" t="s">
        <v>1025</v>
      </c>
      <c r="F323" s="2" t="s">
        <v>312</v>
      </c>
      <c r="G323" s="2">
        <v>29.2</v>
      </c>
      <c r="H323" s="2" t="s">
        <v>100</v>
      </c>
      <c r="I323" s="2" t="s">
        <v>101</v>
      </c>
      <c r="J323" s="2" t="s">
        <v>774</v>
      </c>
      <c r="R323" s="2" t="s">
        <v>593</v>
      </c>
      <c r="S323" s="2" t="s">
        <v>543</v>
      </c>
      <c r="T323" s="2" t="s">
        <v>869</v>
      </c>
      <c r="U323" s="2"/>
      <c r="V323" s="2" t="s">
        <v>565</v>
      </c>
      <c r="W323" s="2" t="s">
        <v>566</v>
      </c>
      <c r="X323" s="2"/>
      <c r="Y323" s="2"/>
      <c r="Z323" s="2"/>
      <c r="AA323" s="2"/>
      <c r="AB323" s="2"/>
      <c r="AC323" s="2"/>
      <c r="AD323" s="2"/>
      <c r="AE323" s="2"/>
      <c r="AF323" s="2" t="s">
        <v>392</v>
      </c>
      <c r="AG323" t="s">
        <v>312</v>
      </c>
    </row>
    <row r="324" spans="1:34" x14ac:dyDescent="0.35">
      <c r="A324" s="2" t="s">
        <v>745</v>
      </c>
      <c r="B324" s="2" t="s">
        <v>792</v>
      </c>
      <c r="C324" s="2" t="s">
        <v>0</v>
      </c>
      <c r="D324" s="2">
        <v>27.8</v>
      </c>
      <c r="E324" s="2" t="s">
        <v>1025</v>
      </c>
      <c r="F324" s="2" t="s">
        <v>312</v>
      </c>
      <c r="G324" s="2">
        <v>29.2</v>
      </c>
      <c r="H324" s="2" t="s">
        <v>102</v>
      </c>
      <c r="I324" s="2" t="s">
        <v>103</v>
      </c>
      <c r="J324" s="2" t="s">
        <v>774</v>
      </c>
      <c r="N324" s="6"/>
      <c r="O324" s="6"/>
      <c r="P324" s="6"/>
      <c r="Q324" s="6"/>
      <c r="R324" s="2" t="s">
        <v>593</v>
      </c>
      <c r="S324" s="2" t="s">
        <v>543</v>
      </c>
      <c r="T324" s="2" t="s">
        <v>869</v>
      </c>
      <c r="U324" s="2"/>
      <c r="V324" s="2" t="s">
        <v>565</v>
      </c>
      <c r="W324" s="2" t="s">
        <v>566</v>
      </c>
      <c r="X324" s="2"/>
      <c r="Y324" s="2"/>
      <c r="Z324" s="2"/>
      <c r="AA324" s="2"/>
      <c r="AB324" s="2"/>
      <c r="AC324" s="2"/>
      <c r="AD324" s="2"/>
      <c r="AE324" s="2"/>
      <c r="AF324" s="2" t="s">
        <v>392</v>
      </c>
      <c r="AG324" t="s">
        <v>312</v>
      </c>
    </row>
    <row r="325" spans="1:34" x14ac:dyDescent="0.35">
      <c r="A325" s="2" t="s">
        <v>745</v>
      </c>
      <c r="B325" s="2" t="s">
        <v>793</v>
      </c>
      <c r="C325" s="2" t="s">
        <v>0</v>
      </c>
      <c r="D325" s="2">
        <v>27.8</v>
      </c>
      <c r="E325" s="2" t="s">
        <v>1025</v>
      </c>
      <c r="F325" s="2">
        <v>26.8</v>
      </c>
      <c r="G325" s="2">
        <v>29.2</v>
      </c>
      <c r="H325" s="2" t="s">
        <v>104</v>
      </c>
      <c r="I325" s="2" t="s">
        <v>105</v>
      </c>
      <c r="J325" s="2" t="s">
        <v>774</v>
      </c>
      <c r="R325" s="2" t="s">
        <v>597</v>
      </c>
      <c r="S325" s="2"/>
      <c r="T325" s="2" t="s">
        <v>869</v>
      </c>
      <c r="U325" s="2"/>
      <c r="V325" s="2" t="s">
        <v>565</v>
      </c>
      <c r="W325" s="2" t="s">
        <v>566</v>
      </c>
      <c r="X325" s="2"/>
      <c r="Y325" s="2"/>
      <c r="Z325" s="2"/>
      <c r="AA325" s="2"/>
      <c r="AB325" s="2"/>
      <c r="AC325" s="2"/>
      <c r="AD325" s="2"/>
      <c r="AE325" s="2"/>
      <c r="AF325" s="2" t="s">
        <v>392</v>
      </c>
      <c r="AH325" s="2" t="s">
        <v>987</v>
      </c>
    </row>
    <row r="326" spans="1:34" x14ac:dyDescent="0.35">
      <c r="A326" s="2" t="s">
        <v>745</v>
      </c>
      <c r="B326" s="2" t="s">
        <v>792</v>
      </c>
      <c r="C326" s="2" t="s">
        <v>0</v>
      </c>
      <c r="D326" s="2">
        <v>27.8</v>
      </c>
      <c r="E326" s="2" t="s">
        <v>1025</v>
      </c>
      <c r="F326" s="2" t="s">
        <v>312</v>
      </c>
      <c r="G326" s="2">
        <v>29.2</v>
      </c>
      <c r="H326" s="2" t="s">
        <v>106</v>
      </c>
      <c r="I326" s="2" t="s">
        <v>107</v>
      </c>
      <c r="J326" s="2" t="s">
        <v>774</v>
      </c>
      <c r="R326" s="2" t="s">
        <v>504</v>
      </c>
      <c r="S326" s="2"/>
      <c r="T326" s="2" t="s">
        <v>869</v>
      </c>
      <c r="U326" s="2"/>
      <c r="V326" s="2" t="s">
        <v>565</v>
      </c>
      <c r="W326" s="2" t="s">
        <v>566</v>
      </c>
      <c r="X326" s="2"/>
      <c r="Y326" s="2"/>
      <c r="Z326" s="2"/>
      <c r="AA326" s="2"/>
      <c r="AB326" s="2"/>
      <c r="AC326" s="2"/>
      <c r="AD326" s="2"/>
      <c r="AE326" s="2"/>
      <c r="AF326" s="2" t="s">
        <v>392</v>
      </c>
      <c r="AG326" t="s">
        <v>312</v>
      </c>
      <c r="AH326" t="s">
        <v>983</v>
      </c>
    </row>
    <row r="327" spans="1:34" x14ac:dyDescent="0.35">
      <c r="A327" s="2" t="s">
        <v>745</v>
      </c>
      <c r="B327" s="2" t="s">
        <v>792</v>
      </c>
      <c r="C327" s="2" t="s">
        <v>0</v>
      </c>
      <c r="D327" s="2">
        <v>27.8</v>
      </c>
      <c r="E327" s="2" t="s">
        <v>1025</v>
      </c>
      <c r="F327" s="2" t="s">
        <v>312</v>
      </c>
      <c r="G327" s="2">
        <v>29.2</v>
      </c>
      <c r="H327" s="2" t="s">
        <v>108</v>
      </c>
      <c r="I327" s="2" t="s">
        <v>109</v>
      </c>
      <c r="J327" s="2" t="s">
        <v>774</v>
      </c>
      <c r="R327" s="2" t="s">
        <v>504</v>
      </c>
      <c r="S327" s="2"/>
      <c r="T327" s="2" t="s">
        <v>869</v>
      </c>
      <c r="U327" s="2"/>
      <c r="V327" s="2" t="s">
        <v>565</v>
      </c>
      <c r="W327" s="2" t="s">
        <v>566</v>
      </c>
      <c r="X327" s="2"/>
      <c r="Y327" s="2"/>
      <c r="Z327" s="2"/>
      <c r="AA327" s="2"/>
      <c r="AB327" s="2"/>
      <c r="AC327" s="2"/>
      <c r="AD327" s="2"/>
      <c r="AE327" s="2"/>
      <c r="AF327" s="2" t="s">
        <v>392</v>
      </c>
      <c r="AG327" t="s">
        <v>312</v>
      </c>
      <c r="AH327" t="s">
        <v>983</v>
      </c>
    </row>
    <row r="328" spans="1:34" x14ac:dyDescent="0.35">
      <c r="A328" s="2" t="s">
        <v>745</v>
      </c>
      <c r="B328" s="2" t="s">
        <v>792</v>
      </c>
      <c r="C328" s="2" t="s">
        <v>0</v>
      </c>
      <c r="D328" s="2">
        <v>28.1</v>
      </c>
      <c r="E328" s="2" t="s">
        <v>1028</v>
      </c>
      <c r="F328" s="2" t="s">
        <v>312</v>
      </c>
      <c r="G328" s="2">
        <v>29.2</v>
      </c>
      <c r="H328" t="s">
        <v>635</v>
      </c>
      <c r="I328" t="s">
        <v>636</v>
      </c>
      <c r="J328" s="2" t="s">
        <v>774</v>
      </c>
      <c r="R328" s="2" t="s">
        <v>1010</v>
      </c>
      <c r="S328" s="2" t="s">
        <v>536</v>
      </c>
      <c r="T328" s="2" t="s">
        <v>874</v>
      </c>
      <c r="U328" s="2" t="s">
        <v>875</v>
      </c>
      <c r="V328" s="2" t="s">
        <v>717</v>
      </c>
      <c r="W328" s="2" t="s">
        <v>718</v>
      </c>
      <c r="X328" s="2"/>
      <c r="Y328" s="2"/>
      <c r="Z328" s="2"/>
      <c r="AA328" s="2"/>
      <c r="AB328" s="2"/>
      <c r="AC328" s="2"/>
      <c r="AD328" s="2"/>
      <c r="AE328" s="2"/>
      <c r="AF328" s="2" t="s">
        <v>392</v>
      </c>
      <c r="AG328" s="2" t="s">
        <v>312</v>
      </c>
      <c r="AH328" t="s">
        <v>1011</v>
      </c>
    </row>
    <row r="329" spans="1:34" x14ac:dyDescent="0.35">
      <c r="A329" s="2" t="s">
        <v>745</v>
      </c>
      <c r="B329" s="2" t="s">
        <v>792</v>
      </c>
      <c r="C329" s="2" t="s">
        <v>0</v>
      </c>
      <c r="D329" s="2">
        <v>28.1</v>
      </c>
      <c r="E329" s="2" t="s">
        <v>1028</v>
      </c>
      <c r="F329" s="2" t="s">
        <v>312</v>
      </c>
      <c r="G329" s="2">
        <v>29.2</v>
      </c>
      <c r="H329" t="s">
        <v>637</v>
      </c>
      <c r="I329" t="s">
        <v>638</v>
      </c>
      <c r="J329" s="2" t="s">
        <v>774</v>
      </c>
      <c r="R329" s="2" t="s">
        <v>1010</v>
      </c>
      <c r="S329" s="2" t="s">
        <v>536</v>
      </c>
      <c r="T329" s="2" t="s">
        <v>874</v>
      </c>
      <c r="U329" s="2" t="s">
        <v>875</v>
      </c>
      <c r="V329" s="2" t="s">
        <v>717</v>
      </c>
      <c r="W329" s="2" t="s">
        <v>718</v>
      </c>
      <c r="X329" s="2"/>
      <c r="Y329" s="2"/>
      <c r="Z329" s="2"/>
      <c r="AA329" s="2"/>
      <c r="AB329" s="2"/>
      <c r="AC329" s="2"/>
      <c r="AD329" s="2"/>
      <c r="AE329" s="2"/>
      <c r="AF329" s="2" t="s">
        <v>392</v>
      </c>
      <c r="AG329" s="2" t="s">
        <v>312</v>
      </c>
      <c r="AH329" t="s">
        <v>1011</v>
      </c>
    </row>
    <row r="330" spans="1:34" x14ac:dyDescent="0.35">
      <c r="A330" s="2" t="s">
        <v>745</v>
      </c>
      <c r="B330" s="2" t="s">
        <v>793</v>
      </c>
      <c r="C330" s="2" t="s">
        <v>0</v>
      </c>
      <c r="D330" s="2">
        <v>28.1</v>
      </c>
      <c r="E330" s="2" t="s">
        <v>1028</v>
      </c>
      <c r="F330" s="2" t="s">
        <v>312</v>
      </c>
      <c r="G330" s="2">
        <v>29.2</v>
      </c>
      <c r="H330" t="s">
        <v>639</v>
      </c>
      <c r="I330" t="s">
        <v>640</v>
      </c>
      <c r="J330" s="2" t="s">
        <v>774</v>
      </c>
      <c r="R330" s="2" t="s">
        <v>720</v>
      </c>
      <c r="S330" s="2"/>
      <c r="T330" s="2" t="s">
        <v>874</v>
      </c>
      <c r="U330" s="2" t="s">
        <v>875</v>
      </c>
      <c r="V330" s="2" t="s">
        <v>717</v>
      </c>
      <c r="W330" s="2" t="s">
        <v>718</v>
      </c>
      <c r="X330" s="2"/>
      <c r="Y330" s="2"/>
      <c r="Z330" s="2"/>
      <c r="AA330" s="2"/>
      <c r="AB330" s="2"/>
      <c r="AC330" s="2"/>
      <c r="AD330" s="2"/>
      <c r="AE330" s="2"/>
      <c r="AF330" s="2" t="s">
        <v>392</v>
      </c>
      <c r="AH330" s="2" t="s">
        <v>621</v>
      </c>
    </row>
    <row r="331" spans="1:34" x14ac:dyDescent="0.35">
      <c r="A331" s="2" t="s">
        <v>745</v>
      </c>
      <c r="B331" s="2" t="s">
        <v>793</v>
      </c>
      <c r="C331" s="2" t="s">
        <v>0</v>
      </c>
      <c r="D331" s="2">
        <v>28.1</v>
      </c>
      <c r="E331" s="2" t="s">
        <v>1028</v>
      </c>
      <c r="F331" s="2" t="s">
        <v>312</v>
      </c>
      <c r="G331" s="2">
        <v>29.2</v>
      </c>
      <c r="H331" t="s">
        <v>641</v>
      </c>
      <c r="I331" t="s">
        <v>642</v>
      </c>
      <c r="J331" s="2" t="s">
        <v>774</v>
      </c>
      <c r="R331" s="2" t="s">
        <v>720</v>
      </c>
      <c r="S331" s="2"/>
      <c r="T331" s="2" t="s">
        <v>874</v>
      </c>
      <c r="U331" s="2" t="s">
        <v>875</v>
      </c>
      <c r="V331" s="2" t="s">
        <v>717</v>
      </c>
      <c r="W331" s="2" t="s">
        <v>718</v>
      </c>
      <c r="X331" s="2"/>
      <c r="Y331" s="2"/>
      <c r="Z331" s="2"/>
      <c r="AA331" s="2"/>
      <c r="AB331" s="2"/>
      <c r="AC331" s="2"/>
      <c r="AD331" s="2"/>
      <c r="AE331" s="2"/>
      <c r="AF331" s="2" t="s">
        <v>392</v>
      </c>
      <c r="AH331" s="2" t="s">
        <v>621</v>
      </c>
    </row>
    <row r="332" spans="1:34" x14ac:dyDescent="0.35">
      <c r="A332" s="2" t="s">
        <v>745</v>
      </c>
      <c r="B332" s="2" t="s">
        <v>793</v>
      </c>
      <c r="C332" s="2" t="s">
        <v>0</v>
      </c>
      <c r="D332" s="2">
        <v>28.1</v>
      </c>
      <c r="E332" s="2" t="s">
        <v>1028</v>
      </c>
      <c r="F332" s="2">
        <v>27.2</v>
      </c>
      <c r="G332" s="2">
        <v>29.2</v>
      </c>
      <c r="H332" t="s">
        <v>643</v>
      </c>
      <c r="I332" t="s">
        <v>644</v>
      </c>
      <c r="J332" s="2" t="s">
        <v>774</v>
      </c>
      <c r="N332" s="6"/>
      <c r="O332" s="6"/>
      <c r="P332" s="6"/>
      <c r="Q332" s="6"/>
      <c r="R332" s="2" t="s">
        <v>721</v>
      </c>
      <c r="S332" s="2"/>
      <c r="T332" s="2" t="s">
        <v>874</v>
      </c>
      <c r="U332" s="2" t="s">
        <v>875</v>
      </c>
      <c r="V332" s="2" t="s">
        <v>717</v>
      </c>
      <c r="W332" s="2" t="s">
        <v>718</v>
      </c>
      <c r="X332" s="2"/>
      <c r="Y332" s="2"/>
      <c r="Z332" s="2"/>
      <c r="AA332" s="2"/>
      <c r="AB332" s="2"/>
      <c r="AC332" s="2"/>
      <c r="AD332" s="2"/>
      <c r="AE332" s="2"/>
      <c r="AF332" s="2" t="s">
        <v>503</v>
      </c>
      <c r="AG332" s="2" t="s">
        <v>981</v>
      </c>
      <c r="AH332" t="s">
        <v>983</v>
      </c>
    </row>
    <row r="333" spans="1:34" x14ac:dyDescent="0.35">
      <c r="A333" s="2" t="s">
        <v>745</v>
      </c>
      <c r="B333" s="2" t="s">
        <v>792</v>
      </c>
      <c r="C333" s="2" t="s">
        <v>0</v>
      </c>
      <c r="D333" s="2">
        <v>28.3</v>
      </c>
      <c r="E333" s="2" t="s">
        <v>1030</v>
      </c>
      <c r="F333" s="2" t="s">
        <v>312</v>
      </c>
      <c r="G333" s="2">
        <v>29.3</v>
      </c>
      <c r="H333" t="s">
        <v>724</v>
      </c>
      <c r="I333" t="s">
        <v>646</v>
      </c>
      <c r="J333" s="2" t="s">
        <v>774</v>
      </c>
      <c r="R333" s="2" t="s">
        <v>1010</v>
      </c>
      <c r="S333" s="2" t="s">
        <v>536</v>
      </c>
      <c r="T333" s="2" t="s">
        <v>876</v>
      </c>
      <c r="U333" s="2" t="s">
        <v>877</v>
      </c>
      <c r="V333" s="2" t="s">
        <v>722</v>
      </c>
      <c r="W333" s="2" t="s">
        <v>725</v>
      </c>
      <c r="X333" s="2"/>
      <c r="Y333" s="2"/>
      <c r="Z333" s="2"/>
      <c r="AA333" s="2"/>
      <c r="AB333" s="2"/>
      <c r="AC333" s="2"/>
      <c r="AD333" s="2"/>
      <c r="AE333" s="2"/>
      <c r="AF333" s="2" t="s">
        <v>392</v>
      </c>
      <c r="AG333" s="2" t="s">
        <v>312</v>
      </c>
      <c r="AH333" t="s">
        <v>1011</v>
      </c>
    </row>
    <row r="334" spans="1:34" x14ac:dyDescent="0.35">
      <c r="A334" s="2" t="s">
        <v>745</v>
      </c>
      <c r="B334" s="2" t="s">
        <v>792</v>
      </c>
      <c r="C334" s="2" t="s">
        <v>0</v>
      </c>
      <c r="D334" s="2">
        <v>28.3</v>
      </c>
      <c r="E334" s="2" t="s">
        <v>1031</v>
      </c>
      <c r="F334" s="2" t="s">
        <v>312</v>
      </c>
      <c r="G334" s="2">
        <v>29.3</v>
      </c>
      <c r="H334" t="s">
        <v>647</v>
      </c>
      <c r="I334" t="s">
        <v>648</v>
      </c>
      <c r="J334" s="2" t="s">
        <v>774</v>
      </c>
      <c r="N334" s="6"/>
      <c r="O334" s="6"/>
      <c r="P334" s="6"/>
      <c r="Q334" s="6"/>
      <c r="R334" s="2" t="s">
        <v>1010</v>
      </c>
      <c r="S334" s="2" t="s">
        <v>536</v>
      </c>
      <c r="T334" s="2" t="s">
        <v>876</v>
      </c>
      <c r="U334" s="2" t="s">
        <v>877</v>
      </c>
      <c r="V334" s="2" t="s">
        <v>722</v>
      </c>
      <c r="W334" s="2" t="s">
        <v>725</v>
      </c>
      <c r="X334" s="2"/>
      <c r="Y334" s="2"/>
      <c r="Z334" s="2"/>
      <c r="AA334" s="2"/>
      <c r="AB334" s="2"/>
      <c r="AC334" s="2"/>
      <c r="AD334" s="2"/>
      <c r="AE334" s="2"/>
      <c r="AF334" s="2" t="s">
        <v>392</v>
      </c>
      <c r="AG334" s="2" t="s">
        <v>312</v>
      </c>
      <c r="AH334" t="s">
        <v>1011</v>
      </c>
    </row>
    <row r="335" spans="1:34" x14ac:dyDescent="0.35">
      <c r="A335" s="2" t="s">
        <v>745</v>
      </c>
      <c r="B335" s="2" t="s">
        <v>793</v>
      </c>
      <c r="C335" s="2" t="s">
        <v>0</v>
      </c>
      <c r="D335" s="2">
        <v>28.3</v>
      </c>
      <c r="E335" s="2" t="s">
        <v>1033</v>
      </c>
      <c r="F335" s="2" t="s">
        <v>312</v>
      </c>
      <c r="G335" s="2">
        <v>29.3</v>
      </c>
      <c r="H335" t="s">
        <v>651</v>
      </c>
      <c r="I335" t="s">
        <v>652</v>
      </c>
      <c r="J335" s="2" t="s">
        <v>774</v>
      </c>
      <c r="R335" s="2" t="s">
        <v>720</v>
      </c>
      <c r="S335" s="2"/>
      <c r="T335" s="2" t="s">
        <v>876</v>
      </c>
      <c r="U335" s="2" t="s">
        <v>877</v>
      </c>
      <c r="V335" s="2" t="s">
        <v>722</v>
      </c>
      <c r="W335" s="2" t="s">
        <v>725</v>
      </c>
      <c r="X335" s="2"/>
      <c r="Y335" s="2"/>
      <c r="Z335" s="2"/>
      <c r="AA335" s="2"/>
      <c r="AB335" s="2"/>
      <c r="AC335" s="2"/>
      <c r="AD335" s="2"/>
      <c r="AE335" s="2"/>
      <c r="AF335" s="2" t="s">
        <v>392</v>
      </c>
      <c r="AH335" s="2" t="s">
        <v>621</v>
      </c>
    </row>
    <row r="336" spans="1:34" x14ac:dyDescent="0.35">
      <c r="A336" s="2" t="s">
        <v>745</v>
      </c>
      <c r="B336" s="2" t="s">
        <v>793</v>
      </c>
      <c r="C336" s="2" t="s">
        <v>0</v>
      </c>
      <c r="D336" s="2">
        <v>28.3</v>
      </c>
      <c r="E336" s="2" t="s">
        <v>1034</v>
      </c>
      <c r="F336" s="2" t="s">
        <v>312</v>
      </c>
      <c r="G336" s="2">
        <v>29.3</v>
      </c>
      <c r="H336" t="s">
        <v>653</v>
      </c>
      <c r="I336" t="s">
        <v>654</v>
      </c>
      <c r="J336" s="2" t="s">
        <v>774</v>
      </c>
      <c r="R336" s="2" t="s">
        <v>720</v>
      </c>
      <c r="S336" s="2"/>
      <c r="T336" s="2" t="s">
        <v>876</v>
      </c>
      <c r="U336" s="2" t="s">
        <v>877</v>
      </c>
      <c r="V336" s="2" t="s">
        <v>722</v>
      </c>
      <c r="W336" s="2" t="s">
        <v>725</v>
      </c>
      <c r="X336" s="2"/>
      <c r="Y336" s="2"/>
      <c r="Z336" s="2"/>
      <c r="AA336" s="2"/>
      <c r="AB336" s="2"/>
      <c r="AC336" s="2"/>
      <c r="AD336" s="2"/>
      <c r="AE336" s="2"/>
      <c r="AF336" s="2" t="s">
        <v>392</v>
      </c>
      <c r="AH336" s="2" t="s">
        <v>621</v>
      </c>
    </row>
    <row r="337" spans="1:34" x14ac:dyDescent="0.35">
      <c r="A337" s="2" t="s">
        <v>745</v>
      </c>
      <c r="B337" s="2" t="s">
        <v>793</v>
      </c>
      <c r="C337" s="2" t="s">
        <v>0</v>
      </c>
      <c r="D337" s="2">
        <v>28.3</v>
      </c>
      <c r="E337" s="2" t="s">
        <v>1035</v>
      </c>
      <c r="F337" s="2" t="s">
        <v>312</v>
      </c>
      <c r="G337" s="2">
        <v>29.3</v>
      </c>
      <c r="H337" t="s">
        <v>655</v>
      </c>
      <c r="I337" t="s">
        <v>656</v>
      </c>
      <c r="J337" s="2" t="s">
        <v>774</v>
      </c>
      <c r="R337" s="2" t="s">
        <v>720</v>
      </c>
      <c r="S337" s="2"/>
      <c r="T337" s="2" t="s">
        <v>876</v>
      </c>
      <c r="U337" s="2" t="s">
        <v>877</v>
      </c>
      <c r="V337" s="2" t="s">
        <v>722</v>
      </c>
      <c r="W337" s="2" t="s">
        <v>725</v>
      </c>
      <c r="X337" s="2"/>
      <c r="Y337" s="2"/>
      <c r="Z337" s="2"/>
      <c r="AA337" s="2"/>
      <c r="AB337" s="2"/>
      <c r="AC337" s="2"/>
      <c r="AD337" s="2"/>
      <c r="AE337" s="2"/>
      <c r="AF337" s="2" t="s">
        <v>392</v>
      </c>
      <c r="AH337" s="2" t="s">
        <v>621</v>
      </c>
    </row>
    <row r="338" spans="1:34" x14ac:dyDescent="0.35">
      <c r="A338" s="2" t="s">
        <v>745</v>
      </c>
      <c r="B338" s="2" t="s">
        <v>793</v>
      </c>
      <c r="C338" s="2" t="s">
        <v>0</v>
      </c>
      <c r="D338" s="2">
        <v>28.8</v>
      </c>
      <c r="E338" s="2" t="s">
        <v>1045</v>
      </c>
      <c r="F338" s="2">
        <v>27</v>
      </c>
      <c r="G338" s="2">
        <v>29.9</v>
      </c>
      <c r="H338" t="s">
        <v>675</v>
      </c>
      <c r="I338" t="s">
        <v>676</v>
      </c>
      <c r="J338" s="2" t="s">
        <v>774</v>
      </c>
      <c r="R338" s="2" t="s">
        <v>731</v>
      </c>
      <c r="T338" s="2" t="s">
        <v>878</v>
      </c>
      <c r="U338" s="2" t="s">
        <v>879</v>
      </c>
      <c r="V338" s="2" t="s">
        <v>728</v>
      </c>
      <c r="W338" s="2" t="s">
        <v>730</v>
      </c>
      <c r="X338" s="2"/>
      <c r="Y338" s="2"/>
      <c r="Z338" s="2"/>
      <c r="AA338" s="2"/>
      <c r="AB338" s="2"/>
      <c r="AC338" s="2"/>
      <c r="AD338" s="2"/>
      <c r="AE338" s="2"/>
      <c r="AF338" s="2" t="s">
        <v>392</v>
      </c>
      <c r="AG338" s="2" t="s">
        <v>922</v>
      </c>
      <c r="AH338" s="2" t="s">
        <v>1002</v>
      </c>
    </row>
    <row r="339" spans="1:34" x14ac:dyDescent="0.35">
      <c r="A339" s="2" t="s">
        <v>745</v>
      </c>
      <c r="B339" s="2" t="s">
        <v>792</v>
      </c>
      <c r="C339" s="2" t="s">
        <v>0</v>
      </c>
      <c r="D339" s="2">
        <v>28.8</v>
      </c>
      <c r="E339" s="2" t="s">
        <v>1045</v>
      </c>
      <c r="F339" s="2">
        <v>27</v>
      </c>
      <c r="G339" s="2">
        <v>29.9</v>
      </c>
      <c r="H339" t="s">
        <v>677</v>
      </c>
      <c r="I339" t="s">
        <v>678</v>
      </c>
      <c r="J339" s="2" t="s">
        <v>774</v>
      </c>
      <c r="R339" s="2" t="s">
        <v>731</v>
      </c>
      <c r="T339" s="2" t="s">
        <v>878</v>
      </c>
      <c r="U339" s="2" t="s">
        <v>879</v>
      </c>
      <c r="V339" s="2" t="s">
        <v>728</v>
      </c>
      <c r="W339" s="2" t="s">
        <v>730</v>
      </c>
      <c r="X339" s="2"/>
      <c r="Y339" s="2"/>
      <c r="Z339" s="2"/>
      <c r="AA339" s="2"/>
      <c r="AB339" s="2"/>
      <c r="AC339" s="2"/>
      <c r="AD339" s="2"/>
      <c r="AE339" s="2"/>
      <c r="AF339" s="2" t="s">
        <v>392</v>
      </c>
      <c r="AG339" s="2" t="s">
        <v>312</v>
      </c>
      <c r="AH339" s="2" t="s">
        <v>1002</v>
      </c>
    </row>
    <row r="340" spans="1:34" x14ac:dyDescent="0.35">
      <c r="A340" s="2" t="s">
        <v>745</v>
      </c>
      <c r="B340" s="2" t="s">
        <v>793</v>
      </c>
      <c r="C340" s="2" t="s">
        <v>0</v>
      </c>
      <c r="D340" s="2">
        <v>28.8</v>
      </c>
      <c r="E340" s="2" t="s">
        <v>1045</v>
      </c>
      <c r="F340" s="2" t="s">
        <v>312</v>
      </c>
      <c r="G340" s="2">
        <v>29.9</v>
      </c>
      <c r="H340" t="s">
        <v>689</v>
      </c>
      <c r="I340" t="s">
        <v>690</v>
      </c>
      <c r="J340" s="2" t="s">
        <v>774</v>
      </c>
      <c r="N340" s="5"/>
      <c r="O340" s="5"/>
      <c r="P340" s="5"/>
      <c r="Q340" s="5"/>
      <c r="R340" s="2" t="s">
        <v>720</v>
      </c>
      <c r="T340" s="2" t="s">
        <v>878</v>
      </c>
      <c r="U340" s="2" t="s">
        <v>879</v>
      </c>
      <c r="V340" s="2" t="s">
        <v>728</v>
      </c>
      <c r="W340" s="2" t="s">
        <v>730</v>
      </c>
      <c r="X340" s="2"/>
      <c r="Y340" s="2"/>
      <c r="Z340" s="2"/>
      <c r="AA340" s="2"/>
      <c r="AB340" s="2"/>
      <c r="AC340" s="2"/>
      <c r="AD340" s="2"/>
      <c r="AE340" s="2"/>
      <c r="AF340" s="2" t="s">
        <v>392</v>
      </c>
      <c r="AH340" s="2" t="s">
        <v>1004</v>
      </c>
    </row>
    <row r="341" spans="1:34" x14ac:dyDescent="0.35">
      <c r="A341" s="2" t="s">
        <v>745</v>
      </c>
      <c r="B341" s="2" t="s">
        <v>792</v>
      </c>
      <c r="C341" s="2" t="s">
        <v>0</v>
      </c>
      <c r="D341" s="2">
        <v>28.8</v>
      </c>
      <c r="E341" s="2" t="s">
        <v>1045</v>
      </c>
      <c r="F341" s="2" t="s">
        <v>312</v>
      </c>
      <c r="G341" s="2">
        <v>29.9</v>
      </c>
      <c r="H341" s="2" t="s">
        <v>110</v>
      </c>
      <c r="I341" s="2" t="s">
        <v>111</v>
      </c>
      <c r="J341" s="2" t="s">
        <v>774</v>
      </c>
      <c r="R341" s="2" t="s">
        <v>504</v>
      </c>
      <c r="S341" s="2" t="s">
        <v>505</v>
      </c>
      <c r="T341" s="2" t="s">
        <v>870</v>
      </c>
      <c r="U341" s="2" t="s">
        <v>871</v>
      </c>
      <c r="V341" s="2" t="s">
        <v>565</v>
      </c>
      <c r="W341" s="2" t="s">
        <v>566</v>
      </c>
      <c r="X341" s="2"/>
      <c r="Y341" s="2"/>
      <c r="Z341" s="2"/>
      <c r="AA341" s="2"/>
      <c r="AB341" s="2"/>
      <c r="AC341" s="2"/>
      <c r="AD341" s="2"/>
      <c r="AE341" s="2"/>
      <c r="AF341" s="2" t="s">
        <v>392</v>
      </c>
      <c r="AG341" s="2" t="s">
        <v>312</v>
      </c>
      <c r="AH341" s="2"/>
    </row>
    <row r="342" spans="1:34" x14ac:dyDescent="0.35">
      <c r="A342" s="2" t="s">
        <v>745</v>
      </c>
      <c r="B342" s="2" t="s">
        <v>792</v>
      </c>
      <c r="C342" s="2" t="s">
        <v>0</v>
      </c>
      <c r="D342" s="2">
        <v>28.8</v>
      </c>
      <c r="E342" s="2" t="s">
        <v>1045</v>
      </c>
      <c r="F342" s="2" t="s">
        <v>312</v>
      </c>
      <c r="G342" s="2">
        <v>29.9</v>
      </c>
      <c r="H342" s="2" t="s">
        <v>112</v>
      </c>
      <c r="I342" s="2" t="s">
        <v>113</v>
      </c>
      <c r="J342" s="2" t="s">
        <v>774</v>
      </c>
      <c r="R342" s="2" t="s">
        <v>544</v>
      </c>
      <c r="S342" s="2" t="s">
        <v>541</v>
      </c>
      <c r="T342" s="2" t="s">
        <v>870</v>
      </c>
      <c r="U342" s="2" t="s">
        <v>871</v>
      </c>
      <c r="V342" s="2" t="s">
        <v>568</v>
      </c>
      <c r="W342" s="2" t="s">
        <v>567</v>
      </c>
      <c r="X342" s="2"/>
      <c r="Y342" s="2"/>
      <c r="Z342" s="2"/>
      <c r="AA342" s="2"/>
      <c r="AB342" s="2"/>
      <c r="AC342" s="2"/>
      <c r="AD342" s="2"/>
      <c r="AE342" s="2"/>
      <c r="AF342" s="2" t="s">
        <v>392</v>
      </c>
      <c r="AG342" s="2" t="s">
        <v>312</v>
      </c>
    </row>
    <row r="343" spans="1:34" x14ac:dyDescent="0.35">
      <c r="A343" s="2" t="s">
        <v>745</v>
      </c>
      <c r="B343" s="2" t="s">
        <v>792</v>
      </c>
      <c r="C343" s="2" t="s">
        <v>0</v>
      </c>
      <c r="D343" s="2">
        <v>28.8</v>
      </c>
      <c r="E343" s="2" t="s">
        <v>1045</v>
      </c>
      <c r="F343" s="2" t="s">
        <v>312</v>
      </c>
      <c r="G343" s="2">
        <v>29.9</v>
      </c>
      <c r="H343" s="2" t="s">
        <v>114</v>
      </c>
      <c r="I343" s="2" t="s">
        <v>115</v>
      </c>
      <c r="J343" s="2" t="s">
        <v>774</v>
      </c>
      <c r="R343" s="2" t="s">
        <v>594</v>
      </c>
      <c r="S343" s="2" t="s">
        <v>541</v>
      </c>
      <c r="T343" s="2" t="s">
        <v>870</v>
      </c>
      <c r="U343" s="2" t="s">
        <v>871</v>
      </c>
      <c r="V343" s="2" t="s">
        <v>568</v>
      </c>
      <c r="W343" s="2" t="s">
        <v>567</v>
      </c>
      <c r="X343" s="2"/>
      <c r="Y343" s="2"/>
      <c r="Z343" s="2"/>
      <c r="AA343" s="2"/>
      <c r="AB343" s="2"/>
      <c r="AC343" s="2"/>
      <c r="AD343" s="2"/>
      <c r="AE343" s="2"/>
      <c r="AF343" s="2" t="s">
        <v>392</v>
      </c>
      <c r="AG343" s="2" t="s">
        <v>312</v>
      </c>
    </row>
    <row r="344" spans="1:34" x14ac:dyDescent="0.35">
      <c r="A344" s="2" t="s">
        <v>745</v>
      </c>
      <c r="B344" s="2" t="s">
        <v>792</v>
      </c>
      <c r="C344" s="2" t="s">
        <v>0</v>
      </c>
      <c r="D344" s="2">
        <v>28.8</v>
      </c>
      <c r="E344" s="2" t="s">
        <v>1045</v>
      </c>
      <c r="F344" s="2" t="s">
        <v>312</v>
      </c>
      <c r="G344" s="2">
        <v>29.9</v>
      </c>
      <c r="H344" s="2" t="s">
        <v>116</v>
      </c>
      <c r="I344" s="2" t="s">
        <v>117</v>
      </c>
      <c r="J344" s="2" t="s">
        <v>774</v>
      </c>
      <c r="R344" s="2" t="s">
        <v>594</v>
      </c>
      <c r="S344" s="2" t="s">
        <v>541</v>
      </c>
      <c r="T344" s="2" t="s">
        <v>870</v>
      </c>
      <c r="U344" s="2" t="s">
        <v>871</v>
      </c>
      <c r="V344" s="2" t="s">
        <v>568</v>
      </c>
      <c r="W344" s="2" t="s">
        <v>567</v>
      </c>
      <c r="X344" s="2"/>
      <c r="Y344" s="2"/>
      <c r="Z344" s="2"/>
      <c r="AA344" s="2"/>
      <c r="AB344" s="2"/>
      <c r="AC344" s="2"/>
      <c r="AD344" s="2"/>
      <c r="AE344" s="2"/>
      <c r="AF344" s="2" t="s">
        <v>392</v>
      </c>
      <c r="AG344" s="2" t="s">
        <v>312</v>
      </c>
    </row>
    <row r="345" spans="1:34" x14ac:dyDescent="0.35">
      <c r="A345" s="2" t="s">
        <v>745</v>
      </c>
      <c r="B345" s="2" t="s">
        <v>792</v>
      </c>
      <c r="C345" s="2" t="s">
        <v>0</v>
      </c>
      <c r="D345" s="2">
        <v>28.8</v>
      </c>
      <c r="E345" s="2" t="s">
        <v>1045</v>
      </c>
      <c r="F345" s="2" t="s">
        <v>312</v>
      </c>
      <c r="G345" s="2">
        <v>29.9</v>
      </c>
      <c r="H345" s="2" t="s">
        <v>118</v>
      </c>
      <c r="I345" s="2" t="s">
        <v>119</v>
      </c>
      <c r="J345" s="2" t="s">
        <v>774</v>
      </c>
      <c r="R345" s="2" t="s">
        <v>594</v>
      </c>
      <c r="S345" s="2" t="s">
        <v>541</v>
      </c>
      <c r="T345" s="2" t="s">
        <v>870</v>
      </c>
      <c r="U345" s="2" t="s">
        <v>871</v>
      </c>
      <c r="V345" s="2" t="s">
        <v>568</v>
      </c>
      <c r="W345" s="2" t="s">
        <v>567</v>
      </c>
      <c r="X345" s="2"/>
      <c r="Y345" s="2"/>
      <c r="Z345" s="2"/>
      <c r="AA345" s="2"/>
      <c r="AB345" s="2"/>
      <c r="AC345" s="2"/>
      <c r="AD345" s="2"/>
      <c r="AE345" s="2"/>
      <c r="AF345" s="2" t="s">
        <v>392</v>
      </c>
      <c r="AG345" s="2" t="s">
        <v>312</v>
      </c>
    </row>
    <row r="346" spans="1:34" x14ac:dyDescent="0.35">
      <c r="A346" s="2" t="s">
        <v>745</v>
      </c>
      <c r="B346" s="2" t="s">
        <v>792</v>
      </c>
      <c r="C346" s="2" t="s">
        <v>0</v>
      </c>
      <c r="D346" s="2">
        <v>28.8</v>
      </c>
      <c r="E346" s="2" t="s">
        <v>1045</v>
      </c>
      <c r="F346" s="2" t="s">
        <v>312</v>
      </c>
      <c r="G346" s="2">
        <v>29.9</v>
      </c>
      <c r="H346" s="2" t="s">
        <v>120</v>
      </c>
      <c r="I346" s="2" t="s">
        <v>121</v>
      </c>
      <c r="J346" s="2" t="s">
        <v>774</v>
      </c>
      <c r="R346" s="2" t="s">
        <v>594</v>
      </c>
      <c r="S346" s="2" t="s">
        <v>541</v>
      </c>
      <c r="T346" s="2" t="s">
        <v>870</v>
      </c>
      <c r="U346" s="2" t="s">
        <v>871</v>
      </c>
      <c r="V346" s="2" t="s">
        <v>568</v>
      </c>
      <c r="W346" s="2" t="s">
        <v>567</v>
      </c>
      <c r="X346" s="2"/>
      <c r="Y346" s="2"/>
      <c r="Z346" s="2"/>
      <c r="AA346" s="2"/>
      <c r="AB346" s="2"/>
      <c r="AC346" s="2"/>
      <c r="AD346" s="2"/>
      <c r="AE346" s="2"/>
      <c r="AF346" s="2" t="s">
        <v>392</v>
      </c>
      <c r="AG346" s="2" t="s">
        <v>312</v>
      </c>
    </row>
    <row r="347" spans="1:34" ht="15.65" customHeight="1" x14ac:dyDescent="0.35">
      <c r="A347" s="2" t="s">
        <v>745</v>
      </c>
      <c r="B347" s="2" t="s">
        <v>793</v>
      </c>
      <c r="C347" s="2" t="s">
        <v>0</v>
      </c>
      <c r="D347" s="2">
        <v>28.8</v>
      </c>
      <c r="E347" s="2" t="s">
        <v>1045</v>
      </c>
      <c r="F347" s="2" t="s">
        <v>312</v>
      </c>
      <c r="G347" s="2">
        <v>29.9</v>
      </c>
      <c r="H347" s="2" t="s">
        <v>122</v>
      </c>
      <c r="I347" s="2" t="s">
        <v>123</v>
      </c>
      <c r="J347" s="2" t="s">
        <v>774</v>
      </c>
      <c r="R347" s="2" t="s">
        <v>598</v>
      </c>
      <c r="S347" s="2"/>
      <c r="T347" s="2" t="s">
        <v>870</v>
      </c>
      <c r="U347" s="2" t="s">
        <v>871</v>
      </c>
      <c r="V347" s="2" t="s">
        <v>568</v>
      </c>
      <c r="W347" s="2" t="s">
        <v>567</v>
      </c>
      <c r="X347" s="2"/>
      <c r="Y347" s="2"/>
      <c r="Z347" s="2"/>
      <c r="AA347" s="2"/>
      <c r="AB347" s="2"/>
      <c r="AC347" s="2"/>
      <c r="AD347" s="2"/>
      <c r="AE347" s="2"/>
      <c r="AF347" s="2" t="s">
        <v>392</v>
      </c>
      <c r="AG347" s="2" t="s">
        <v>312</v>
      </c>
      <c r="AH347" s="2" t="s">
        <v>987</v>
      </c>
    </row>
    <row r="348" spans="1:34" x14ac:dyDescent="0.35">
      <c r="A348" s="2" t="s">
        <v>745</v>
      </c>
      <c r="B348" s="2" t="s">
        <v>793</v>
      </c>
      <c r="C348" s="2" t="s">
        <v>0</v>
      </c>
      <c r="D348" s="2">
        <v>30</v>
      </c>
      <c r="E348" s="2" t="s">
        <v>1027</v>
      </c>
      <c r="F348" s="2">
        <v>27</v>
      </c>
      <c r="G348" s="2">
        <v>30</v>
      </c>
      <c r="H348" t="s">
        <v>894</v>
      </c>
      <c r="I348" t="s">
        <v>895</v>
      </c>
      <c r="J348" s="2" t="s">
        <v>502</v>
      </c>
      <c r="R348" t="s">
        <v>912</v>
      </c>
      <c r="U348" t="s">
        <v>872</v>
      </c>
      <c r="AF348" t="s">
        <v>503</v>
      </c>
      <c r="AG348" t="s">
        <v>618</v>
      </c>
    </row>
    <row r="349" spans="1:34" x14ac:dyDescent="0.35">
      <c r="A349" s="2" t="s">
        <v>745</v>
      </c>
      <c r="B349" s="2" t="s">
        <v>793</v>
      </c>
      <c r="C349" s="2" t="s">
        <v>0</v>
      </c>
      <c r="D349" s="2">
        <v>30</v>
      </c>
      <c r="E349" s="2" t="s">
        <v>1027</v>
      </c>
      <c r="F349" s="2">
        <v>27</v>
      </c>
      <c r="G349" s="2">
        <v>30</v>
      </c>
      <c r="H349" t="s">
        <v>896</v>
      </c>
      <c r="I349" t="s">
        <v>897</v>
      </c>
      <c r="J349" s="2" t="s">
        <v>502</v>
      </c>
      <c r="R349" t="s">
        <v>912</v>
      </c>
      <c r="U349" t="s">
        <v>872</v>
      </c>
      <c r="AF349" t="s">
        <v>503</v>
      </c>
      <c r="AG349" t="s">
        <v>618</v>
      </c>
    </row>
    <row r="350" spans="1:34" x14ac:dyDescent="0.35">
      <c r="A350" s="2" t="s">
        <v>745</v>
      </c>
      <c r="B350" s="2" t="s">
        <v>792</v>
      </c>
      <c r="C350" s="2" t="s">
        <v>0</v>
      </c>
      <c r="D350" s="2">
        <v>30</v>
      </c>
      <c r="E350" s="2" t="s">
        <v>1027</v>
      </c>
      <c r="F350" s="2" t="s">
        <v>312</v>
      </c>
      <c r="G350" s="2">
        <v>30</v>
      </c>
      <c r="H350" s="2" t="s">
        <v>537</v>
      </c>
      <c r="I350" s="2" t="s">
        <v>538</v>
      </c>
      <c r="J350" s="2" t="s">
        <v>774</v>
      </c>
      <c r="R350" s="2" t="s">
        <v>504</v>
      </c>
      <c r="S350" s="2" t="s">
        <v>505</v>
      </c>
      <c r="T350" s="2"/>
      <c r="U350" s="2"/>
      <c r="V350" s="2" t="s">
        <v>569</v>
      </c>
      <c r="W350" s="2" t="s">
        <v>570</v>
      </c>
      <c r="X350" s="2"/>
      <c r="Y350" s="2"/>
      <c r="Z350" s="2"/>
      <c r="AA350" s="2"/>
      <c r="AB350" s="2"/>
      <c r="AC350" s="2"/>
      <c r="AD350" s="2"/>
      <c r="AE350" s="2"/>
      <c r="AF350" s="2" t="s">
        <v>392</v>
      </c>
      <c r="AG350" t="s">
        <v>312</v>
      </c>
      <c r="AH350" t="s">
        <v>1012</v>
      </c>
    </row>
    <row r="351" spans="1:34" x14ac:dyDescent="0.35">
      <c r="A351" s="2" t="s">
        <v>745</v>
      </c>
      <c r="B351" s="2" t="s">
        <v>792</v>
      </c>
      <c r="C351" s="2" t="s">
        <v>0</v>
      </c>
      <c r="D351" s="2">
        <v>30</v>
      </c>
      <c r="E351" s="2" t="s">
        <v>808</v>
      </c>
      <c r="F351" s="2" t="s">
        <v>312</v>
      </c>
      <c r="G351" s="2">
        <v>31</v>
      </c>
      <c r="H351" t="s">
        <v>902</v>
      </c>
      <c r="I351" t="s">
        <v>903</v>
      </c>
      <c r="J351" s="2" t="s">
        <v>774</v>
      </c>
      <c r="R351" s="2" t="s">
        <v>504</v>
      </c>
      <c r="U351" s="2" t="s">
        <v>873</v>
      </c>
      <c r="AF351" t="s">
        <v>392</v>
      </c>
      <c r="AH351" t="s">
        <v>1006</v>
      </c>
    </row>
    <row r="352" spans="1:34" x14ac:dyDescent="0.35">
      <c r="A352" s="2" t="s">
        <v>745</v>
      </c>
      <c r="B352" s="2" t="s">
        <v>792</v>
      </c>
      <c r="C352" s="2" t="s">
        <v>0</v>
      </c>
      <c r="D352" s="2">
        <v>30.1</v>
      </c>
      <c r="E352" s="2" t="s">
        <v>1046</v>
      </c>
      <c r="F352" s="2" t="s">
        <v>312</v>
      </c>
      <c r="G352" s="2">
        <v>30.1</v>
      </c>
      <c r="H352" t="s">
        <v>691</v>
      </c>
      <c r="I352" t="s">
        <v>692</v>
      </c>
      <c r="J352" s="2" t="s">
        <v>774</v>
      </c>
      <c r="R352" s="2" t="s">
        <v>735</v>
      </c>
      <c r="S352" s="2"/>
      <c r="T352" s="2" t="s">
        <v>880</v>
      </c>
      <c r="U352" s="2" t="s">
        <v>881</v>
      </c>
      <c r="V352" s="2" t="s">
        <v>729</v>
      </c>
      <c r="W352" s="2" t="s">
        <v>734</v>
      </c>
      <c r="X352" s="2"/>
      <c r="Y352" s="2"/>
      <c r="Z352" s="2"/>
      <c r="AA352" s="2"/>
      <c r="AB352" s="2"/>
      <c r="AC352" s="2"/>
      <c r="AD352" s="2"/>
      <c r="AE352" s="2"/>
      <c r="AF352" s="2" t="s">
        <v>392</v>
      </c>
      <c r="AG352" s="2" t="s">
        <v>312</v>
      </c>
      <c r="AH352" s="2" t="s">
        <v>1005</v>
      </c>
    </row>
    <row r="353" spans="1:34" x14ac:dyDescent="0.35">
      <c r="A353" s="2" t="s">
        <v>745</v>
      </c>
      <c r="B353" s="2" t="s">
        <v>793</v>
      </c>
      <c r="C353" s="2" t="s">
        <v>0</v>
      </c>
      <c r="D353" s="2">
        <v>30.1</v>
      </c>
      <c r="E353" s="2" t="s">
        <v>1046</v>
      </c>
      <c r="F353" s="2" t="s">
        <v>312</v>
      </c>
      <c r="G353" s="2">
        <v>30.1</v>
      </c>
      <c r="H353" t="s">
        <v>695</v>
      </c>
      <c r="I353" t="s">
        <v>696</v>
      </c>
      <c r="J353" s="2" t="s">
        <v>774</v>
      </c>
      <c r="R353" s="2" t="s">
        <v>720</v>
      </c>
      <c r="S353" s="2"/>
      <c r="T353" s="2" t="s">
        <v>880</v>
      </c>
      <c r="U353" s="2" t="s">
        <v>881</v>
      </c>
      <c r="V353" s="2" t="s">
        <v>729</v>
      </c>
      <c r="W353" s="2" t="s">
        <v>734</v>
      </c>
      <c r="X353" s="2"/>
      <c r="Y353" s="2"/>
      <c r="Z353" s="2"/>
      <c r="AA353" s="2"/>
      <c r="AB353" s="2"/>
      <c r="AC353" s="2"/>
      <c r="AD353" s="2"/>
      <c r="AE353" s="2"/>
      <c r="AF353" s="2" t="s">
        <v>392</v>
      </c>
      <c r="AH353" s="2" t="s">
        <v>621</v>
      </c>
    </row>
    <row r="354" spans="1:34" x14ac:dyDescent="0.35">
      <c r="A354" s="2" t="s">
        <v>745</v>
      </c>
      <c r="B354" s="2" t="s">
        <v>793</v>
      </c>
      <c r="C354" s="2" t="s">
        <v>0</v>
      </c>
      <c r="D354" s="2">
        <v>31</v>
      </c>
      <c r="E354" s="2" t="s">
        <v>1014</v>
      </c>
      <c r="F354" s="2" t="s">
        <v>312</v>
      </c>
      <c r="G354" s="2">
        <v>32</v>
      </c>
      <c r="H354" t="s">
        <v>905</v>
      </c>
      <c r="I354" t="s">
        <v>906</v>
      </c>
      <c r="J354" s="2" t="s">
        <v>502</v>
      </c>
      <c r="R354" s="2"/>
      <c r="S354" s="2"/>
      <c r="T354" s="2"/>
      <c r="U354" t="s">
        <v>907</v>
      </c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 t="s">
        <v>392</v>
      </c>
      <c r="AG354" s="2" t="s">
        <v>922</v>
      </c>
    </row>
    <row r="355" spans="1:34" x14ac:dyDescent="0.35">
      <c r="A355" s="2" t="s">
        <v>745</v>
      </c>
      <c r="B355" s="2" t="s">
        <v>792</v>
      </c>
      <c r="C355" s="2" t="s">
        <v>0</v>
      </c>
      <c r="D355" s="2">
        <v>31</v>
      </c>
      <c r="E355" s="2" t="s">
        <v>1014</v>
      </c>
      <c r="F355" s="2" t="s">
        <v>312</v>
      </c>
      <c r="G355" s="2">
        <v>32</v>
      </c>
      <c r="H355" t="s">
        <v>769</v>
      </c>
      <c r="I355" t="s">
        <v>770</v>
      </c>
      <c r="J355" s="2" t="s">
        <v>774</v>
      </c>
      <c r="R355" s="2" t="s">
        <v>771</v>
      </c>
      <c r="S355" s="2"/>
      <c r="T355" s="2"/>
      <c r="U355" t="s">
        <v>907</v>
      </c>
      <c r="V355" s="2" t="s">
        <v>767</v>
      </c>
      <c r="W355" s="2" t="s">
        <v>768</v>
      </c>
      <c r="X355" s="2"/>
      <c r="Y355" s="2"/>
      <c r="Z355" s="2"/>
      <c r="AA355" s="2"/>
      <c r="AB355" s="2"/>
      <c r="AC355" s="2"/>
      <c r="AD355" s="2"/>
      <c r="AE355" s="2"/>
      <c r="AF355" s="2" t="s">
        <v>392</v>
      </c>
      <c r="AG355" s="2" t="s">
        <v>312</v>
      </c>
      <c r="AH355" t="s">
        <v>999</v>
      </c>
    </row>
    <row r="356" spans="1:34" x14ac:dyDescent="0.35">
      <c r="A356" s="2" t="s">
        <v>1075</v>
      </c>
      <c r="B356" s="2" t="s">
        <v>792</v>
      </c>
      <c r="C356" s="2" t="s">
        <v>0</v>
      </c>
      <c r="D356" s="2">
        <v>25.8</v>
      </c>
      <c r="E356" s="2" t="s">
        <v>1019</v>
      </c>
      <c r="F356" s="2">
        <v>24.7</v>
      </c>
      <c r="G356" s="2">
        <v>27.1</v>
      </c>
      <c r="H356" s="2" t="s">
        <v>484</v>
      </c>
      <c r="I356" s="2" t="s">
        <v>485</v>
      </c>
      <c r="J356" s="2" t="s">
        <v>774</v>
      </c>
      <c r="R356" s="2" t="s">
        <v>504</v>
      </c>
      <c r="S356" s="2"/>
      <c r="T356" s="2" t="s">
        <v>865</v>
      </c>
      <c r="U356" s="2" t="s">
        <v>866</v>
      </c>
      <c r="V356" t="s">
        <v>806</v>
      </c>
      <c r="W356" t="s">
        <v>807</v>
      </c>
      <c r="X356" s="2"/>
      <c r="Y356" s="2"/>
      <c r="Z356" s="2"/>
      <c r="AA356" s="2"/>
      <c r="AB356" s="2"/>
      <c r="AC356" s="2"/>
      <c r="AD356" s="2"/>
      <c r="AE356" s="2"/>
      <c r="AF356" s="2" t="s">
        <v>392</v>
      </c>
      <c r="AH356" s="2" t="s">
        <v>312</v>
      </c>
    </row>
    <row r="357" spans="1:34" x14ac:dyDescent="0.35">
      <c r="A357" s="2" t="s">
        <v>744</v>
      </c>
      <c r="B357" s="2" t="s">
        <v>792</v>
      </c>
      <c r="C357" s="2" t="s">
        <v>0</v>
      </c>
      <c r="D357" s="2">
        <v>27.8</v>
      </c>
      <c r="E357" s="2" t="s">
        <v>1025</v>
      </c>
      <c r="F357" s="2">
        <v>26.8</v>
      </c>
      <c r="G357" s="2">
        <v>29.2</v>
      </c>
      <c r="H357" s="2" t="s">
        <v>315</v>
      </c>
      <c r="I357" s="2" t="s">
        <v>316</v>
      </c>
      <c r="J357" s="2" t="s">
        <v>774</v>
      </c>
      <c r="R357" s="2" t="s">
        <v>504</v>
      </c>
      <c r="S357" s="2"/>
      <c r="T357" s="2" t="s">
        <v>869</v>
      </c>
      <c r="U357" s="2"/>
      <c r="V357" s="2" t="s">
        <v>565</v>
      </c>
      <c r="W357" s="2" t="s">
        <v>566</v>
      </c>
      <c r="X357" s="2"/>
      <c r="Y357" s="2"/>
      <c r="Z357" s="2"/>
      <c r="AA357" s="2"/>
      <c r="AB357" s="2"/>
      <c r="AC357" s="2"/>
      <c r="AD357" s="9"/>
      <c r="AE357" s="2"/>
      <c r="AF357" s="2" t="s">
        <v>392</v>
      </c>
    </row>
    <row r="358" spans="1:34" x14ac:dyDescent="0.35">
      <c r="A358" s="2" t="s">
        <v>744</v>
      </c>
      <c r="B358" s="2" t="s">
        <v>792</v>
      </c>
      <c r="C358" s="2" t="s">
        <v>0</v>
      </c>
      <c r="D358" s="2">
        <v>27.8</v>
      </c>
      <c r="E358" s="2" t="s">
        <v>1025</v>
      </c>
      <c r="F358" s="2">
        <v>26.8</v>
      </c>
      <c r="G358" s="2">
        <v>29.2</v>
      </c>
      <c r="H358" s="2" t="s">
        <v>317</v>
      </c>
      <c r="I358" s="2" t="s">
        <v>318</v>
      </c>
      <c r="J358" s="2" t="s">
        <v>774</v>
      </c>
      <c r="R358" s="2" t="s">
        <v>504</v>
      </c>
      <c r="S358" s="2"/>
      <c r="T358" s="2" t="s">
        <v>869</v>
      </c>
      <c r="U358" s="2"/>
      <c r="V358" s="2" t="s">
        <v>565</v>
      </c>
      <c r="W358" s="2" t="s">
        <v>566</v>
      </c>
      <c r="X358" s="2"/>
      <c r="Y358" s="2"/>
      <c r="Z358" s="2"/>
      <c r="AA358" s="2"/>
      <c r="AB358" s="2"/>
      <c r="AC358" s="2"/>
      <c r="AD358" s="2"/>
      <c r="AE358" s="2"/>
      <c r="AF358" s="2" t="s">
        <v>392</v>
      </c>
      <c r="AG358" s="2" t="s">
        <v>312</v>
      </c>
    </row>
    <row r="359" spans="1:34" x14ac:dyDescent="0.35">
      <c r="A359" s="2" t="s">
        <v>1075</v>
      </c>
      <c r="B359" s="2" t="s">
        <v>793</v>
      </c>
      <c r="C359" s="2" t="s">
        <v>0</v>
      </c>
      <c r="D359" s="2">
        <v>25.8</v>
      </c>
      <c r="E359" s="2" t="s">
        <v>1019</v>
      </c>
      <c r="F359" s="2">
        <v>24.7</v>
      </c>
      <c r="G359" s="2">
        <v>27.1</v>
      </c>
      <c r="H359" s="2" t="s">
        <v>488</v>
      </c>
      <c r="I359" s="2" t="s">
        <v>489</v>
      </c>
      <c r="J359" s="2" t="s">
        <v>774</v>
      </c>
      <c r="R359" s="2" t="s">
        <v>504</v>
      </c>
      <c r="S359" s="2"/>
      <c r="T359" s="2" t="s">
        <v>865</v>
      </c>
      <c r="U359" s="2" t="s">
        <v>866</v>
      </c>
      <c r="V359" t="s">
        <v>806</v>
      </c>
      <c r="W359" t="s">
        <v>807</v>
      </c>
      <c r="X359" s="2"/>
      <c r="Y359" s="2"/>
      <c r="Z359" s="2"/>
      <c r="AA359" s="2"/>
      <c r="AB359" s="2"/>
      <c r="AC359" s="2"/>
      <c r="AD359" s="2"/>
      <c r="AE359" s="2"/>
      <c r="AF359" s="2" t="s">
        <v>392</v>
      </c>
      <c r="AH359" s="2" t="s">
        <v>312</v>
      </c>
    </row>
    <row r="360" spans="1:34" x14ac:dyDescent="0.35">
      <c r="A360" s="2" t="s">
        <v>744</v>
      </c>
      <c r="B360" s="2" t="s">
        <v>792</v>
      </c>
      <c r="C360" s="2" t="s">
        <v>0</v>
      </c>
      <c r="D360" s="2">
        <v>27.8</v>
      </c>
      <c r="E360" s="2" t="s">
        <v>1025</v>
      </c>
      <c r="F360" s="2">
        <v>26.8</v>
      </c>
      <c r="G360" s="2">
        <v>29.2</v>
      </c>
      <c r="H360" s="2" t="s">
        <v>319</v>
      </c>
      <c r="I360" s="2" t="s">
        <v>320</v>
      </c>
      <c r="J360" s="2" t="s">
        <v>774</v>
      </c>
      <c r="R360" s="2"/>
      <c r="S360" s="2" t="s">
        <v>504</v>
      </c>
      <c r="T360" s="2" t="s">
        <v>869</v>
      </c>
      <c r="U360" s="2"/>
      <c r="V360" s="2" t="s">
        <v>565</v>
      </c>
      <c r="W360" s="2" t="s">
        <v>566</v>
      </c>
      <c r="X360" s="2"/>
      <c r="Y360" s="2"/>
      <c r="Z360" s="2"/>
      <c r="AA360" s="2"/>
      <c r="AB360" s="2"/>
      <c r="AC360" s="2"/>
      <c r="AD360" s="2"/>
      <c r="AE360" s="2"/>
      <c r="AF360" s="2" t="s">
        <v>392</v>
      </c>
      <c r="AG360" s="2" t="s">
        <v>312</v>
      </c>
    </row>
    <row r="361" spans="1:34" x14ac:dyDescent="0.35">
      <c r="A361" s="2" t="s">
        <v>1075</v>
      </c>
      <c r="B361" s="2" t="s">
        <v>792</v>
      </c>
      <c r="C361" s="2" t="s">
        <v>0</v>
      </c>
      <c r="D361" s="2">
        <v>25.8</v>
      </c>
      <c r="E361" s="2" t="s">
        <v>1019</v>
      </c>
      <c r="F361" s="2">
        <v>24.7</v>
      </c>
      <c r="G361" s="2">
        <v>27.1</v>
      </c>
      <c r="H361" s="2" t="s">
        <v>490</v>
      </c>
      <c r="I361" s="2" t="s">
        <v>491</v>
      </c>
      <c r="J361" s="2" t="s">
        <v>774</v>
      </c>
      <c r="R361" s="2"/>
      <c r="S361" s="2" t="s">
        <v>504</v>
      </c>
      <c r="T361" s="2" t="s">
        <v>865</v>
      </c>
      <c r="U361" s="2" t="s">
        <v>866</v>
      </c>
      <c r="V361" t="s">
        <v>806</v>
      </c>
      <c r="W361" t="s">
        <v>807</v>
      </c>
      <c r="X361" s="2"/>
      <c r="Y361" s="2"/>
      <c r="Z361" s="2"/>
      <c r="AA361" s="2"/>
      <c r="AB361" s="2"/>
      <c r="AC361" s="2"/>
      <c r="AD361" s="2"/>
      <c r="AE361" s="2"/>
      <c r="AF361" s="2" t="s">
        <v>392</v>
      </c>
      <c r="AH361" s="2" t="s">
        <v>312</v>
      </c>
    </row>
    <row r="362" spans="1:34" x14ac:dyDescent="0.35">
      <c r="A362" s="2" t="s">
        <v>744</v>
      </c>
      <c r="B362" s="2" t="s">
        <v>792</v>
      </c>
      <c r="C362" s="2" t="s">
        <v>0</v>
      </c>
      <c r="D362" s="2">
        <v>27.8</v>
      </c>
      <c r="E362" s="2" t="s">
        <v>1025</v>
      </c>
      <c r="F362" s="2">
        <v>26.8</v>
      </c>
      <c r="G362" s="2">
        <v>29.2</v>
      </c>
      <c r="H362" s="2" t="s">
        <v>321</v>
      </c>
      <c r="I362" s="2" t="s">
        <v>322</v>
      </c>
      <c r="J362" s="2" t="s">
        <v>774</v>
      </c>
      <c r="R362" s="2"/>
      <c r="S362" s="2" t="s">
        <v>504</v>
      </c>
      <c r="T362" s="2" t="s">
        <v>869</v>
      </c>
      <c r="U362" s="2"/>
      <c r="V362" s="2" t="s">
        <v>565</v>
      </c>
      <c r="W362" s="2" t="s">
        <v>566</v>
      </c>
      <c r="X362" s="2"/>
      <c r="Y362" s="2"/>
      <c r="Z362" s="2"/>
      <c r="AA362" s="2"/>
      <c r="AB362" s="2"/>
      <c r="AC362" s="2"/>
      <c r="AD362" s="2"/>
      <c r="AE362" s="2"/>
      <c r="AF362" s="2" t="s">
        <v>392</v>
      </c>
      <c r="AG362" s="2" t="s">
        <v>312</v>
      </c>
    </row>
    <row r="363" spans="1:34" x14ac:dyDescent="0.35">
      <c r="A363" s="2" t="s">
        <v>1075</v>
      </c>
      <c r="B363" s="2" t="s">
        <v>792</v>
      </c>
      <c r="C363" s="2" t="s">
        <v>0</v>
      </c>
      <c r="D363" s="2">
        <v>25.8</v>
      </c>
      <c r="E363" s="2" t="s">
        <v>1019</v>
      </c>
      <c r="F363" s="2">
        <v>24.7</v>
      </c>
      <c r="G363" s="2">
        <v>27.1</v>
      </c>
      <c r="H363" s="2" t="s">
        <v>492</v>
      </c>
      <c r="I363" s="2" t="s">
        <v>493</v>
      </c>
      <c r="J363" s="2" t="s">
        <v>774</v>
      </c>
      <c r="R363" s="2"/>
      <c r="S363" s="2" t="s">
        <v>504</v>
      </c>
      <c r="T363" s="2" t="s">
        <v>865</v>
      </c>
      <c r="U363" s="2" t="s">
        <v>866</v>
      </c>
      <c r="V363" t="s">
        <v>806</v>
      </c>
      <c r="W363" t="s">
        <v>807</v>
      </c>
      <c r="X363" s="2"/>
      <c r="Y363" s="2"/>
      <c r="Z363" s="2"/>
      <c r="AA363" s="2"/>
      <c r="AB363" s="2"/>
      <c r="AC363" s="2"/>
      <c r="AD363" s="2"/>
      <c r="AE363" s="2"/>
      <c r="AF363" s="2" t="s">
        <v>392</v>
      </c>
      <c r="AH363" s="2" t="s">
        <v>312</v>
      </c>
    </row>
    <row r="364" spans="1:34" x14ac:dyDescent="0.35">
      <c r="A364" s="2" t="s">
        <v>744</v>
      </c>
      <c r="B364" s="2" t="s">
        <v>793</v>
      </c>
      <c r="C364" s="2" t="s">
        <v>0</v>
      </c>
      <c r="D364" s="2">
        <v>27.8</v>
      </c>
      <c r="E364" s="2" t="s">
        <v>1025</v>
      </c>
      <c r="F364" s="2">
        <v>26.8</v>
      </c>
      <c r="G364" s="2">
        <v>29.2</v>
      </c>
      <c r="H364" s="2" t="s">
        <v>325</v>
      </c>
      <c r="I364" s="2" t="s">
        <v>326</v>
      </c>
      <c r="J364" s="2" t="s">
        <v>774</v>
      </c>
      <c r="R364" s="2" t="s">
        <v>504</v>
      </c>
      <c r="S364" s="2"/>
      <c r="T364" s="2" t="s">
        <v>869</v>
      </c>
      <c r="U364" s="2"/>
      <c r="V364" s="2" t="s">
        <v>565</v>
      </c>
      <c r="W364" s="2" t="s">
        <v>566</v>
      </c>
      <c r="X364" s="2"/>
      <c r="Y364" s="2"/>
      <c r="Z364" s="2"/>
      <c r="AA364" s="2"/>
      <c r="AB364" s="2"/>
      <c r="AC364" s="2"/>
      <c r="AD364" s="9"/>
      <c r="AE364" s="2"/>
      <c r="AF364" s="2" t="s">
        <v>392</v>
      </c>
      <c r="AH364" t="s">
        <v>802</v>
      </c>
    </row>
    <row r="365" spans="1:34" x14ac:dyDescent="0.35">
      <c r="A365" s="2" t="s">
        <v>744</v>
      </c>
      <c r="B365" s="2" t="s">
        <v>792</v>
      </c>
      <c r="C365" s="2" t="s">
        <v>0</v>
      </c>
      <c r="D365" s="2">
        <v>28.3</v>
      </c>
      <c r="E365" s="2" t="s">
        <v>1036</v>
      </c>
      <c r="F365" s="2">
        <v>27.3</v>
      </c>
      <c r="G365" s="2">
        <v>29.3</v>
      </c>
      <c r="H365" t="s">
        <v>657</v>
      </c>
      <c r="I365" t="s">
        <v>658</v>
      </c>
      <c r="J365" s="2" t="s">
        <v>774</v>
      </c>
      <c r="R365" s="2" t="s">
        <v>504</v>
      </c>
      <c r="S365" s="2"/>
      <c r="T365" s="2" t="s">
        <v>876</v>
      </c>
      <c r="U365" s="2" t="s">
        <v>877</v>
      </c>
      <c r="V365" s="2" t="s">
        <v>722</v>
      </c>
      <c r="W365" s="2" t="s">
        <v>725</v>
      </c>
      <c r="X365" s="2"/>
      <c r="Y365" s="2"/>
      <c r="Z365" s="2"/>
      <c r="AA365" s="2"/>
      <c r="AB365" s="2"/>
      <c r="AC365" s="2"/>
      <c r="AD365" s="2"/>
      <c r="AE365" s="2"/>
      <c r="AF365" s="2" t="s">
        <v>392</v>
      </c>
      <c r="AG365" s="2" t="s">
        <v>312</v>
      </c>
    </row>
    <row r="366" spans="1:34" x14ac:dyDescent="0.35">
      <c r="A366" s="2" t="s">
        <v>744</v>
      </c>
      <c r="B366" s="2" t="s">
        <v>792</v>
      </c>
      <c r="C366" s="2" t="s">
        <v>0</v>
      </c>
      <c r="D366" s="2">
        <v>28.3</v>
      </c>
      <c r="E366" s="2" t="s">
        <v>1037</v>
      </c>
      <c r="F366" s="2">
        <v>27.3</v>
      </c>
      <c r="G366" s="2">
        <v>29.3</v>
      </c>
      <c r="H366" t="s">
        <v>659</v>
      </c>
      <c r="I366" t="s">
        <v>660</v>
      </c>
      <c r="J366" s="2" t="s">
        <v>774</v>
      </c>
      <c r="R366" s="2" t="s">
        <v>504</v>
      </c>
      <c r="S366" s="2"/>
      <c r="T366" s="2" t="s">
        <v>876</v>
      </c>
      <c r="U366" s="2" t="s">
        <v>877</v>
      </c>
      <c r="V366" s="2" t="s">
        <v>722</v>
      </c>
      <c r="W366" s="2" t="s">
        <v>725</v>
      </c>
      <c r="X366" s="2"/>
      <c r="Y366" s="2"/>
      <c r="Z366" s="2"/>
      <c r="AA366" s="2"/>
      <c r="AB366" s="2"/>
      <c r="AC366" s="2"/>
      <c r="AD366" s="2"/>
      <c r="AE366" s="2"/>
      <c r="AF366" s="2" t="s">
        <v>392</v>
      </c>
      <c r="AH366" s="2" t="s">
        <v>393</v>
      </c>
    </row>
    <row r="367" spans="1:34" x14ac:dyDescent="0.35">
      <c r="A367" s="2" t="s">
        <v>744</v>
      </c>
      <c r="B367" s="2" t="s">
        <v>793</v>
      </c>
      <c r="C367" s="2" t="s">
        <v>0</v>
      </c>
      <c r="D367" s="2">
        <v>28.3</v>
      </c>
      <c r="E367" s="2" t="s">
        <v>1038</v>
      </c>
      <c r="F367" s="2">
        <v>27.3</v>
      </c>
      <c r="G367" s="2">
        <v>29.3</v>
      </c>
      <c r="H367" t="s">
        <v>661</v>
      </c>
      <c r="I367" t="s">
        <v>662</v>
      </c>
      <c r="J367" s="2" t="s">
        <v>774</v>
      </c>
      <c r="R367" s="2" t="s">
        <v>504</v>
      </c>
      <c r="S367" s="2"/>
      <c r="T367" s="2" t="s">
        <v>876</v>
      </c>
      <c r="U367" s="2" t="s">
        <v>877</v>
      </c>
      <c r="V367" s="2" t="s">
        <v>722</v>
      </c>
      <c r="W367" s="2" t="s">
        <v>725</v>
      </c>
      <c r="X367" s="2"/>
      <c r="Y367" s="2"/>
      <c r="Z367" s="2"/>
      <c r="AA367" s="2"/>
      <c r="AB367" s="2"/>
      <c r="AC367" s="2"/>
      <c r="AD367" s="2"/>
      <c r="AE367" s="2"/>
      <c r="AF367" s="2" t="s">
        <v>392</v>
      </c>
      <c r="AH367" t="s">
        <v>802</v>
      </c>
    </row>
    <row r="368" spans="1:34" x14ac:dyDescent="0.35">
      <c r="A368" s="2" t="s">
        <v>744</v>
      </c>
      <c r="B368" s="2" t="s">
        <v>792</v>
      </c>
      <c r="C368" s="2" t="s">
        <v>0</v>
      </c>
      <c r="D368" s="2">
        <v>28.3</v>
      </c>
      <c r="E368" s="2" t="s">
        <v>1039</v>
      </c>
      <c r="F368" s="2">
        <v>27.3</v>
      </c>
      <c r="G368" s="2">
        <v>29.3</v>
      </c>
      <c r="H368" t="s">
        <v>663</v>
      </c>
      <c r="I368" t="s">
        <v>664</v>
      </c>
      <c r="J368" s="2" t="s">
        <v>774</v>
      </c>
      <c r="R368" s="2" t="s">
        <v>504</v>
      </c>
      <c r="S368" s="2"/>
      <c r="T368" s="2" t="s">
        <v>876</v>
      </c>
      <c r="U368" s="2" t="s">
        <v>877</v>
      </c>
      <c r="V368" s="2" t="s">
        <v>722</v>
      </c>
      <c r="W368" s="2" t="s">
        <v>725</v>
      </c>
      <c r="X368" s="2"/>
      <c r="Y368" s="2"/>
      <c r="Z368" s="2"/>
      <c r="AA368" s="2"/>
      <c r="AB368" s="2"/>
      <c r="AC368" s="2"/>
      <c r="AD368" s="2"/>
      <c r="AE368" s="2"/>
      <c r="AF368" s="2" t="s">
        <v>392</v>
      </c>
      <c r="AG368" s="2" t="s">
        <v>312</v>
      </c>
    </row>
    <row r="369" spans="1:34" x14ac:dyDescent="0.35">
      <c r="A369" s="2" t="s">
        <v>744</v>
      </c>
      <c r="B369" s="2" t="s">
        <v>792</v>
      </c>
      <c r="C369" s="2" t="s">
        <v>0</v>
      </c>
      <c r="D369" s="2">
        <v>28.3</v>
      </c>
      <c r="E369" s="2" t="s">
        <v>1040</v>
      </c>
      <c r="F369" s="2">
        <v>27.3</v>
      </c>
      <c r="G369" s="2">
        <v>29.3</v>
      </c>
      <c r="H369" t="s">
        <v>665</v>
      </c>
      <c r="I369" t="s">
        <v>666</v>
      </c>
      <c r="J369" s="2" t="s">
        <v>774</v>
      </c>
      <c r="R369" s="2"/>
      <c r="S369" s="2" t="s">
        <v>504</v>
      </c>
      <c r="T369" s="2" t="s">
        <v>876</v>
      </c>
      <c r="U369" s="2" t="s">
        <v>877</v>
      </c>
      <c r="V369" s="2" t="s">
        <v>722</v>
      </c>
      <c r="W369" s="2" t="s">
        <v>725</v>
      </c>
      <c r="X369" s="2"/>
      <c r="Y369" s="2"/>
      <c r="Z369" s="2"/>
      <c r="AA369" s="2"/>
      <c r="AB369" s="2"/>
      <c r="AC369" s="2"/>
      <c r="AD369" s="2"/>
      <c r="AE369" s="2"/>
      <c r="AF369" s="2" t="s">
        <v>392</v>
      </c>
      <c r="AG369" s="2" t="s">
        <v>312</v>
      </c>
    </row>
    <row r="370" spans="1:34" x14ac:dyDescent="0.35">
      <c r="A370" s="2" t="s">
        <v>744</v>
      </c>
      <c r="B370" s="2" t="s">
        <v>792</v>
      </c>
      <c r="C370" s="2" t="s">
        <v>0</v>
      </c>
      <c r="D370" s="2">
        <v>28.3</v>
      </c>
      <c r="E370" s="2" t="s">
        <v>1041</v>
      </c>
      <c r="F370" s="2">
        <v>27.3</v>
      </c>
      <c r="G370" s="2">
        <v>29.3</v>
      </c>
      <c r="H370" t="s">
        <v>667</v>
      </c>
      <c r="I370" t="s">
        <v>668</v>
      </c>
      <c r="J370" s="2" t="s">
        <v>774</v>
      </c>
      <c r="R370" s="2"/>
      <c r="S370" s="2" t="s">
        <v>504</v>
      </c>
      <c r="T370" s="2" t="s">
        <v>876</v>
      </c>
      <c r="U370" s="2" t="s">
        <v>877</v>
      </c>
      <c r="V370" s="2" t="s">
        <v>722</v>
      </c>
      <c r="W370" s="2" t="s">
        <v>725</v>
      </c>
      <c r="X370" s="2"/>
      <c r="Y370" s="2"/>
      <c r="Z370" s="2"/>
      <c r="AA370" s="2"/>
      <c r="AB370" s="2"/>
      <c r="AC370" s="2"/>
      <c r="AD370" s="2"/>
      <c r="AE370" s="2"/>
      <c r="AF370" s="2" t="s">
        <v>392</v>
      </c>
      <c r="AG370" s="2" t="s">
        <v>312</v>
      </c>
    </row>
    <row r="371" spans="1:34" x14ac:dyDescent="0.35">
      <c r="A371" s="2" t="s">
        <v>744</v>
      </c>
      <c r="B371" s="2" t="s">
        <v>793</v>
      </c>
      <c r="C371" s="2" t="s">
        <v>0</v>
      </c>
      <c r="D371" s="2">
        <v>28.3</v>
      </c>
      <c r="E371" s="2" t="s">
        <v>1044</v>
      </c>
      <c r="F371" s="2">
        <v>27.3</v>
      </c>
      <c r="G371" s="2">
        <v>29.3</v>
      </c>
      <c r="H371" t="s">
        <v>673</v>
      </c>
      <c r="I371" t="s">
        <v>674</v>
      </c>
      <c r="J371" s="2" t="s">
        <v>774</v>
      </c>
      <c r="R371" s="2" t="s">
        <v>504</v>
      </c>
      <c r="S371" s="2"/>
      <c r="T371" s="2" t="s">
        <v>876</v>
      </c>
      <c r="U371" s="2" t="s">
        <v>877</v>
      </c>
      <c r="V371" s="2" t="s">
        <v>722</v>
      </c>
      <c r="W371" s="2" t="s">
        <v>725</v>
      </c>
      <c r="X371" s="2"/>
      <c r="Y371" s="2"/>
      <c r="Z371" s="2"/>
      <c r="AA371" s="2"/>
      <c r="AB371" s="2"/>
      <c r="AC371" s="2"/>
      <c r="AD371" s="2"/>
      <c r="AE371" s="2"/>
      <c r="AF371" s="2" t="s">
        <v>392</v>
      </c>
      <c r="AH371" t="s">
        <v>802</v>
      </c>
    </row>
    <row r="372" spans="1:34" x14ac:dyDescent="0.35">
      <c r="A372" s="2" t="s">
        <v>744</v>
      </c>
      <c r="B372" s="2" t="s">
        <v>793</v>
      </c>
      <c r="C372" s="2" t="s">
        <v>0</v>
      </c>
      <c r="D372" s="2">
        <v>28.8</v>
      </c>
      <c r="E372" s="2" t="s">
        <v>1045</v>
      </c>
      <c r="F372" s="2">
        <v>27</v>
      </c>
      <c r="G372" s="2">
        <v>29.9</v>
      </c>
      <c r="H372" t="s">
        <v>685</v>
      </c>
      <c r="I372" t="s">
        <v>686</v>
      </c>
      <c r="J372" s="2" t="s">
        <v>774</v>
      </c>
      <c r="K372" s="2" t="s">
        <v>779</v>
      </c>
      <c r="R372" s="2" t="s">
        <v>731</v>
      </c>
      <c r="S372" s="2"/>
      <c r="T372" s="2" t="s">
        <v>878</v>
      </c>
      <c r="U372" s="2" t="s">
        <v>879</v>
      </c>
      <c r="V372" s="2" t="s">
        <v>728</v>
      </c>
      <c r="W372" s="2" t="s">
        <v>730</v>
      </c>
      <c r="X372" s="2"/>
      <c r="Y372" s="2"/>
      <c r="Z372" s="2"/>
      <c r="AA372" s="2"/>
      <c r="AB372" s="2"/>
      <c r="AC372" s="2"/>
      <c r="AD372" s="2"/>
      <c r="AE372" s="2"/>
      <c r="AF372" s="2" t="s">
        <v>392</v>
      </c>
      <c r="AG372" s="2"/>
      <c r="AH372" s="2" t="s">
        <v>802</v>
      </c>
    </row>
    <row r="373" spans="1:34" x14ac:dyDescent="0.35">
      <c r="A373" s="2" t="s">
        <v>744</v>
      </c>
      <c r="B373" s="2" t="s">
        <v>793</v>
      </c>
      <c r="C373" s="2" t="s">
        <v>0</v>
      </c>
      <c r="D373" s="2">
        <v>30</v>
      </c>
      <c r="E373" s="2" t="s">
        <v>1027</v>
      </c>
      <c r="F373" s="2">
        <v>27</v>
      </c>
      <c r="G373" s="2">
        <v>30</v>
      </c>
      <c r="H373" t="s">
        <v>888</v>
      </c>
      <c r="I373" t="s">
        <v>889</v>
      </c>
      <c r="J373" s="2" t="s">
        <v>502</v>
      </c>
      <c r="K373" s="2" t="s">
        <v>779</v>
      </c>
      <c r="R373" t="s">
        <v>912</v>
      </c>
      <c r="U373" t="s">
        <v>872</v>
      </c>
      <c r="AF373" s="2" t="s">
        <v>392</v>
      </c>
      <c r="AG373" s="2"/>
      <c r="AH373" s="2" t="s">
        <v>802</v>
      </c>
    </row>
    <row r="374" spans="1:34" x14ac:dyDescent="0.35">
      <c r="A374" s="2" t="s">
        <v>744</v>
      </c>
      <c r="B374" s="2" t="s">
        <v>793</v>
      </c>
      <c r="C374" s="2" t="s">
        <v>0</v>
      </c>
      <c r="D374" s="2">
        <v>30</v>
      </c>
      <c r="E374" s="2" t="s">
        <v>1027</v>
      </c>
      <c r="F374" s="2">
        <v>27</v>
      </c>
      <c r="G374" s="2">
        <v>30</v>
      </c>
      <c r="H374" t="s">
        <v>892</v>
      </c>
      <c r="I374" t="s">
        <v>893</v>
      </c>
      <c r="J374" s="2" t="s">
        <v>502</v>
      </c>
      <c r="R374" t="s">
        <v>912</v>
      </c>
      <c r="U374" t="s">
        <v>872</v>
      </c>
      <c r="AF374" t="s">
        <v>392</v>
      </c>
      <c r="AH374" t="s">
        <v>802</v>
      </c>
    </row>
    <row r="375" spans="1:34" s="21" customFormat="1" x14ac:dyDescent="0.35">
      <c r="A375" s="2" t="s">
        <v>744</v>
      </c>
      <c r="B375" s="2" t="s">
        <v>792</v>
      </c>
      <c r="C375" s="2" t="s">
        <v>0</v>
      </c>
      <c r="D375" s="2">
        <v>30</v>
      </c>
      <c r="E375" s="2" t="s">
        <v>1027</v>
      </c>
      <c r="F375" s="2">
        <v>28</v>
      </c>
      <c r="G375" s="2">
        <v>30</v>
      </c>
      <c r="H375" t="s">
        <v>818</v>
      </c>
      <c r="I375" t="s">
        <v>819</v>
      </c>
      <c r="J375" s="2" t="s">
        <v>774</v>
      </c>
      <c r="K375" s="2"/>
      <c r="L375" s="2"/>
      <c r="M375" s="2"/>
      <c r="N375" s="2"/>
      <c r="O375" s="2"/>
      <c r="P375" s="2"/>
      <c r="Q375" s="2"/>
      <c r="R375" t="s">
        <v>504</v>
      </c>
      <c r="S375"/>
      <c r="T375"/>
      <c r="U375" t="s">
        <v>872</v>
      </c>
      <c r="V375"/>
      <c r="W375"/>
      <c r="X375"/>
      <c r="Y375"/>
      <c r="Z375"/>
      <c r="AA375"/>
      <c r="AB375"/>
      <c r="AC375"/>
      <c r="AD375"/>
      <c r="AE375"/>
      <c r="AF375" t="s">
        <v>392</v>
      </c>
      <c r="AG375"/>
      <c r="AH375"/>
    </row>
    <row r="376" spans="1:34" s="21" customFormat="1" ht="15.65" customHeight="1" x14ac:dyDescent="0.35">
      <c r="A376" s="2" t="s">
        <v>1075</v>
      </c>
      <c r="B376" s="2" t="s">
        <v>792</v>
      </c>
      <c r="C376" s="2" t="s">
        <v>0</v>
      </c>
      <c r="D376" s="2">
        <v>27.8</v>
      </c>
      <c r="E376" s="2" t="s">
        <v>1025</v>
      </c>
      <c r="F376" s="2">
        <v>26.8</v>
      </c>
      <c r="G376" s="2">
        <v>29.2</v>
      </c>
      <c r="H376" s="2" t="s">
        <v>313</v>
      </c>
      <c r="I376" s="2" t="s">
        <v>314</v>
      </c>
      <c r="J376" s="2" t="s">
        <v>774</v>
      </c>
      <c r="K376" s="2"/>
      <c r="L376" s="2"/>
      <c r="M376" s="2"/>
      <c r="N376" s="2"/>
      <c r="O376" s="2"/>
      <c r="P376" s="2"/>
      <c r="Q376" s="2"/>
      <c r="R376" s="2" t="s">
        <v>504</v>
      </c>
      <c r="S376" s="2"/>
      <c r="T376" s="2" t="s">
        <v>869</v>
      </c>
      <c r="U376" s="2"/>
      <c r="V376" s="2" t="s">
        <v>565</v>
      </c>
      <c r="W376" s="2" t="s">
        <v>566</v>
      </c>
      <c r="X376" s="2"/>
      <c r="Y376" s="2"/>
      <c r="Z376" s="2"/>
      <c r="AA376" s="2"/>
      <c r="AB376" s="2"/>
      <c r="AC376" s="2"/>
      <c r="AD376" s="2"/>
      <c r="AE376" s="2"/>
      <c r="AF376" s="2" t="s">
        <v>392</v>
      </c>
      <c r="AG376" s="2" t="s">
        <v>312</v>
      </c>
      <c r="AH376"/>
    </row>
    <row r="377" spans="1:34" x14ac:dyDescent="0.35">
      <c r="A377" s="2" t="s">
        <v>744</v>
      </c>
      <c r="B377" s="2" t="s">
        <v>792</v>
      </c>
      <c r="C377" s="2" t="s">
        <v>0</v>
      </c>
      <c r="D377" s="2">
        <v>30</v>
      </c>
      <c r="E377" s="2" t="s">
        <v>1027</v>
      </c>
      <c r="F377" s="2">
        <v>28</v>
      </c>
      <c r="G377" s="2">
        <v>30</v>
      </c>
      <c r="H377" t="s">
        <v>820</v>
      </c>
      <c r="I377" t="s">
        <v>821</v>
      </c>
      <c r="J377" s="2" t="s">
        <v>774</v>
      </c>
      <c r="R377" t="s">
        <v>504</v>
      </c>
      <c r="U377" t="s">
        <v>872</v>
      </c>
      <c r="AF377" t="s">
        <v>392</v>
      </c>
    </row>
    <row r="378" spans="1:34" ht="15.75" customHeight="1" x14ac:dyDescent="0.35">
      <c r="A378" s="2" t="s">
        <v>744</v>
      </c>
      <c r="B378" s="2" t="s">
        <v>793</v>
      </c>
      <c r="C378" s="2" t="s">
        <v>0</v>
      </c>
      <c r="D378" s="2">
        <v>30</v>
      </c>
      <c r="E378" s="2" t="s">
        <v>1027</v>
      </c>
      <c r="F378" s="2">
        <v>28</v>
      </c>
      <c r="G378" s="2">
        <v>30</v>
      </c>
      <c r="H378" t="s">
        <v>822</v>
      </c>
      <c r="I378" t="s">
        <v>823</v>
      </c>
      <c r="J378" s="2" t="s">
        <v>774</v>
      </c>
      <c r="R378" t="s">
        <v>504</v>
      </c>
      <c r="U378" t="s">
        <v>872</v>
      </c>
      <c r="AF378" t="s">
        <v>392</v>
      </c>
    </row>
    <row r="379" spans="1:34" x14ac:dyDescent="0.35">
      <c r="A379" s="2" t="s">
        <v>1075</v>
      </c>
      <c r="B379" s="2" t="s">
        <v>793</v>
      </c>
      <c r="C379" s="2" t="s">
        <v>0</v>
      </c>
      <c r="D379" s="2">
        <v>27.8</v>
      </c>
      <c r="E379" s="2" t="s">
        <v>1025</v>
      </c>
      <c r="F379" s="2">
        <v>26.8</v>
      </c>
      <c r="G379" s="2">
        <v>29.2</v>
      </c>
      <c r="H379" s="2" t="s">
        <v>317</v>
      </c>
      <c r="I379" s="2" t="s">
        <v>318</v>
      </c>
      <c r="J379" s="2" t="s">
        <v>774</v>
      </c>
      <c r="R379" s="2" t="s">
        <v>504</v>
      </c>
      <c r="S379" s="2"/>
      <c r="T379" s="2" t="s">
        <v>869</v>
      </c>
      <c r="U379" s="2"/>
      <c r="V379" s="2" t="s">
        <v>565</v>
      </c>
      <c r="W379" s="2" t="s">
        <v>566</v>
      </c>
      <c r="X379" s="2"/>
      <c r="Y379" s="2"/>
      <c r="Z379" s="2"/>
      <c r="AA379" s="2"/>
      <c r="AB379" s="2"/>
      <c r="AC379" s="2"/>
      <c r="AD379" s="2"/>
      <c r="AE379" s="2"/>
      <c r="AF379" s="2" t="s">
        <v>392</v>
      </c>
      <c r="AG379" s="2" t="s">
        <v>312</v>
      </c>
    </row>
    <row r="380" spans="1:34" ht="16.5" customHeight="1" x14ac:dyDescent="0.35">
      <c r="A380" s="2" t="s">
        <v>744</v>
      </c>
      <c r="B380" s="2" t="s">
        <v>793</v>
      </c>
      <c r="C380" s="2" t="s">
        <v>0</v>
      </c>
      <c r="D380" s="2">
        <v>30</v>
      </c>
      <c r="E380" s="2" t="s">
        <v>1027</v>
      </c>
      <c r="F380" s="2">
        <v>28</v>
      </c>
      <c r="G380" s="2">
        <v>30</v>
      </c>
      <c r="H380" t="s">
        <v>824</v>
      </c>
      <c r="I380" t="s">
        <v>825</v>
      </c>
      <c r="J380" s="2" t="s">
        <v>774</v>
      </c>
      <c r="R380" t="s">
        <v>504</v>
      </c>
      <c r="U380" t="s">
        <v>872</v>
      </c>
      <c r="AF380" t="s">
        <v>392</v>
      </c>
    </row>
    <row r="381" spans="1:34" x14ac:dyDescent="0.35">
      <c r="A381" s="2" t="s">
        <v>1075</v>
      </c>
      <c r="B381" s="2" t="s">
        <v>792</v>
      </c>
      <c r="C381" s="2" t="s">
        <v>0</v>
      </c>
      <c r="D381" s="2">
        <v>27.8</v>
      </c>
      <c r="E381" s="2" t="s">
        <v>1025</v>
      </c>
      <c r="F381" s="2">
        <v>26.8</v>
      </c>
      <c r="G381" s="2">
        <v>29.2</v>
      </c>
      <c r="H381" s="2" t="s">
        <v>319</v>
      </c>
      <c r="I381" s="2" t="s">
        <v>320</v>
      </c>
      <c r="J381" s="2" t="s">
        <v>774</v>
      </c>
      <c r="R381" s="2"/>
      <c r="S381" s="2" t="s">
        <v>504</v>
      </c>
      <c r="T381" s="2" t="s">
        <v>869</v>
      </c>
      <c r="U381" s="2"/>
      <c r="V381" s="2" t="s">
        <v>565</v>
      </c>
      <c r="W381" s="2" t="s">
        <v>566</v>
      </c>
      <c r="X381" s="2"/>
      <c r="Y381" s="2"/>
      <c r="Z381" s="2"/>
      <c r="AA381" s="2"/>
      <c r="AB381" s="2"/>
      <c r="AC381" s="2"/>
      <c r="AD381" s="2"/>
      <c r="AE381" s="2"/>
      <c r="AF381" s="2" t="s">
        <v>392</v>
      </c>
      <c r="AG381" s="2" t="s">
        <v>312</v>
      </c>
    </row>
    <row r="382" spans="1:34" x14ac:dyDescent="0.35">
      <c r="A382" s="2" t="s">
        <v>744</v>
      </c>
      <c r="B382" s="2" t="s">
        <v>792</v>
      </c>
      <c r="C382" s="2" t="s">
        <v>0</v>
      </c>
      <c r="D382" s="2">
        <v>30</v>
      </c>
      <c r="E382" s="2" t="s">
        <v>1027</v>
      </c>
      <c r="F382" s="2">
        <v>28</v>
      </c>
      <c r="G382" s="2">
        <v>30</v>
      </c>
      <c r="H382" t="s">
        <v>826</v>
      </c>
      <c r="I382" t="s">
        <v>827</v>
      </c>
      <c r="J382" s="2" t="s">
        <v>774</v>
      </c>
      <c r="R382" t="s">
        <v>504</v>
      </c>
      <c r="U382" t="s">
        <v>872</v>
      </c>
      <c r="AF382" t="s">
        <v>392</v>
      </c>
    </row>
    <row r="383" spans="1:34" x14ac:dyDescent="0.35">
      <c r="A383" s="2" t="s">
        <v>1075</v>
      </c>
      <c r="B383" s="2" t="s">
        <v>792</v>
      </c>
      <c r="C383" s="2" t="s">
        <v>0</v>
      </c>
      <c r="D383" s="2">
        <v>27.8</v>
      </c>
      <c r="E383" s="2" t="s">
        <v>1025</v>
      </c>
      <c r="F383" s="2">
        <v>26.8</v>
      </c>
      <c r="G383" s="2">
        <v>29.2</v>
      </c>
      <c r="H383" s="2" t="s">
        <v>321</v>
      </c>
      <c r="I383" s="2" t="s">
        <v>322</v>
      </c>
      <c r="J383" s="2" t="s">
        <v>774</v>
      </c>
      <c r="R383" s="2"/>
      <c r="S383" s="2" t="s">
        <v>504</v>
      </c>
      <c r="T383" s="2" t="s">
        <v>869</v>
      </c>
      <c r="U383" s="2"/>
      <c r="V383" s="2" t="s">
        <v>565</v>
      </c>
      <c r="W383" s="2" t="s">
        <v>566</v>
      </c>
      <c r="X383" s="2"/>
      <c r="Y383" s="2"/>
      <c r="Z383" s="2"/>
      <c r="AA383" s="2"/>
      <c r="AB383" s="2"/>
      <c r="AC383" s="2"/>
      <c r="AD383" s="2"/>
      <c r="AE383" s="2"/>
      <c r="AF383" s="2" t="s">
        <v>392</v>
      </c>
      <c r="AG383" s="2" t="s">
        <v>312</v>
      </c>
    </row>
    <row r="384" spans="1:34" x14ac:dyDescent="0.35">
      <c r="A384" s="2" t="s">
        <v>744</v>
      </c>
      <c r="B384" s="2" t="s">
        <v>792</v>
      </c>
      <c r="C384" s="2" t="s">
        <v>0</v>
      </c>
      <c r="D384" s="2">
        <v>30</v>
      </c>
      <c r="E384" s="2" t="s">
        <v>1027</v>
      </c>
      <c r="F384" s="2">
        <v>28</v>
      </c>
      <c r="G384" s="2">
        <v>30</v>
      </c>
      <c r="H384" t="s">
        <v>828</v>
      </c>
      <c r="I384" t="s">
        <v>829</v>
      </c>
      <c r="J384" s="2" t="s">
        <v>774</v>
      </c>
      <c r="S384" t="s">
        <v>504</v>
      </c>
      <c r="U384" t="s">
        <v>872</v>
      </c>
      <c r="AF384" t="s">
        <v>392</v>
      </c>
    </row>
    <row r="385" spans="1:34" x14ac:dyDescent="0.35">
      <c r="A385" s="2" t="s">
        <v>744</v>
      </c>
      <c r="B385" s="2" t="s">
        <v>792</v>
      </c>
      <c r="C385" s="2" t="s">
        <v>0</v>
      </c>
      <c r="D385" s="2">
        <v>30</v>
      </c>
      <c r="E385" s="2" t="s">
        <v>1027</v>
      </c>
      <c r="F385" s="2">
        <v>28</v>
      </c>
      <c r="G385" s="2">
        <v>30</v>
      </c>
      <c r="H385" t="s">
        <v>830</v>
      </c>
      <c r="I385" t="s">
        <v>831</v>
      </c>
      <c r="J385" s="2" t="s">
        <v>774</v>
      </c>
      <c r="S385" t="s">
        <v>504</v>
      </c>
      <c r="U385" t="s">
        <v>872</v>
      </c>
      <c r="AF385" t="s">
        <v>392</v>
      </c>
    </row>
    <row r="386" spans="1:34" x14ac:dyDescent="0.35">
      <c r="A386" s="2" t="s">
        <v>744</v>
      </c>
      <c r="B386" s="2" t="s">
        <v>793</v>
      </c>
      <c r="C386" s="2" t="s">
        <v>0</v>
      </c>
      <c r="D386" s="2">
        <v>30</v>
      </c>
      <c r="E386" s="2" t="s">
        <v>1027</v>
      </c>
      <c r="F386" s="2">
        <v>28</v>
      </c>
      <c r="G386" s="2">
        <v>30</v>
      </c>
      <c r="H386" t="s">
        <v>836</v>
      </c>
      <c r="I386" t="s">
        <v>837</v>
      </c>
      <c r="J386" s="2" t="s">
        <v>774</v>
      </c>
      <c r="R386" t="s">
        <v>504</v>
      </c>
      <c r="U386" t="s">
        <v>872</v>
      </c>
      <c r="AF386" t="s">
        <v>392</v>
      </c>
      <c r="AH386" t="s">
        <v>802</v>
      </c>
    </row>
    <row r="387" spans="1:34" x14ac:dyDescent="0.35">
      <c r="A387" s="2" t="s">
        <v>744</v>
      </c>
      <c r="B387" s="2" t="s">
        <v>793</v>
      </c>
      <c r="C387" s="2" t="s">
        <v>0</v>
      </c>
      <c r="D387" s="2">
        <v>30</v>
      </c>
      <c r="E387" s="2" t="s">
        <v>1027</v>
      </c>
      <c r="F387" s="2" t="s">
        <v>312</v>
      </c>
      <c r="G387" s="2">
        <v>30</v>
      </c>
      <c r="H387" t="s">
        <v>764</v>
      </c>
      <c r="I387" t="s">
        <v>765</v>
      </c>
      <c r="J387" s="2" t="s">
        <v>777</v>
      </c>
      <c r="K387" s="2" t="s">
        <v>775</v>
      </c>
      <c r="R387" s="2" t="s">
        <v>799</v>
      </c>
      <c r="S387" s="2"/>
      <c r="T387" s="2"/>
      <c r="U387" t="s">
        <v>872</v>
      </c>
      <c r="V387" s="2" t="s">
        <v>569</v>
      </c>
      <c r="W387" s="2" t="s">
        <v>570</v>
      </c>
      <c r="X387" s="2"/>
      <c r="Y387" s="2"/>
      <c r="Z387" t="s">
        <v>818</v>
      </c>
      <c r="AA387" t="s">
        <v>504</v>
      </c>
      <c r="AB387" t="s">
        <v>826</v>
      </c>
      <c r="AC387" s="2" t="s">
        <v>504</v>
      </c>
      <c r="AD387" s="2"/>
      <c r="AE387" t="s">
        <v>974</v>
      </c>
      <c r="AF387" s="2" t="s">
        <v>392</v>
      </c>
      <c r="AG387" s="2"/>
      <c r="AH387" s="2" t="s">
        <v>937</v>
      </c>
    </row>
    <row r="388" spans="1:34" x14ac:dyDescent="0.35">
      <c r="A388" s="2" t="s">
        <v>1075</v>
      </c>
      <c r="B388" s="2" t="s">
        <v>792</v>
      </c>
      <c r="C388" s="2" t="s">
        <v>0</v>
      </c>
      <c r="D388" s="2">
        <v>30</v>
      </c>
      <c r="E388" s="2" t="s">
        <v>1027</v>
      </c>
      <c r="F388" s="2">
        <v>28</v>
      </c>
      <c r="G388" s="2">
        <v>30</v>
      </c>
      <c r="H388" t="s">
        <v>818</v>
      </c>
      <c r="I388" t="s">
        <v>819</v>
      </c>
      <c r="J388" s="2" t="s">
        <v>774</v>
      </c>
      <c r="R388" t="s">
        <v>504</v>
      </c>
      <c r="U388" t="s">
        <v>872</v>
      </c>
      <c r="AF388" t="s">
        <v>392</v>
      </c>
    </row>
    <row r="389" spans="1:34" x14ac:dyDescent="0.35">
      <c r="A389" s="2" t="s">
        <v>744</v>
      </c>
      <c r="B389" s="2" t="s">
        <v>792</v>
      </c>
      <c r="C389" s="2" t="s">
        <v>0</v>
      </c>
      <c r="D389" s="2">
        <v>30.1</v>
      </c>
      <c r="E389" s="2" t="s">
        <v>1046</v>
      </c>
      <c r="F389" s="2">
        <v>29.3</v>
      </c>
      <c r="G389" s="2">
        <v>30.1</v>
      </c>
      <c r="H389" t="s">
        <v>697</v>
      </c>
      <c r="I389" t="s">
        <v>698</v>
      </c>
      <c r="J389" s="2" t="s">
        <v>774</v>
      </c>
      <c r="R389" s="2" t="s">
        <v>504</v>
      </c>
      <c r="S389" s="2" t="s">
        <v>505</v>
      </c>
      <c r="T389" s="2" t="s">
        <v>880</v>
      </c>
      <c r="U389" s="2" t="s">
        <v>881</v>
      </c>
      <c r="V389" s="2" t="s">
        <v>729</v>
      </c>
      <c r="W389" s="2" t="s">
        <v>734</v>
      </c>
      <c r="X389" s="2"/>
      <c r="Y389" s="2"/>
      <c r="AA389" s="2"/>
      <c r="AB389" s="2"/>
      <c r="AC389" s="2"/>
      <c r="AD389" s="2"/>
      <c r="AE389" t="s">
        <v>311</v>
      </c>
      <c r="AF389" s="2" t="s">
        <v>392</v>
      </c>
      <c r="AG389" s="2" t="s">
        <v>312</v>
      </c>
    </row>
    <row r="390" spans="1:34" x14ac:dyDescent="0.35">
      <c r="A390" s="2" t="s">
        <v>744</v>
      </c>
      <c r="B390" s="2" t="s">
        <v>792</v>
      </c>
      <c r="C390" s="2" t="s">
        <v>0</v>
      </c>
      <c r="D390" s="2">
        <v>30.1</v>
      </c>
      <c r="E390" s="2" t="s">
        <v>1046</v>
      </c>
      <c r="F390" s="2">
        <v>29.3</v>
      </c>
      <c r="G390" s="2">
        <v>30.1</v>
      </c>
      <c r="H390" t="s">
        <v>699</v>
      </c>
      <c r="I390" t="s">
        <v>700</v>
      </c>
      <c r="J390" s="2" t="s">
        <v>774</v>
      </c>
      <c r="R390" s="2" t="s">
        <v>504</v>
      </c>
      <c r="S390" s="2"/>
      <c r="T390" s="2" t="s">
        <v>880</v>
      </c>
      <c r="U390" s="2" t="s">
        <v>881</v>
      </c>
      <c r="V390" s="2" t="s">
        <v>729</v>
      </c>
      <c r="W390" s="2" t="s">
        <v>734</v>
      </c>
      <c r="X390" s="2"/>
      <c r="Y390" s="2"/>
      <c r="AA390" s="2"/>
      <c r="AB390" s="2"/>
      <c r="AC390" s="2"/>
      <c r="AD390" s="9"/>
      <c r="AE390" t="s">
        <v>85</v>
      </c>
      <c r="AF390" s="2" t="s">
        <v>392</v>
      </c>
    </row>
    <row r="391" spans="1:34" x14ac:dyDescent="0.35">
      <c r="A391" s="2" t="s">
        <v>744</v>
      </c>
      <c r="B391" s="2" t="s">
        <v>793</v>
      </c>
      <c r="C391" s="2" t="s">
        <v>0</v>
      </c>
      <c r="D391" s="2">
        <v>30.1</v>
      </c>
      <c r="E391" s="2" t="s">
        <v>1046</v>
      </c>
      <c r="F391" s="2">
        <v>29.3</v>
      </c>
      <c r="G391" s="2">
        <v>30.1</v>
      </c>
      <c r="H391" t="s">
        <v>701</v>
      </c>
      <c r="I391" t="s">
        <v>702</v>
      </c>
      <c r="J391" s="2" t="s">
        <v>774</v>
      </c>
      <c r="R391" s="2" t="s">
        <v>504</v>
      </c>
      <c r="S391" s="2"/>
      <c r="T391" s="2" t="s">
        <v>880</v>
      </c>
      <c r="U391" s="2" t="s">
        <v>881</v>
      </c>
      <c r="V391" s="2" t="s">
        <v>729</v>
      </c>
      <c r="W391" s="2" t="s">
        <v>734</v>
      </c>
      <c r="X391" s="2"/>
      <c r="Y391" s="2"/>
      <c r="AA391" s="2"/>
      <c r="AB391" s="2"/>
      <c r="AC391" s="2"/>
      <c r="AD391" s="2"/>
      <c r="AE391" t="s">
        <v>86</v>
      </c>
      <c r="AF391" s="2" t="s">
        <v>392</v>
      </c>
    </row>
    <row r="392" spans="1:34" x14ac:dyDescent="0.35">
      <c r="A392" s="2" t="s">
        <v>744</v>
      </c>
      <c r="B392" s="2" t="s">
        <v>793</v>
      </c>
      <c r="C392" s="2" t="s">
        <v>0</v>
      </c>
      <c r="D392" s="2">
        <v>30.1</v>
      </c>
      <c r="E392" s="2" t="s">
        <v>1046</v>
      </c>
      <c r="F392" s="2">
        <v>29.3</v>
      </c>
      <c r="G392" s="2">
        <v>30.1</v>
      </c>
      <c r="H392" t="s">
        <v>703</v>
      </c>
      <c r="I392" t="s">
        <v>704</v>
      </c>
      <c r="J392" s="2" t="s">
        <v>774</v>
      </c>
      <c r="R392" s="2" t="s">
        <v>504</v>
      </c>
      <c r="S392" s="2"/>
      <c r="T392" s="2" t="s">
        <v>880</v>
      </c>
      <c r="U392" s="2" t="s">
        <v>881</v>
      </c>
      <c r="V392" s="2" t="s">
        <v>729</v>
      </c>
      <c r="W392" s="2" t="s">
        <v>734</v>
      </c>
      <c r="X392" s="2"/>
      <c r="Y392" s="2"/>
      <c r="AA392" s="2"/>
      <c r="AB392" s="2"/>
      <c r="AC392" s="2"/>
      <c r="AD392" s="2"/>
      <c r="AE392" t="s">
        <v>87</v>
      </c>
      <c r="AF392" s="2" t="s">
        <v>392</v>
      </c>
      <c r="AG392" s="2"/>
    </row>
    <row r="393" spans="1:34" x14ac:dyDescent="0.35">
      <c r="A393" s="2" t="s">
        <v>1075</v>
      </c>
      <c r="B393" s="2" t="s">
        <v>793</v>
      </c>
      <c r="C393" s="2" t="s">
        <v>0</v>
      </c>
      <c r="D393" s="2">
        <v>30</v>
      </c>
      <c r="E393" s="2" t="s">
        <v>1027</v>
      </c>
      <c r="F393" s="2">
        <v>28</v>
      </c>
      <c r="G393" s="2">
        <v>30</v>
      </c>
      <c r="H393" t="s">
        <v>826</v>
      </c>
      <c r="I393" t="s">
        <v>827</v>
      </c>
      <c r="J393" s="2" t="s">
        <v>774</v>
      </c>
      <c r="R393" t="s">
        <v>504</v>
      </c>
      <c r="U393" t="s">
        <v>872</v>
      </c>
      <c r="AF393" t="s">
        <v>392</v>
      </c>
    </row>
    <row r="394" spans="1:34" x14ac:dyDescent="0.35">
      <c r="A394" s="2" t="s">
        <v>744</v>
      </c>
      <c r="B394" s="2" t="s">
        <v>792</v>
      </c>
      <c r="C394" s="2" t="s">
        <v>0</v>
      </c>
      <c r="D394" s="2">
        <v>30.1</v>
      </c>
      <c r="E394" s="2" t="s">
        <v>1046</v>
      </c>
      <c r="F394" s="2">
        <v>29.3</v>
      </c>
      <c r="G394" s="2">
        <v>30.1</v>
      </c>
      <c r="H394" t="s">
        <v>705</v>
      </c>
      <c r="I394" t="s">
        <v>706</v>
      </c>
      <c r="J394" s="2" t="s">
        <v>774</v>
      </c>
      <c r="N394" s="6"/>
      <c r="O394" s="6"/>
      <c r="P394" s="6"/>
      <c r="Q394" s="6"/>
      <c r="R394" s="2" t="s">
        <v>504</v>
      </c>
      <c r="S394" s="2"/>
      <c r="T394" s="2" t="s">
        <v>880</v>
      </c>
      <c r="U394" s="2" t="s">
        <v>881</v>
      </c>
      <c r="V394" s="2" t="s">
        <v>729</v>
      </c>
      <c r="W394" s="2" t="s">
        <v>734</v>
      </c>
      <c r="X394" s="2"/>
      <c r="Y394" s="2"/>
      <c r="AA394" s="2"/>
      <c r="AB394" s="2"/>
      <c r="AC394" s="2"/>
      <c r="AD394" s="2"/>
      <c r="AE394" t="s">
        <v>380</v>
      </c>
      <c r="AF394" s="2" t="s">
        <v>392</v>
      </c>
      <c r="AG394" s="2" t="s">
        <v>312</v>
      </c>
    </row>
    <row r="395" spans="1:34" x14ac:dyDescent="0.35">
      <c r="A395" s="2" t="s">
        <v>1075</v>
      </c>
      <c r="B395" s="2" t="s">
        <v>792</v>
      </c>
      <c r="C395" s="2" t="s">
        <v>0</v>
      </c>
      <c r="D395" s="2">
        <v>30</v>
      </c>
      <c r="E395" s="2" t="s">
        <v>1027</v>
      </c>
      <c r="F395" s="2">
        <v>28</v>
      </c>
      <c r="G395" s="2">
        <v>30</v>
      </c>
      <c r="H395" t="s">
        <v>828</v>
      </c>
      <c r="I395" t="s">
        <v>829</v>
      </c>
      <c r="J395" s="2" t="s">
        <v>774</v>
      </c>
      <c r="S395" t="s">
        <v>504</v>
      </c>
      <c r="U395" t="s">
        <v>872</v>
      </c>
      <c r="AF395" t="s">
        <v>392</v>
      </c>
    </row>
    <row r="396" spans="1:34" x14ac:dyDescent="0.35">
      <c r="A396" s="2" t="s">
        <v>744</v>
      </c>
      <c r="B396" s="2" t="s">
        <v>792</v>
      </c>
      <c r="C396" s="2" t="s">
        <v>0</v>
      </c>
      <c r="D396" s="2">
        <v>30.1</v>
      </c>
      <c r="E396" s="2" t="s">
        <v>1046</v>
      </c>
      <c r="F396" s="2">
        <v>29.3</v>
      </c>
      <c r="G396" s="2">
        <v>30.1</v>
      </c>
      <c r="H396" t="s">
        <v>707</v>
      </c>
      <c r="I396" t="s">
        <v>708</v>
      </c>
      <c r="J396" s="2" t="s">
        <v>774</v>
      </c>
      <c r="R396" s="2" t="s">
        <v>505</v>
      </c>
      <c r="S396" s="2" t="s">
        <v>504</v>
      </c>
      <c r="T396" s="2" t="s">
        <v>880</v>
      </c>
      <c r="U396" s="2" t="s">
        <v>881</v>
      </c>
      <c r="V396" s="2" t="s">
        <v>729</v>
      </c>
      <c r="W396" s="2" t="s">
        <v>734</v>
      </c>
      <c r="X396" s="2"/>
      <c r="Y396" s="2"/>
      <c r="AA396" s="2"/>
      <c r="AB396" s="2"/>
      <c r="AC396" s="2"/>
      <c r="AD396" s="2"/>
      <c r="AE396" t="s">
        <v>630</v>
      </c>
      <c r="AF396" s="2" t="s">
        <v>392</v>
      </c>
      <c r="AG396" s="2" t="s">
        <v>312</v>
      </c>
    </row>
    <row r="397" spans="1:34" x14ac:dyDescent="0.35">
      <c r="A397" s="2" t="s">
        <v>1075</v>
      </c>
      <c r="B397" s="2" t="s">
        <v>792</v>
      </c>
      <c r="C397" s="2" t="s">
        <v>0</v>
      </c>
      <c r="D397" s="2">
        <v>30</v>
      </c>
      <c r="E397" s="2" t="s">
        <v>1027</v>
      </c>
      <c r="F397" s="2">
        <v>28</v>
      </c>
      <c r="G397" s="2">
        <v>30</v>
      </c>
      <c r="H397" t="s">
        <v>830</v>
      </c>
      <c r="I397" t="s">
        <v>831</v>
      </c>
      <c r="J397" s="2" t="s">
        <v>774</v>
      </c>
      <c r="S397" t="s">
        <v>504</v>
      </c>
      <c r="U397" t="s">
        <v>872</v>
      </c>
      <c r="AF397" t="s">
        <v>392</v>
      </c>
    </row>
    <row r="398" spans="1:34" x14ac:dyDescent="0.35">
      <c r="A398" s="2" t="s">
        <v>744</v>
      </c>
      <c r="B398" s="2" t="s">
        <v>792</v>
      </c>
      <c r="C398" s="2" t="s">
        <v>0</v>
      </c>
      <c r="D398" s="2">
        <v>30.1</v>
      </c>
      <c r="E398" s="2" t="s">
        <v>1046</v>
      </c>
      <c r="F398" s="2">
        <v>29.3</v>
      </c>
      <c r="G398" s="2">
        <v>30.1</v>
      </c>
      <c r="H398" t="s">
        <v>709</v>
      </c>
      <c r="I398" t="s">
        <v>710</v>
      </c>
      <c r="J398" s="2" t="s">
        <v>774</v>
      </c>
      <c r="R398" s="2" t="s">
        <v>505</v>
      </c>
      <c r="S398" s="2" t="s">
        <v>504</v>
      </c>
      <c r="T398" s="2" t="s">
        <v>880</v>
      </c>
      <c r="U398" s="2" t="s">
        <v>881</v>
      </c>
      <c r="V398" s="2" t="s">
        <v>729</v>
      </c>
      <c r="W398" s="2" t="s">
        <v>734</v>
      </c>
      <c r="X398" s="2"/>
      <c r="Y398" s="2"/>
      <c r="AA398" s="2"/>
      <c r="AB398" s="2"/>
      <c r="AC398" s="2"/>
      <c r="AD398" s="2"/>
      <c r="AE398" t="s">
        <v>378</v>
      </c>
      <c r="AF398" s="2" t="s">
        <v>392</v>
      </c>
      <c r="AG398" s="2" t="s">
        <v>312</v>
      </c>
    </row>
    <row r="399" spans="1:34" x14ac:dyDescent="0.35">
      <c r="A399" s="2" t="s">
        <v>744</v>
      </c>
      <c r="B399" s="2" t="s">
        <v>793</v>
      </c>
      <c r="C399" s="2" t="s">
        <v>0</v>
      </c>
      <c r="D399" s="2">
        <v>30.1</v>
      </c>
      <c r="E399" s="2" t="s">
        <v>1046</v>
      </c>
      <c r="F399" s="2">
        <v>29.3</v>
      </c>
      <c r="G399" s="2">
        <v>30.1</v>
      </c>
      <c r="H399" t="s">
        <v>715</v>
      </c>
      <c r="I399" t="s">
        <v>716</v>
      </c>
      <c r="J399" s="2" t="s">
        <v>774</v>
      </c>
      <c r="R399" s="2" t="s">
        <v>504</v>
      </c>
      <c r="S399" s="2"/>
      <c r="T399" s="2" t="s">
        <v>880</v>
      </c>
      <c r="U399" s="2" t="s">
        <v>881</v>
      </c>
      <c r="V399" s="2" t="s">
        <v>729</v>
      </c>
      <c r="W399" s="2" t="s">
        <v>734</v>
      </c>
      <c r="X399" s="2"/>
      <c r="Y399" s="2"/>
      <c r="Z399" s="2"/>
      <c r="AA399" s="2"/>
      <c r="AB399" s="2"/>
      <c r="AC399" s="2"/>
      <c r="AD399" s="9"/>
      <c r="AE399" s="2"/>
      <c r="AF399" s="2" t="s">
        <v>392</v>
      </c>
      <c r="AH399" t="s">
        <v>802</v>
      </c>
    </row>
    <row r="400" spans="1:34" x14ac:dyDescent="0.35">
      <c r="A400" s="2" t="s">
        <v>743</v>
      </c>
      <c r="B400" s="2" t="s">
        <v>793</v>
      </c>
      <c r="C400" s="2" t="s">
        <v>0</v>
      </c>
      <c r="D400" s="2">
        <v>30</v>
      </c>
      <c r="E400" s="2" t="s">
        <v>1027</v>
      </c>
      <c r="F400" s="2">
        <v>28</v>
      </c>
      <c r="G400" s="2">
        <v>30</v>
      </c>
      <c r="H400" t="s">
        <v>834</v>
      </c>
      <c r="I400" t="s">
        <v>835</v>
      </c>
      <c r="J400" s="2" t="s">
        <v>774</v>
      </c>
      <c r="R400" t="s">
        <v>504</v>
      </c>
      <c r="U400" t="s">
        <v>872</v>
      </c>
      <c r="AF400" s="2" t="s">
        <v>392</v>
      </c>
    </row>
    <row r="401" spans="1:34" x14ac:dyDescent="0.35">
      <c r="A401" s="2" t="s">
        <v>743</v>
      </c>
      <c r="B401" s="2" t="s">
        <v>792</v>
      </c>
      <c r="C401" s="2" t="s">
        <v>0</v>
      </c>
      <c r="D401" s="2">
        <v>30</v>
      </c>
      <c r="E401" s="2" t="s">
        <v>1027</v>
      </c>
      <c r="F401" s="2">
        <v>18</v>
      </c>
      <c r="G401" s="2">
        <v>30</v>
      </c>
      <c r="H401" t="s">
        <v>840</v>
      </c>
      <c r="I401" t="s">
        <v>841</v>
      </c>
      <c r="J401" s="2" t="s">
        <v>502</v>
      </c>
      <c r="R401" t="s">
        <v>917</v>
      </c>
      <c r="S401" s="2" t="s">
        <v>505</v>
      </c>
      <c r="U401" t="s">
        <v>872</v>
      </c>
      <c r="AF401" t="s">
        <v>392</v>
      </c>
    </row>
    <row r="402" spans="1:34" x14ac:dyDescent="0.35">
      <c r="A402" s="2" t="s">
        <v>743</v>
      </c>
      <c r="B402" s="2" t="s">
        <v>792</v>
      </c>
      <c r="C402" s="2" t="s">
        <v>0</v>
      </c>
      <c r="D402" s="2">
        <v>30</v>
      </c>
      <c r="E402" s="2" t="s">
        <v>1027</v>
      </c>
      <c r="F402" s="2">
        <v>28</v>
      </c>
      <c r="G402" s="2">
        <v>30</v>
      </c>
      <c r="H402" t="s">
        <v>842</v>
      </c>
      <c r="I402" t="s">
        <v>843</v>
      </c>
      <c r="J402" s="2" t="s">
        <v>774</v>
      </c>
      <c r="R402" t="s">
        <v>920</v>
      </c>
      <c r="S402" t="s">
        <v>919</v>
      </c>
      <c r="U402" t="s">
        <v>872</v>
      </c>
      <c r="AF402" t="s">
        <v>392</v>
      </c>
    </row>
    <row r="403" spans="1:34" x14ac:dyDescent="0.35">
      <c r="A403" s="2" t="s">
        <v>1063</v>
      </c>
      <c r="B403" s="2" t="s">
        <v>792</v>
      </c>
      <c r="C403" s="2" t="s">
        <v>0</v>
      </c>
      <c r="D403" s="2">
        <v>30</v>
      </c>
      <c r="E403" s="2" t="s">
        <v>1027</v>
      </c>
      <c r="F403" s="2">
        <v>18</v>
      </c>
      <c r="G403" s="2">
        <v>30</v>
      </c>
      <c r="H403" t="s">
        <v>840</v>
      </c>
      <c r="I403" t="s">
        <v>841</v>
      </c>
      <c r="J403" s="2" t="s">
        <v>502</v>
      </c>
      <c r="R403" t="s">
        <v>917</v>
      </c>
      <c r="S403" s="2" t="s">
        <v>505</v>
      </c>
      <c r="U403" t="s">
        <v>872</v>
      </c>
      <c r="AF403" t="s">
        <v>392</v>
      </c>
    </row>
    <row r="404" spans="1:34" x14ac:dyDescent="0.35">
      <c r="A404" s="2" t="s">
        <v>743</v>
      </c>
      <c r="B404" s="2" t="s">
        <v>792</v>
      </c>
      <c r="C404" s="2" t="s">
        <v>0</v>
      </c>
      <c r="D404" s="2">
        <v>30</v>
      </c>
      <c r="E404" s="2" t="s">
        <v>1027</v>
      </c>
      <c r="F404" s="2">
        <v>18</v>
      </c>
      <c r="G404" s="2">
        <v>30</v>
      </c>
      <c r="H404" t="s">
        <v>900</v>
      </c>
      <c r="I404" t="s">
        <v>901</v>
      </c>
      <c r="J404" s="2" t="s">
        <v>502</v>
      </c>
      <c r="K404" s="2" t="s">
        <v>779</v>
      </c>
      <c r="R404" t="s">
        <v>504</v>
      </c>
      <c r="U404" t="s">
        <v>872</v>
      </c>
      <c r="AF404" t="s">
        <v>503</v>
      </c>
      <c r="AG404" t="s">
        <v>918</v>
      </c>
      <c r="AH404" s="13" t="s">
        <v>944</v>
      </c>
    </row>
    <row r="405" spans="1:34" x14ac:dyDescent="0.35">
      <c r="A405" s="2" t="s">
        <v>1063</v>
      </c>
      <c r="B405" s="2" t="s">
        <v>792</v>
      </c>
      <c r="C405" s="2" t="s">
        <v>0</v>
      </c>
      <c r="D405" s="2">
        <v>30</v>
      </c>
      <c r="E405" s="2" t="s">
        <v>1027</v>
      </c>
      <c r="F405" s="2">
        <v>18</v>
      </c>
      <c r="G405" s="2">
        <v>30</v>
      </c>
      <c r="H405" t="s">
        <v>900</v>
      </c>
      <c r="I405" t="s">
        <v>901</v>
      </c>
      <c r="J405" s="2" t="s">
        <v>502</v>
      </c>
      <c r="K405" s="2" t="s">
        <v>779</v>
      </c>
      <c r="R405" t="s">
        <v>504</v>
      </c>
      <c r="U405" t="s">
        <v>872</v>
      </c>
      <c r="AF405" t="s">
        <v>503</v>
      </c>
      <c r="AG405" t="s">
        <v>918</v>
      </c>
      <c r="AH405" s="13" t="s">
        <v>944</v>
      </c>
    </row>
    <row r="406" spans="1:34" x14ac:dyDescent="0.35">
      <c r="A406" s="2" t="s">
        <v>743</v>
      </c>
      <c r="B406" s="2" t="s">
        <v>792</v>
      </c>
      <c r="C406" s="2" t="s">
        <v>0</v>
      </c>
      <c r="D406" s="2">
        <v>30.1</v>
      </c>
      <c r="E406" s="2" t="s">
        <v>1046</v>
      </c>
      <c r="F406" s="2">
        <v>29.3</v>
      </c>
      <c r="G406" s="2">
        <v>30.1</v>
      </c>
      <c r="H406" t="s">
        <v>711</v>
      </c>
      <c r="I406" t="s">
        <v>712</v>
      </c>
      <c r="J406" s="2" t="s">
        <v>774</v>
      </c>
      <c r="R406" s="2" t="s">
        <v>504</v>
      </c>
      <c r="S406" s="2"/>
      <c r="T406" s="2" t="s">
        <v>880</v>
      </c>
      <c r="U406" s="2" t="s">
        <v>881</v>
      </c>
      <c r="V406" s="2" t="s">
        <v>729</v>
      </c>
      <c r="W406" s="2" t="s">
        <v>734</v>
      </c>
      <c r="X406" s="2"/>
      <c r="Y406" s="2"/>
      <c r="AA406" s="2"/>
      <c r="AB406" s="2"/>
      <c r="AC406" s="2"/>
      <c r="AD406" s="2"/>
      <c r="AF406" s="2" t="s">
        <v>392</v>
      </c>
      <c r="AG406" s="2" t="s">
        <v>312</v>
      </c>
    </row>
    <row r="407" spans="1:34" x14ac:dyDescent="0.35">
      <c r="A407" s="2" t="s">
        <v>1063</v>
      </c>
      <c r="B407" s="2" t="s">
        <v>792</v>
      </c>
      <c r="C407" s="2" t="s">
        <v>0</v>
      </c>
      <c r="D407" s="2">
        <v>30</v>
      </c>
      <c r="E407" s="2" t="s">
        <v>1027</v>
      </c>
      <c r="F407" s="2">
        <v>28</v>
      </c>
      <c r="G407" s="2">
        <v>30</v>
      </c>
      <c r="H407" t="s">
        <v>842</v>
      </c>
      <c r="I407" t="s">
        <v>843</v>
      </c>
      <c r="J407" s="2" t="s">
        <v>774</v>
      </c>
      <c r="R407" t="s">
        <v>920</v>
      </c>
      <c r="S407" t="s">
        <v>919</v>
      </c>
      <c r="U407" t="s">
        <v>872</v>
      </c>
      <c r="AF407" t="s">
        <v>392</v>
      </c>
    </row>
    <row r="408" spans="1:34" x14ac:dyDescent="0.35">
      <c r="A408" s="2" t="s">
        <v>743</v>
      </c>
      <c r="B408" s="2" t="s">
        <v>793</v>
      </c>
      <c r="C408" s="2" t="s">
        <v>0</v>
      </c>
      <c r="D408" s="2">
        <v>30.1</v>
      </c>
      <c r="E408" s="2" t="s">
        <v>1046</v>
      </c>
      <c r="F408" s="2">
        <v>29.3</v>
      </c>
      <c r="G408" s="2">
        <v>30.1</v>
      </c>
      <c r="H408" t="s">
        <v>713</v>
      </c>
      <c r="I408" t="s">
        <v>714</v>
      </c>
      <c r="J408" s="2" t="s">
        <v>774</v>
      </c>
      <c r="R408" s="2" t="s">
        <v>504</v>
      </c>
      <c r="S408" s="2"/>
      <c r="T408" s="2" t="s">
        <v>880</v>
      </c>
      <c r="U408" s="2" t="s">
        <v>881</v>
      </c>
      <c r="V408" s="2" t="s">
        <v>729</v>
      </c>
      <c r="W408" s="2" t="s">
        <v>734</v>
      </c>
      <c r="X408" s="2"/>
      <c r="Y408" s="2"/>
      <c r="Z408" s="2"/>
      <c r="AA408" s="2"/>
      <c r="AB408" s="2"/>
      <c r="AC408" s="2"/>
      <c r="AD408" s="2"/>
      <c r="AE408" s="2"/>
      <c r="AF408" s="2" t="s">
        <v>392</v>
      </c>
      <c r="AG408" s="2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Definitions</vt:lpstr>
      <vt:lpstr>ALSPAC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Herbert</dc:creator>
  <cp:lastModifiedBy>Annie Herbert</cp:lastModifiedBy>
  <dcterms:created xsi:type="dcterms:W3CDTF">2022-10-12T15:24:04Z</dcterms:created>
  <dcterms:modified xsi:type="dcterms:W3CDTF">2024-11-07T15:56:16Z</dcterms:modified>
</cp:coreProperties>
</file>