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inghmu\Downloads\"/>
    </mc:Choice>
  </mc:AlternateContent>
  <xr:revisionPtr revIDLastSave="0" documentId="13_ncr:1_{3805EE24-1263-4306-82D4-A8551F1E3D15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tudent" sheetId="1" r:id="rId1"/>
    <sheet name="Courses" sheetId="2" r:id="rId2"/>
    <sheet name="Type" sheetId="7" r:id="rId3"/>
    <sheet name="Offline Eduction" sheetId="3" r:id="rId4"/>
    <sheet name="Courses Feedback" sheetId="4" r:id="rId5"/>
    <sheet name="student_academic_info" sheetId="5" r:id="rId6"/>
    <sheet name="Term ID" sheetId="8" r:id="rId7"/>
    <sheet name="gpa_details" sheetId="6" r:id="rId8"/>
  </sheets>
  <definedNames>
    <definedName name="_xlnm._FilterDatabase" localSheetId="5" hidden="1">student_academic_info!$A$1:$K$101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2" i="4"/>
  <c r="F2" i="6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2" i="3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2" i="2"/>
</calcChain>
</file>

<file path=xl/sharedStrings.xml><?xml version="1.0" encoding="utf-8"?>
<sst xmlns="http://schemas.openxmlformats.org/spreadsheetml/2006/main" count="1286" uniqueCount="302">
  <si>
    <t>id</t>
  </si>
  <si>
    <t>name</t>
  </si>
  <si>
    <t>prerequisite</t>
  </si>
  <si>
    <t>corequisite</t>
  </si>
  <si>
    <t>type</t>
  </si>
  <si>
    <t>level</t>
  </si>
  <si>
    <t>project</t>
  </si>
  <si>
    <t>C001</t>
  </si>
  <si>
    <t>Mathematics for Data Science I</t>
  </si>
  <si>
    <t>Data Science</t>
  </si>
  <si>
    <t>DS</t>
  </si>
  <si>
    <t>C002</t>
  </si>
  <si>
    <t>Statistics for Data Science I</t>
  </si>
  <si>
    <t>C003</t>
  </si>
  <si>
    <t>Computational Thinking</t>
  </si>
  <si>
    <t>Programming</t>
  </si>
  <si>
    <t>CS</t>
  </si>
  <si>
    <t>C004</t>
  </si>
  <si>
    <t>English I</t>
  </si>
  <si>
    <t>Management and Humanities</t>
  </si>
  <si>
    <t>HM</t>
  </si>
  <si>
    <t>C005</t>
  </si>
  <si>
    <t>Mathematics for Data Science II</t>
  </si>
  <si>
    <t>C006</t>
  </si>
  <si>
    <t>Statistics for Data Science II</t>
  </si>
  <si>
    <t>C007</t>
  </si>
  <si>
    <t>Programming in Python</t>
  </si>
  <si>
    <t>C008</t>
  </si>
  <si>
    <t>English II</t>
  </si>
  <si>
    <t>C009</t>
  </si>
  <si>
    <t>Database Management Systems</t>
  </si>
  <si>
    <t>C010</t>
  </si>
  <si>
    <t xml:space="preserve"> Data Structures and Algorithms using Python</t>
  </si>
  <si>
    <t>C011</t>
  </si>
  <si>
    <t>Modern Application Development I</t>
  </si>
  <si>
    <t>C012</t>
  </si>
  <si>
    <t>PROJECT Modern Application Development I - Project</t>
  </si>
  <si>
    <t>C013</t>
  </si>
  <si>
    <t>Programming Concepts using Java</t>
  </si>
  <si>
    <t>C014</t>
  </si>
  <si>
    <t>Modern Application Development II</t>
  </si>
  <si>
    <t>C015</t>
  </si>
  <si>
    <t>PROJECT Modern Application Development II - Project</t>
  </si>
  <si>
    <t>C016</t>
  </si>
  <si>
    <t>System Commands</t>
  </si>
  <si>
    <t>C017</t>
  </si>
  <si>
    <t>Machine Learning Foundations</t>
  </si>
  <si>
    <t>C018</t>
  </si>
  <si>
    <t>Business Data Management</t>
  </si>
  <si>
    <t>C019</t>
  </si>
  <si>
    <t>PROJECT Business Data Management - Project</t>
  </si>
  <si>
    <t>C020</t>
  </si>
  <si>
    <t>Machine Learning Techniques</t>
  </si>
  <si>
    <t>C021</t>
  </si>
  <si>
    <t>Machine Learning Practice</t>
  </si>
  <si>
    <t>C022</t>
  </si>
  <si>
    <t>PROJECT Machine Learning Practice - Project</t>
  </si>
  <si>
    <t>C023</t>
  </si>
  <si>
    <t>Business Analytics</t>
  </si>
  <si>
    <t>C024</t>
  </si>
  <si>
    <t>Tools in Data Science</t>
  </si>
  <si>
    <t>C025</t>
  </si>
  <si>
    <t>Software Testing</t>
  </si>
  <si>
    <t>C026</t>
  </si>
  <si>
    <t>Software Engineering</t>
  </si>
  <si>
    <t>C027</t>
  </si>
  <si>
    <t>AI: Search Methods for Problem Solving</t>
  </si>
  <si>
    <t>C028</t>
  </si>
  <si>
    <t>Deep Learning</t>
  </si>
  <si>
    <t>C029</t>
  </si>
  <si>
    <t>Strategies for Professional Growth</t>
  </si>
  <si>
    <t>C030</t>
  </si>
  <si>
    <t>Algorithmic Thinking in Bioinformatics</t>
  </si>
  <si>
    <t>C031</t>
  </si>
  <si>
    <t>Big Data and Biological Networks</t>
  </si>
  <si>
    <t>C032</t>
  </si>
  <si>
    <t>Introduction to Cryptography and Cyber Security</t>
  </si>
  <si>
    <t>C033</t>
  </si>
  <si>
    <t>Data Visualization Design</t>
  </si>
  <si>
    <t>C034</t>
  </si>
  <si>
    <t>Special topics in Machine Learning (Reinforcement Learning)</t>
  </si>
  <si>
    <t>C035</t>
  </si>
  <si>
    <t>Thematic Ideas in Data Science</t>
  </si>
  <si>
    <t>C036</t>
  </si>
  <si>
    <t>Speech Technology</t>
  </si>
  <si>
    <t>C037</t>
  </si>
  <si>
    <t>Design Thinking for Data-Driven App Development</t>
  </si>
  <si>
    <t>C038</t>
  </si>
  <si>
    <t>Industry 4.0</t>
  </si>
  <si>
    <t>C039</t>
  </si>
  <si>
    <t>Sequential Decision Making</t>
  </si>
  <si>
    <t>C040</t>
  </si>
  <si>
    <t>Market Research</t>
  </si>
  <si>
    <t>C041</t>
  </si>
  <si>
    <t>Privacy &amp; Security in Online Social Media</t>
  </si>
  <si>
    <t>C042</t>
  </si>
  <si>
    <t>Introduction to Big Data</t>
  </si>
  <si>
    <t>C043</t>
  </si>
  <si>
    <t>Financial Forensics</t>
  </si>
  <si>
    <t>C044</t>
  </si>
  <si>
    <t>Linear Statistical Models</t>
  </si>
  <si>
    <t>roll_number</t>
  </si>
  <si>
    <t>full_name</t>
  </si>
  <si>
    <t>dob</t>
  </si>
  <si>
    <t>current_level</t>
  </si>
  <si>
    <t>current_status</t>
  </si>
  <si>
    <t>offline_role</t>
  </si>
  <si>
    <t>S001</t>
  </si>
  <si>
    <t>Rahul Sharma</t>
  </si>
  <si>
    <t>Foundation</t>
  </si>
  <si>
    <t>Active</t>
  </si>
  <si>
    <t>Student</t>
  </si>
  <si>
    <t>S002</t>
  </si>
  <si>
    <t>Priya Patel</t>
  </si>
  <si>
    <t>Diploma</t>
  </si>
  <si>
    <t>S003</t>
  </si>
  <si>
    <t>Deepak Singh</t>
  </si>
  <si>
    <t>Degree</t>
  </si>
  <si>
    <t>S004</t>
  </si>
  <si>
    <t>Anjali Gupta</t>
  </si>
  <si>
    <t>S005</t>
  </si>
  <si>
    <t>Raj Kumar</t>
  </si>
  <si>
    <t>S006</t>
  </si>
  <si>
    <t>Nandini Verma</t>
  </si>
  <si>
    <t>S007</t>
  </si>
  <si>
    <t>Arjun Mishra</t>
  </si>
  <si>
    <t>S008</t>
  </si>
  <si>
    <t>Tanvi Joshi</t>
  </si>
  <si>
    <t>S009</t>
  </si>
  <si>
    <t>Vikram Thakur</t>
  </si>
  <si>
    <t>S010</t>
  </si>
  <si>
    <t>Pooja Singh</t>
  </si>
  <si>
    <t>S011</t>
  </si>
  <si>
    <t>Aryan Kapoor</t>
  </si>
  <si>
    <t>Working Professional</t>
  </si>
  <si>
    <t>S012</t>
  </si>
  <si>
    <t>Natasha Reddy</t>
  </si>
  <si>
    <t>S013</t>
  </si>
  <si>
    <t>Sameer Verma</t>
  </si>
  <si>
    <t>S014</t>
  </si>
  <si>
    <t>Kavita Sharma</t>
  </si>
  <si>
    <t>S015</t>
  </si>
  <si>
    <t>Harish Patel</t>
  </si>
  <si>
    <t>S016</t>
  </si>
  <si>
    <t>Meera Gupta</t>
  </si>
  <si>
    <t>S017</t>
  </si>
  <si>
    <t>Devendra Kumar</t>
  </si>
  <si>
    <t>S018</t>
  </si>
  <si>
    <t>Ananya Thakur</t>
  </si>
  <si>
    <t>S019</t>
  </si>
  <si>
    <t>Rohit Singh</t>
  </si>
  <si>
    <t>S020</t>
  </si>
  <si>
    <t>Komal Verma</t>
  </si>
  <si>
    <t>S021</t>
  </si>
  <si>
    <t>Vikas Mishra</t>
  </si>
  <si>
    <t>S022</t>
  </si>
  <si>
    <t>Aishwarya Joshi</t>
  </si>
  <si>
    <t>S023</t>
  </si>
  <si>
    <t>Prateek Thakur</t>
  </si>
  <si>
    <t>S024</t>
  </si>
  <si>
    <t>Radhika Singh</t>
  </si>
  <si>
    <t>S025</t>
  </si>
  <si>
    <t>Ravi Kumar</t>
  </si>
  <si>
    <t>S026</t>
  </si>
  <si>
    <t>Nisha Verma</t>
  </si>
  <si>
    <t>Inactive</t>
  </si>
  <si>
    <t>S027</t>
  </si>
  <si>
    <t>Arvind Mishra</t>
  </si>
  <si>
    <t>S028</t>
  </si>
  <si>
    <t>Sanya Joshi</t>
  </si>
  <si>
    <t>S029</t>
  </si>
  <si>
    <t>Rohan Thakur</t>
  </si>
  <si>
    <t>S030</t>
  </si>
  <si>
    <t>Kirti Singh</t>
  </si>
  <si>
    <t>upload_date</t>
  </si>
  <si>
    <t>term_id</t>
  </si>
  <si>
    <t>course_id</t>
  </si>
  <si>
    <t>avg_ga</t>
  </si>
  <si>
    <t>quiz1</t>
  </si>
  <si>
    <t>quiz2</t>
  </si>
  <si>
    <t>end_term</t>
  </si>
  <si>
    <t>oppe1</t>
  </si>
  <si>
    <t>oppe2</t>
  </si>
  <si>
    <t>final_score</t>
  </si>
  <si>
    <t>F3-2023</t>
  </si>
  <si>
    <t>F2-2023</t>
  </si>
  <si>
    <t>F1-2023</t>
  </si>
  <si>
    <t>F3-2022</t>
  </si>
  <si>
    <t>F2-2022</t>
  </si>
  <si>
    <t>null</t>
  </si>
  <si>
    <t>sgpa</t>
  </si>
  <si>
    <t>cgpa</t>
  </si>
  <si>
    <t>degree</t>
  </si>
  <si>
    <t>major</t>
  </si>
  <si>
    <t>end_year</t>
  </si>
  <si>
    <t>Bachelor of Science</t>
  </si>
  <si>
    <t>Computer Science</t>
  </si>
  <si>
    <t>Bachelor of Arts</t>
  </si>
  <si>
    <t>English Literature</t>
  </si>
  <si>
    <t>Mathematics</t>
  </si>
  <si>
    <t>Bachelor of Commerce</t>
  </si>
  <si>
    <t>Business Administration</t>
  </si>
  <si>
    <t>History</t>
  </si>
  <si>
    <t>Physics</t>
  </si>
  <si>
    <t>Sociology</t>
  </si>
  <si>
    <t>Chemistry</t>
  </si>
  <si>
    <t>Finance</t>
  </si>
  <si>
    <t>Political Science</t>
  </si>
  <si>
    <t>Masters of Science</t>
  </si>
  <si>
    <t>Masters of Arts</t>
  </si>
  <si>
    <t>Masters of Commerce</t>
  </si>
  <si>
    <t>PhD</t>
  </si>
  <si>
    <t>subject_id</t>
  </si>
  <si>
    <t>rating</t>
  </si>
  <si>
    <t>remarks</t>
  </si>
  <si>
    <t>Insightful course with well-structured content. Enjoyed the practical examples and challenges. Recommended!</t>
  </si>
  <si>
    <t>Found the course informative, but the pace was a bit fast for my liking. More practice exercises would be beneficial.</t>
  </si>
  <si>
    <t>Exceptional course! Cleared my concepts and provided a solid foundation for further studies. Engaging and well-taught.</t>
  </si>
  <si>
    <t>Great learning experience. The course materials were comprehensive, and the projects were interesting and relevant.</t>
  </si>
  <si>
    <t>Absolutely loved the Statistics for Data Science I course! The depth of coverage on statistical concepts was impressive. Highly recommended.</t>
  </si>
  <si>
    <t>Solid course. The mix of theory and practical applications was balanced. The statistical projects were challenging but rewarding.</t>
  </si>
  <si>
    <t>Excellent content and well-paced. The statistical concepts were explained clearly, making it easy to grasp. Enjoyed the hands-on exercises.</t>
  </si>
  <si>
    <t>Engaging course with a focus on practical applications. The statistical projects were enlightening and enhanced my data analysis skills.</t>
  </si>
  <si>
    <t>Good introduction to programming concepts. However, more hands-on exercises would have been beneficial for better understanding.</t>
  </si>
  <si>
    <t>The course covered fundamental programming concepts effectively. The explanations were clear, and the projects were helpful in reinforcing learning.</t>
  </si>
  <si>
    <t>Decent course. The programming concepts were explained well, but I expected more in-depth coverage. Practical examples would have been beneficial.</t>
  </si>
  <si>
    <t>Solid introduction to computational thinking. The course structure and content were good, and the projects provided valuable hands-on experience.</t>
  </si>
  <si>
    <t>Interesting and informative English I course. The literature discussions were engaging, and the writing assignments were thought-provoking.</t>
  </si>
  <si>
    <t>Loved the English I course! The literature selections were excellent, and the discussions enhanced my analytical and critical thinking skills.</t>
  </si>
  <si>
    <t>Good course. The literature discussions were insightful, and the writing assignments were challenging but beneficial for skill development.</t>
  </si>
  <si>
    <t>Decent course on English literature. The content was okay, but I expected more variety in literature selections and assignments.</t>
  </si>
  <si>
    <t>Challenging but rewarding Mathematics for Data Science II course. The advanced topics were insightful, and the practical challenges were stimulating.</t>
  </si>
  <si>
    <t>The Mathematics for Data Science II course was fantastic! The challenging topics and projects deepened my mathematical understanding.</t>
  </si>
  <si>
    <t>The course was tough, and I struggled with some concepts. More guidance on challenging topics would have been helpful.</t>
  </si>
  <si>
    <t>Thorough coverage of advanced mathematics. The course materials were comprehensive, and the practical challenges were beneficial.</t>
  </si>
  <si>
    <t>Excellent course. The statistics projects were a highlight, allowing me to apply theoretical knowledge to real-world scenarios.</t>
  </si>
  <si>
    <t>Found the course challenging, especially the statistical projects. More guidance on complex topics would be beneficial.</t>
  </si>
  <si>
    <t>Solid course with a good mix of theory and practical applications. The statistical projects enhanced my data analysis skills.</t>
  </si>
  <si>
    <t>Decent coverage of Python programming in the Programming in Python course. Expected more advanced topics, but the basics were well-explained.</t>
  </si>
  <si>
    <t>Good introduction to Python programming. The course materials were clear, and the practical exercises were helpful for hands-on learning.</t>
  </si>
  <si>
    <t>The course covered the basics of Python programming, but I expected more depth. Additional examples and exercises would have been beneficial.</t>
  </si>
  <si>
    <t>Engaging course on Python programming. The practical exercises and projects provided valuable experience in real-world applications.</t>
  </si>
  <si>
    <t>Excellent English II course! The literature discussions and writing assignments were thought-provoking, enhancing my language skills.</t>
  </si>
  <si>
    <t>The course was well-structured, and the literature discussions were insightful. The writing assignments were challenging but rewarding.</t>
  </si>
  <si>
    <t>Well-organized course on Database Management Systems. The practical exercises and projects were instrumental in understanding database concepts.</t>
  </si>
  <si>
    <t>Fantastic course! The database projects were challenging, and the course content covered a wide range of database management topics.</t>
  </si>
  <si>
    <t>Good course on databases, but I expected more coverage on advanced topics. The practical applications were helpful for understanding concepts.</t>
  </si>
  <si>
    <t>Thorough coverage of database management. The projects provided practical insights into real-world database scenarios.</t>
  </si>
  <si>
    <t>Comprehensive course on Programming, Data Structures and Algorithms using Python. The projects were challenging and enhanced my coding skills.</t>
  </si>
  <si>
    <t>Solid course with a good balance of theory and practical applications. The projects were instrumental in reinforcing theoretical knowledge.</t>
  </si>
  <si>
    <t>Exceptional course! The algorithms and data structures projects were intellectually stimulating and applicable to real-world scenarios.</t>
  </si>
  <si>
    <t>Engaging course on programming concepts. The practical exercises and projects provided valuable hands-on experience with Python.</t>
  </si>
  <si>
    <t>Exciting projects in Modern Application Development I. The course structure and content were well-aligned with real-world software development.</t>
  </si>
  <si>
    <t>The projects in Modern Application Development I were the highlight of the course. They allowed me to apply my skills in practical scenarios.</t>
  </si>
  <si>
    <t>Great course on software development. The real-world projects were challenging but rewarding, enhancing my problem-solving abilities.</t>
  </si>
  <si>
    <t>Decent coverage of application development concepts. More emphasis on practical applications would have been beneficial.</t>
  </si>
  <si>
    <t>Project work in Modern Application Development I was particularly enriching. It provided an opportunity to collaborate, innovate, and create applications with real-world relevance.</t>
  </si>
  <si>
    <t>The project work in Modern Application Development I was the most rewarding part of the course. It allowed me to showcase my skills and creativity.</t>
  </si>
  <si>
    <t>Engaging projects in Modern Application Development I. The collaborative nature of the projects enhanced my teamwork and communication skills.</t>
  </si>
  <si>
    <t>Decent project work. The collaborative projects were informative, but I expected more complexity and real-world relevance.</t>
  </si>
  <si>
    <t>Java programming concepts were well-explained, but I expected more advanced topics to be covered. The basics were well-covered.</t>
  </si>
  <si>
    <t>Solid course on Java programming concepts. The practical exercises were helpful, but more real-world applications would have been beneficial.</t>
  </si>
  <si>
    <t>Decent coverage of Java programming basics. The course materials were clear, but I expected more depth in certain topics.</t>
  </si>
  <si>
    <t>Engaging course on Java programming. The practical exercises provided hands-on experience, enhancing my coding skills.</t>
  </si>
  <si>
    <t>Enjoyed building applications in Modern App Development II. The course content and projects were well-structured and relevant.</t>
  </si>
  <si>
    <t>The projects in Modern Application Development II were fantastic! They allowed me to explore advanced concepts and develop real-world applications.</t>
  </si>
  <si>
    <t>Solid course on advanced application development. The projects were challenging but rewarding, enhancing my problem-solving abilities.</t>
  </si>
  <si>
    <t>Decent coverage of application development concepts. More practical examples would have been beneficial for understanding complex topics.</t>
  </si>
  <si>
    <t>Project work in Modern Application Development II was satisfying and challenging. The projects allowed me to apply advanced concepts in real-world scenarios.</t>
  </si>
  <si>
    <t>The project work in Modern Application Development II was the highlight of the course. It allowed me to showcase my skills in a comprehensive project.</t>
  </si>
  <si>
    <t>Engaging projects in Modern Application Development II. The collaborative nature of the projects enhanced my teamwork and communication skills.</t>
  </si>
  <si>
    <t>Useful for understanding system commands. The course content was informative, but I expected more hands-on exercises for practical learning.</t>
  </si>
  <si>
    <t>Solid introduction to system commands. The course materials were clear, and the practical exercises provided a good understanding of command-line operations.</t>
  </si>
  <si>
    <t>Decent coverage of system commands. More practical applications and examples would have enhanced the learning experience.</t>
  </si>
  <si>
    <t>Engaging course on system commands. The practical exercises and projects were valuable for understanding command-line operations in real-world scenarios.</t>
  </si>
  <si>
    <t>Machine Learning Foundations provided a solid base for understanding machine learning concepts. The course content was well-organized and informative.</t>
  </si>
  <si>
    <t>Exceptional course on machine learning basics. The theoretical foundations and practical applications were enlightening and applicable.</t>
  </si>
  <si>
    <t>Good introduction to machine learning. The course covered the basics well, but more hands-on exercises would have been beneficial for practical learning.</t>
  </si>
  <si>
    <t>Thorough coverage of machine learning fundamentals. The projects provided valuable hands-on experience with real-world applications.</t>
  </si>
  <si>
    <t>Business Data Management was eye-opening and insightful. The course structure and content aligned well with real-world business scenarios.</t>
  </si>
  <si>
    <t>The course provided valuable insights into business data management. The projects were challenging but rewarding, allowing me to apply theoretical concepts.</t>
  </si>
  <si>
    <t>Exceptional course on business data management. The real-world applications and case studies were enlightening and applicable to various industries.</t>
  </si>
  <si>
    <t>Solid course on business data management. The projects provided practical insights into strategic management of business data.</t>
  </si>
  <si>
    <t>Project work in Business Data Management was challenging but rewarding. It allowed me to apply my knowledge to solve complex business data management issues.</t>
  </si>
  <si>
    <t>The projects in Business Data Management were fantastic! They allowed me to explore advanced concepts and develop solutions for real-world challenges.</t>
  </si>
  <si>
    <t>Engaging projects in Business Data Management. The collaborative nature of the projects enhanced my teamwork and problem-solving skills.</t>
  </si>
  <si>
    <t>Machine Learning Techniques expanded my knowledge of advanced machine learning algorithms. The practical exercises and projects were valuable for hands-on learning.</t>
  </si>
  <si>
    <t>Exceptional course on machine learning techniques. The projects provided challenging applications for advanced machine learning algorithms.</t>
  </si>
  <si>
    <t>Solid coverage of advanced machine learning techniques. The theoretical foundations and practical applications were enlightening and applicable.</t>
  </si>
  <si>
    <t>Good course. The machine learning techniques were covered well, but more hands-on exercises would have enhanced the practical learning experience.</t>
  </si>
  <si>
    <t>Machine Learning Practice provided hands-on experience with machine learning projects. The real-world applications and challenges enhanced my problem-solving skills.</t>
  </si>
  <si>
    <t>Engaging course on machine learning practice. The projects were challenging but rewarding, allowing me to apply theoretical concepts in real-world scenarios.</t>
  </si>
  <si>
    <t>Exceptional course on machine learning projects. The real-world applications and case studies were enlightening and applicable to various industries.</t>
  </si>
  <si>
    <t>Solid course on machine learning practice. The projects provided practical insights into applying machine learning to real-world problems.</t>
  </si>
  <si>
    <t>The project work in Machine Learning Practice was a crucial part of the learning experience. It allowed me to work on real-world machine learning problems and develop solutions from start to finish.</t>
  </si>
  <si>
    <t>The projects in Machine Learning Practice were fantastic! They allowed me to explore advanced concepts and develop solutions for real-world challenges.</t>
  </si>
  <si>
    <t>Engaging projects in Machine Learning Practice. The collaborative nature of the projects enhanced my teamwork and problem-solving skills.</t>
  </si>
  <si>
    <t>Business Analytics provided a good overview of analytics in a business context. While the course content was informative, I believe more practical applications would have enhanced the learning experience.</t>
  </si>
  <si>
    <t>Solid course on business analytics. The theoretical foundations were well-covered, and the practical exercises provided hands-on experience in real-world analytics.</t>
  </si>
  <si>
    <t>Decent coverage of business analytics concepts. More emphasis on real-world applications would</t>
  </si>
  <si>
    <t>created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</si>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</sst>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H2" sqref="H2"/>
    </sheetView>
  </sheetViews>
  <sheetFormatPr defaultColWidth="14.44140625" defaultRowHeight="15" customHeight="1" x14ac:dyDescent="0.3"/>
  <cols>
    <col min="1" max="1" width="11.6640625" bestFit="1" customWidth="1"/>
    <col min="2" max="2" width="15.44140625" bestFit="1" customWidth="1"/>
    <col min="3" max="3" width="10.33203125" bestFit="1" customWidth="1"/>
    <col min="4" max="4" width="12.44140625" bestFit="1" customWidth="1"/>
    <col min="5" max="5" width="13.44140625" bestFit="1" customWidth="1"/>
    <col min="6" max="6" width="19.5546875" bestFit="1" customWidth="1"/>
    <col min="7" max="7" width="11.5546875" customWidth="1"/>
    <col min="8" max="8" width="76.5546875" customWidth="1"/>
    <col min="9" max="9" width="8.6640625" customWidth="1"/>
    <col min="10" max="10" width="12.33203125" customWidth="1"/>
    <col min="11" max="26" width="8.6640625" customWidth="1"/>
  </cols>
  <sheetData>
    <row r="1" spans="1:8" ht="14.25" customHeight="1" x14ac:dyDescent="0.3">
      <c r="A1" s="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174</v>
      </c>
    </row>
    <row r="2" spans="1:8" ht="14.25" customHeight="1" x14ac:dyDescent="0.3">
      <c r="A2" s="1" t="s">
        <v>107</v>
      </c>
      <c r="B2" t="s">
        <v>108</v>
      </c>
      <c r="C2" s="2">
        <v>34921</v>
      </c>
      <c r="D2" t="s">
        <v>109</v>
      </c>
      <c r="E2" t="s">
        <v>110</v>
      </c>
      <c r="F2" t="s">
        <v>111</v>
      </c>
      <c r="G2" s="2">
        <v>45261</v>
      </c>
      <c r="H2" t="str">
        <f>"('"&amp;A2&amp;"','"&amp;B2&amp;"','"&amp;TEXT(C2,"dd-mm-yyyy")&amp;"','"&amp;D2&amp;"','"&amp;E2&amp;"','"&amp;F2&amp;"','"&amp;TEXT(G2,"dd-mm-yyyy")&amp;"') ,"</f>
        <v>('S001','Rahul Sharma','10-08-1995','Foundation','Active','Student','01-12-2023') ,</v>
      </c>
    </row>
    <row r="3" spans="1:8" ht="14.25" customHeight="1" x14ac:dyDescent="0.3">
      <c r="A3" s="1" t="s">
        <v>112</v>
      </c>
      <c r="B3" t="s">
        <v>113</v>
      </c>
      <c r="C3" s="2">
        <v>32499</v>
      </c>
      <c r="D3" t="s">
        <v>114</v>
      </c>
      <c r="E3" t="s">
        <v>110</v>
      </c>
      <c r="F3" t="s">
        <v>111</v>
      </c>
      <c r="G3" s="2">
        <v>45262</v>
      </c>
      <c r="H3" t="str">
        <f t="shared" ref="H3:H31" si="0">"('"&amp;A3&amp;"','"&amp;B3&amp;"','"&amp;TEXT(C3,"dd-mm-yyyy")&amp;"','"&amp;D3&amp;"','"&amp;E3&amp;"','"&amp;F3&amp;"','"&amp;TEXT(G3,"dd-mm-yyyy")&amp;"') ,"</f>
        <v>('S002','Priya Patel','22-12-1988','Diploma','Active','Student','02-12-2023') ,</v>
      </c>
    </row>
    <row r="4" spans="1:8" ht="14.25" customHeight="1" x14ac:dyDescent="0.3">
      <c r="A4" s="1" t="s">
        <v>115</v>
      </c>
      <c r="B4" t="s">
        <v>116</v>
      </c>
      <c r="C4" s="2">
        <v>33739</v>
      </c>
      <c r="D4" t="s">
        <v>117</v>
      </c>
      <c r="E4" t="s">
        <v>110</v>
      </c>
      <c r="F4" t="s">
        <v>111</v>
      </c>
      <c r="G4" s="2">
        <v>45263</v>
      </c>
      <c r="H4" t="str">
        <f t="shared" si="0"/>
        <v>('S003','Deepak Singh','15-05-1992','Degree','Active','Student','03-12-2023') ,</v>
      </c>
    </row>
    <row r="5" spans="1:8" ht="14.25" customHeight="1" x14ac:dyDescent="0.3">
      <c r="A5" s="1" t="s">
        <v>118</v>
      </c>
      <c r="B5" t="s">
        <v>119</v>
      </c>
      <c r="C5" s="2">
        <v>31231</v>
      </c>
      <c r="D5" t="s">
        <v>109</v>
      </c>
      <c r="E5" t="s">
        <v>110</v>
      </c>
      <c r="F5" t="s">
        <v>111</v>
      </c>
      <c r="G5" s="2">
        <v>45264</v>
      </c>
      <c r="H5" t="str">
        <f t="shared" si="0"/>
        <v>('S004','Anjali Gupta','03-07-1985','Foundation','Active','Student','04-12-2023') ,</v>
      </c>
    </row>
    <row r="6" spans="1:8" ht="14.25" customHeight="1" x14ac:dyDescent="0.3">
      <c r="A6" s="1" t="s">
        <v>120</v>
      </c>
      <c r="B6" t="s">
        <v>121</v>
      </c>
      <c r="C6" s="2">
        <v>32932</v>
      </c>
      <c r="D6" t="s">
        <v>114</v>
      </c>
      <c r="E6" t="s">
        <v>110</v>
      </c>
      <c r="F6" t="s">
        <v>111</v>
      </c>
      <c r="G6" s="2">
        <v>45265</v>
      </c>
      <c r="H6" t="str">
        <f t="shared" si="0"/>
        <v>('S005','Raj Kumar','28-02-1990','Diploma','Active','Student','05-12-2023') ,</v>
      </c>
    </row>
    <row r="7" spans="1:8" ht="14.25" customHeight="1" x14ac:dyDescent="0.3">
      <c r="A7" s="1" t="s">
        <v>122</v>
      </c>
      <c r="B7" t="s">
        <v>123</v>
      </c>
      <c r="C7" s="2">
        <v>35691</v>
      </c>
      <c r="D7" t="s">
        <v>117</v>
      </c>
      <c r="E7" t="s">
        <v>110</v>
      </c>
      <c r="F7" t="s">
        <v>111</v>
      </c>
      <c r="G7" s="2">
        <v>45266</v>
      </c>
      <c r="H7" t="str">
        <f t="shared" si="0"/>
        <v>('S006','Nandini Verma','18-09-1997','Degree','Active','Student','06-12-2023') ,</v>
      </c>
    </row>
    <row r="8" spans="1:8" ht="14.25" customHeight="1" x14ac:dyDescent="0.3">
      <c r="A8" s="1" t="s">
        <v>124</v>
      </c>
      <c r="B8" t="s">
        <v>125</v>
      </c>
      <c r="C8" s="2">
        <v>30046</v>
      </c>
      <c r="D8" t="s">
        <v>109</v>
      </c>
      <c r="E8" t="s">
        <v>110</v>
      </c>
      <c r="F8" t="s">
        <v>111</v>
      </c>
      <c r="G8" s="2">
        <v>45267</v>
      </c>
      <c r="H8" t="str">
        <f t="shared" si="0"/>
        <v>('S007','Arjun Mishra','05-04-1982','Foundation','Active','Student','07-12-2023') ,</v>
      </c>
    </row>
    <row r="9" spans="1:8" ht="14.25" customHeight="1" x14ac:dyDescent="0.3">
      <c r="A9" s="1" t="s">
        <v>126</v>
      </c>
      <c r="B9" t="s">
        <v>127</v>
      </c>
      <c r="C9" s="2">
        <v>34140</v>
      </c>
      <c r="D9" t="s">
        <v>114</v>
      </c>
      <c r="E9" t="s">
        <v>110</v>
      </c>
      <c r="F9" t="s">
        <v>111</v>
      </c>
      <c r="G9" s="2">
        <v>45268</v>
      </c>
      <c r="H9" t="str">
        <f t="shared" si="0"/>
        <v>('S008','Tanvi Joshi','20-06-1993','Diploma','Active','Student','08-12-2023') ,</v>
      </c>
    </row>
    <row r="10" spans="1:8" ht="14.25" customHeight="1" x14ac:dyDescent="0.3">
      <c r="A10" s="1" t="s">
        <v>128</v>
      </c>
      <c r="B10" t="s">
        <v>129</v>
      </c>
      <c r="C10" s="2">
        <v>32824</v>
      </c>
      <c r="D10" t="s">
        <v>117</v>
      </c>
      <c r="E10" t="s">
        <v>110</v>
      </c>
      <c r="F10" t="s">
        <v>111</v>
      </c>
      <c r="G10" s="2">
        <v>45269</v>
      </c>
      <c r="H10" t="str">
        <f t="shared" si="0"/>
        <v>('S009','Vikram Thakur','12-11-1989','Degree','Active','Student','09-12-2023') ,</v>
      </c>
    </row>
    <row r="11" spans="1:8" ht="14.25" customHeight="1" x14ac:dyDescent="0.3">
      <c r="A11" s="1" t="s">
        <v>130</v>
      </c>
      <c r="B11" t="s">
        <v>131</v>
      </c>
      <c r="C11" s="2">
        <v>35879</v>
      </c>
      <c r="D11" t="s">
        <v>109</v>
      </c>
      <c r="E11" t="s">
        <v>110</v>
      </c>
      <c r="F11" t="s">
        <v>111</v>
      </c>
      <c r="G11" s="2">
        <v>45270</v>
      </c>
      <c r="H11" t="str">
        <f t="shared" si="0"/>
        <v>('S010','Pooja Singh','25-03-1998','Foundation','Active','Student','10-12-2023') ,</v>
      </c>
    </row>
    <row r="12" spans="1:8" ht="14.25" customHeight="1" x14ac:dyDescent="0.3">
      <c r="A12" s="1" t="s">
        <v>132</v>
      </c>
      <c r="B12" t="s">
        <v>133</v>
      </c>
      <c r="C12" s="2">
        <v>31663</v>
      </c>
      <c r="D12" t="s">
        <v>117</v>
      </c>
      <c r="E12" t="s">
        <v>110</v>
      </c>
      <c r="F12" t="s">
        <v>134</v>
      </c>
      <c r="G12" s="2">
        <v>45271</v>
      </c>
      <c r="H12" t="str">
        <f t="shared" si="0"/>
        <v>('S011','Aryan Kapoor','08-09-1986','Degree','Active','Working Professional','11-12-2023') ,</v>
      </c>
    </row>
    <row r="13" spans="1:8" ht="14.25" customHeight="1" x14ac:dyDescent="0.3">
      <c r="A13" s="1" t="s">
        <v>135</v>
      </c>
      <c r="B13" t="s">
        <v>136</v>
      </c>
      <c r="C13" s="2">
        <v>34351</v>
      </c>
      <c r="D13" t="s">
        <v>109</v>
      </c>
      <c r="E13" t="s">
        <v>110</v>
      </c>
      <c r="F13" t="s">
        <v>111</v>
      </c>
      <c r="G13" s="2">
        <v>45272</v>
      </c>
      <c r="H13" t="str">
        <f t="shared" si="0"/>
        <v>('S012','Natasha Reddy','17-01-1994','Foundation','Active','Student','12-12-2023') ,</v>
      </c>
    </row>
    <row r="14" spans="1:8" ht="14.25" customHeight="1" x14ac:dyDescent="0.3">
      <c r="A14" s="1" t="s">
        <v>137</v>
      </c>
      <c r="B14" t="s">
        <v>138</v>
      </c>
      <c r="C14" s="2">
        <v>30527</v>
      </c>
      <c r="D14" t="s">
        <v>114</v>
      </c>
      <c r="E14" t="s">
        <v>110</v>
      </c>
      <c r="F14" t="s">
        <v>111</v>
      </c>
      <c r="G14" s="2">
        <v>45273</v>
      </c>
      <c r="H14" t="str">
        <f t="shared" si="0"/>
        <v>('S013','Sameer Verma','30-07-1983','Diploma','Active','Student','13-12-2023') ,</v>
      </c>
    </row>
    <row r="15" spans="1:8" ht="14.25" customHeight="1" x14ac:dyDescent="0.3">
      <c r="A15" s="1" t="s">
        <v>139</v>
      </c>
      <c r="B15" t="s">
        <v>140</v>
      </c>
      <c r="C15" s="2">
        <v>33330</v>
      </c>
      <c r="D15" t="s">
        <v>117</v>
      </c>
      <c r="E15" t="s">
        <v>110</v>
      </c>
      <c r="F15" t="s">
        <v>111</v>
      </c>
      <c r="G15" s="2">
        <v>45274</v>
      </c>
      <c r="H15" t="str">
        <f t="shared" si="0"/>
        <v>('S014','Kavita Sharma','02-04-1991','Degree','Active','Student','14-12-2023') ,</v>
      </c>
    </row>
    <row r="16" spans="1:8" ht="14.25" customHeight="1" x14ac:dyDescent="0.3">
      <c r="A16" s="1" t="s">
        <v>141</v>
      </c>
      <c r="B16" t="s">
        <v>142</v>
      </c>
      <c r="C16" s="2">
        <v>32102</v>
      </c>
      <c r="D16" t="s">
        <v>109</v>
      </c>
      <c r="E16" t="s">
        <v>110</v>
      </c>
      <c r="F16" t="s">
        <v>111</v>
      </c>
      <c r="G16" s="2">
        <v>45275</v>
      </c>
      <c r="H16" t="str">
        <f t="shared" si="0"/>
        <v>('S015','Harish Patel','21-11-1987','Foundation','Active','Student','15-12-2023') ,</v>
      </c>
    </row>
    <row r="17" spans="1:8" ht="14.25" customHeight="1" x14ac:dyDescent="0.3">
      <c r="A17" s="1" t="s">
        <v>143</v>
      </c>
      <c r="B17" t="s">
        <v>144</v>
      </c>
      <c r="C17" s="2">
        <v>35231</v>
      </c>
      <c r="D17" t="s">
        <v>114</v>
      </c>
      <c r="E17" t="s">
        <v>110</v>
      </c>
      <c r="F17" t="s">
        <v>111</v>
      </c>
      <c r="G17" s="2">
        <v>45276</v>
      </c>
      <c r="H17" t="str">
        <f t="shared" si="0"/>
        <v>('S016','Meera Gupta','15-06-1996','Diploma','Active','Student','16-12-2023') ,</v>
      </c>
    </row>
    <row r="18" spans="1:8" ht="14.25" customHeight="1" x14ac:dyDescent="0.3">
      <c r="A18" s="1" t="s">
        <v>145</v>
      </c>
      <c r="B18" t="s">
        <v>146</v>
      </c>
      <c r="C18" s="2">
        <v>30751</v>
      </c>
      <c r="D18" t="s">
        <v>117</v>
      </c>
      <c r="E18" t="s">
        <v>110</v>
      </c>
      <c r="F18" t="s">
        <v>111</v>
      </c>
      <c r="G18" s="2">
        <v>45277</v>
      </c>
      <c r="H18" t="str">
        <f t="shared" si="0"/>
        <v>('S017','Devendra Kumar','10-03-1984','Degree','Active','Student','17-12-2023') ,</v>
      </c>
    </row>
    <row r="19" spans="1:8" ht="14.25" customHeight="1" x14ac:dyDescent="0.3">
      <c r="A19" s="1" t="s">
        <v>147</v>
      </c>
      <c r="B19" t="s">
        <v>148</v>
      </c>
      <c r="C19" s="2">
        <v>29801</v>
      </c>
      <c r="D19" t="s">
        <v>109</v>
      </c>
      <c r="E19" t="s">
        <v>110</v>
      </c>
      <c r="F19" t="s">
        <v>111</v>
      </c>
      <c r="G19" s="2">
        <v>45278</v>
      </c>
      <c r="H19" t="str">
        <f t="shared" si="0"/>
        <v>('S018','Ananya Thakur','03-08-1981','Foundation','Active','Student','18-12-2023') ,</v>
      </c>
    </row>
    <row r="20" spans="1:8" ht="14.25" customHeight="1" x14ac:dyDescent="0.3">
      <c r="A20" s="1" t="s">
        <v>149</v>
      </c>
      <c r="B20" t="s">
        <v>150</v>
      </c>
      <c r="C20" s="2">
        <v>36209</v>
      </c>
      <c r="D20" t="s">
        <v>114</v>
      </c>
      <c r="E20" t="s">
        <v>110</v>
      </c>
      <c r="F20" t="s">
        <v>111</v>
      </c>
      <c r="G20" s="2">
        <v>45279</v>
      </c>
      <c r="H20" t="str">
        <f t="shared" si="0"/>
        <v>('S019','Rohit Singh','18-02-1999','Diploma','Active','Student','19-12-2023') ,</v>
      </c>
    </row>
    <row r="21" spans="1:8" ht="14.25" customHeight="1" x14ac:dyDescent="0.3">
      <c r="A21" s="1" t="s">
        <v>151</v>
      </c>
      <c r="B21" t="s">
        <v>152</v>
      </c>
      <c r="C21" s="2">
        <v>33020</v>
      </c>
      <c r="D21" t="s">
        <v>117</v>
      </c>
      <c r="E21" t="s">
        <v>110</v>
      </c>
      <c r="F21" t="s">
        <v>111</v>
      </c>
      <c r="G21" s="2">
        <v>45280</v>
      </c>
      <c r="H21" t="str">
        <f t="shared" si="0"/>
        <v>('S020','Komal Verma','27-05-1990','Degree','Active','Student','20-12-2023') ,</v>
      </c>
    </row>
    <row r="22" spans="1:8" ht="14.25" customHeight="1" x14ac:dyDescent="0.3">
      <c r="A22" s="1" t="s">
        <v>153</v>
      </c>
      <c r="B22" t="s">
        <v>154</v>
      </c>
      <c r="C22" s="2">
        <v>32398</v>
      </c>
      <c r="D22" t="s">
        <v>109</v>
      </c>
      <c r="E22" t="s">
        <v>110</v>
      </c>
      <c r="F22" t="s">
        <v>111</v>
      </c>
      <c r="G22" s="2">
        <v>45281</v>
      </c>
      <c r="H22" t="str">
        <f t="shared" si="0"/>
        <v>('S021','Vikas Mishra','12-09-1988','Foundation','Active','Student','21-12-2023') ,</v>
      </c>
    </row>
    <row r="23" spans="1:8" ht="14.25" customHeight="1" x14ac:dyDescent="0.3">
      <c r="A23" s="1" t="s">
        <v>155</v>
      </c>
      <c r="B23" t="s">
        <v>156</v>
      </c>
      <c r="C23" s="2">
        <v>35034</v>
      </c>
      <c r="D23" t="s">
        <v>114</v>
      </c>
      <c r="E23" t="s">
        <v>110</v>
      </c>
      <c r="F23" t="s">
        <v>111</v>
      </c>
      <c r="G23" s="2">
        <v>45282</v>
      </c>
      <c r="H23" t="str">
        <f t="shared" si="0"/>
        <v>('S022','Aishwarya Joshi','01-12-1995','Diploma','Active','Student','22-12-2023') ,</v>
      </c>
    </row>
    <row r="24" spans="1:8" ht="14.25" customHeight="1" x14ac:dyDescent="0.3">
      <c r="A24" s="1" t="s">
        <v>157</v>
      </c>
      <c r="B24" t="s">
        <v>158</v>
      </c>
      <c r="C24" s="2">
        <v>31952</v>
      </c>
      <c r="D24" t="s">
        <v>117</v>
      </c>
      <c r="E24" t="s">
        <v>110</v>
      </c>
      <c r="F24" t="s">
        <v>111</v>
      </c>
      <c r="G24" s="2">
        <v>45283</v>
      </c>
      <c r="H24" t="str">
        <f t="shared" si="0"/>
        <v>('S023','Prateek Thakur','24-06-1987','Degree','Active','Student','23-12-2023') ,</v>
      </c>
    </row>
    <row r="25" spans="1:8" ht="14.25" customHeight="1" x14ac:dyDescent="0.3">
      <c r="A25" s="1" t="s">
        <v>159</v>
      </c>
      <c r="B25" t="s">
        <v>160</v>
      </c>
      <c r="C25" s="2">
        <v>34249</v>
      </c>
      <c r="D25" t="s">
        <v>109</v>
      </c>
      <c r="E25" t="s">
        <v>110</v>
      </c>
      <c r="F25" t="s">
        <v>111</v>
      </c>
      <c r="G25" s="2">
        <v>45284</v>
      </c>
      <c r="H25" t="str">
        <f t="shared" si="0"/>
        <v>('S024','Radhika Singh','07-10-1993','Foundation','Active','Student','24-12-2023') ,</v>
      </c>
    </row>
    <row r="26" spans="1:8" ht="14.25" customHeight="1" x14ac:dyDescent="0.3">
      <c r="A26" s="1" t="s">
        <v>161</v>
      </c>
      <c r="B26" t="s">
        <v>162</v>
      </c>
      <c r="C26" s="2">
        <v>30787</v>
      </c>
      <c r="D26" t="s">
        <v>114</v>
      </c>
      <c r="E26" t="s">
        <v>110</v>
      </c>
      <c r="F26" t="s">
        <v>111</v>
      </c>
      <c r="G26" s="2">
        <v>45285</v>
      </c>
      <c r="H26" t="str">
        <f t="shared" si="0"/>
        <v>('S025','Ravi Kumar','15-04-1984','Diploma','Active','Student','25-12-2023') ,</v>
      </c>
    </row>
    <row r="27" spans="1:8" ht="14.25" customHeight="1" x14ac:dyDescent="0.3">
      <c r="A27" s="1" t="s">
        <v>163</v>
      </c>
      <c r="B27" t="s">
        <v>164</v>
      </c>
      <c r="C27" s="2">
        <v>35817</v>
      </c>
      <c r="D27" t="s">
        <v>117</v>
      </c>
      <c r="E27" t="s">
        <v>165</v>
      </c>
      <c r="F27" t="s">
        <v>111</v>
      </c>
      <c r="G27" s="2">
        <v>45286</v>
      </c>
      <c r="H27" t="str">
        <f t="shared" si="0"/>
        <v>('S026','Nisha Verma','22-01-1998','Degree','Inactive','Student','26-12-2023') ,</v>
      </c>
    </row>
    <row r="28" spans="1:8" ht="14.25" customHeight="1" x14ac:dyDescent="0.3">
      <c r="A28" s="1" t="s">
        <v>166</v>
      </c>
      <c r="B28" t="s">
        <v>167</v>
      </c>
      <c r="C28" s="2">
        <v>32694</v>
      </c>
      <c r="D28" t="s">
        <v>109</v>
      </c>
      <c r="E28" t="s">
        <v>110</v>
      </c>
      <c r="F28" t="s">
        <v>111</v>
      </c>
      <c r="G28" s="2">
        <v>45287</v>
      </c>
      <c r="H28" t="str">
        <f t="shared" si="0"/>
        <v>('S027','Arvind Mishra','05-07-1989','Foundation','Active','Student','27-12-2023') ,</v>
      </c>
    </row>
    <row r="29" spans="1:8" ht="14.25" customHeight="1" x14ac:dyDescent="0.3">
      <c r="A29" s="1" t="s">
        <v>168</v>
      </c>
      <c r="B29" t="s">
        <v>169</v>
      </c>
      <c r="C29" s="2">
        <v>34656</v>
      </c>
      <c r="D29" t="s">
        <v>114</v>
      </c>
      <c r="E29" t="s">
        <v>110</v>
      </c>
      <c r="F29" t="s">
        <v>111</v>
      </c>
      <c r="G29" s="2">
        <v>45288</v>
      </c>
      <c r="H29" t="str">
        <f t="shared" si="0"/>
        <v>('S028','Sanya Joshi','18-11-1994','Diploma','Active','Student','28-12-2023') ,</v>
      </c>
    </row>
    <row r="30" spans="1:8" ht="14.25" customHeight="1" x14ac:dyDescent="0.3">
      <c r="A30" s="1" t="s">
        <v>170</v>
      </c>
      <c r="B30" t="s">
        <v>171</v>
      </c>
      <c r="C30" s="2">
        <v>31496</v>
      </c>
      <c r="D30" t="s">
        <v>117</v>
      </c>
      <c r="E30" t="s">
        <v>110</v>
      </c>
      <c r="F30" t="s">
        <v>111</v>
      </c>
      <c r="G30" s="2">
        <v>45289</v>
      </c>
      <c r="H30" t="str">
        <f t="shared" si="0"/>
        <v>('S029','Rohan Thakur','25-03-1986','Degree','Active','Student','29-12-2023') ,</v>
      </c>
    </row>
    <row r="31" spans="1:8" ht="14.25" customHeight="1" x14ac:dyDescent="0.3">
      <c r="A31" s="1" t="s">
        <v>172</v>
      </c>
      <c r="B31" t="s">
        <v>173</v>
      </c>
      <c r="C31" s="2">
        <v>33366</v>
      </c>
      <c r="D31" t="s">
        <v>109</v>
      </c>
      <c r="E31" t="s">
        <v>110</v>
      </c>
      <c r="F31" t="s">
        <v>111</v>
      </c>
      <c r="G31" s="2">
        <v>45290</v>
      </c>
      <c r="H31" t="str">
        <f t="shared" si="0"/>
        <v>('S030','Kirti Singh','08-05-1991','Foundation','Active','Student','30-12-2023') ,</v>
      </c>
    </row>
    <row r="32" spans="1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H2" sqref="H2"/>
    </sheetView>
  </sheetViews>
  <sheetFormatPr defaultColWidth="14.44140625" defaultRowHeight="15" customHeight="1" x14ac:dyDescent="0.3"/>
  <cols>
    <col min="1" max="1" width="5.109375" bestFit="1" customWidth="1"/>
    <col min="2" max="2" width="54.33203125" bestFit="1" customWidth="1"/>
    <col min="3" max="3" width="11.6640625" bestFit="1" customWidth="1"/>
    <col min="4" max="4" width="10.6640625" bestFit="1" customWidth="1"/>
    <col min="5" max="5" width="4.88671875" bestFit="1" customWidth="1"/>
    <col min="6" max="6" width="5.21875" bestFit="1" customWidth="1"/>
    <col min="7" max="7" width="7.109375" bestFit="1" customWidth="1"/>
    <col min="8" max="8" width="74.88671875" customWidth="1"/>
    <col min="9" max="24" width="8.6640625" customWidth="1"/>
  </cols>
  <sheetData>
    <row r="1" spans="1: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4.25" customHeight="1" x14ac:dyDescent="0.3">
      <c r="A2" s="1" t="s">
        <v>7</v>
      </c>
      <c r="B2" s="1" t="s">
        <v>8</v>
      </c>
      <c r="C2" s="1"/>
      <c r="D2" s="1"/>
      <c r="E2" s="1" t="s">
        <v>10</v>
      </c>
      <c r="F2" s="1">
        <v>1</v>
      </c>
      <c r="G2" s="1"/>
      <c r="H2" t="str">
        <f>"('"&amp;A2&amp;"','"&amp;B2&amp;"','"&amp;C2&amp;"','"&amp;D2&amp;"','"&amp;E2&amp;"','"&amp;F2&amp;"','"&amp;G2&amp;"') ,"</f>
        <v>('C001','Mathematics for Data Science I','','','DS','1','') ,</v>
      </c>
    </row>
    <row r="3" spans="1:8" ht="14.25" customHeight="1" x14ac:dyDescent="0.3">
      <c r="A3" s="1" t="s">
        <v>11</v>
      </c>
      <c r="B3" s="1" t="s">
        <v>12</v>
      </c>
      <c r="C3" s="1"/>
      <c r="D3" s="1"/>
      <c r="E3" s="1" t="s">
        <v>10</v>
      </c>
      <c r="F3" s="1">
        <v>1</v>
      </c>
      <c r="G3" s="1"/>
      <c r="H3" t="str">
        <f t="shared" ref="H3:H45" si="0">"('"&amp;A3&amp;"','"&amp;B3&amp;"','"&amp;C3&amp;"','"&amp;D3&amp;"','"&amp;E3&amp;"','"&amp;F3&amp;"','"&amp;G3&amp;"') ,"</f>
        <v>('C002','Statistics for Data Science I','','','DS','1','') ,</v>
      </c>
    </row>
    <row r="4" spans="1:8" ht="14.25" customHeight="1" x14ac:dyDescent="0.3">
      <c r="A4" s="1" t="s">
        <v>13</v>
      </c>
      <c r="B4" s="1" t="s">
        <v>14</v>
      </c>
      <c r="C4" s="1"/>
      <c r="D4" s="1"/>
      <c r="E4" s="1" t="s">
        <v>16</v>
      </c>
      <c r="F4" s="1">
        <v>1</v>
      </c>
      <c r="G4" s="1"/>
      <c r="H4" t="str">
        <f t="shared" si="0"/>
        <v>('C003','Computational Thinking','','','CS','1','') ,</v>
      </c>
    </row>
    <row r="5" spans="1:8" ht="14.25" customHeight="1" x14ac:dyDescent="0.3">
      <c r="A5" s="1" t="s">
        <v>17</v>
      </c>
      <c r="B5" s="1" t="s">
        <v>18</v>
      </c>
      <c r="C5" s="1"/>
      <c r="D5" s="1"/>
      <c r="E5" s="1" t="s">
        <v>20</v>
      </c>
      <c r="F5" s="1">
        <v>1</v>
      </c>
      <c r="G5" s="1"/>
      <c r="H5" t="str">
        <f t="shared" si="0"/>
        <v>('C004','English I','','','HM','1','') ,</v>
      </c>
    </row>
    <row r="6" spans="1:8" ht="14.25" customHeight="1" x14ac:dyDescent="0.3">
      <c r="A6" s="1" t="s">
        <v>21</v>
      </c>
      <c r="B6" s="1" t="s">
        <v>22</v>
      </c>
      <c r="C6" s="1" t="s">
        <v>7</v>
      </c>
      <c r="D6" s="1"/>
      <c r="E6" s="1" t="s">
        <v>10</v>
      </c>
      <c r="F6" s="1">
        <v>1</v>
      </c>
      <c r="G6" s="1"/>
      <c r="H6" t="str">
        <f t="shared" si="0"/>
        <v>('C005','Mathematics for Data Science II','C001','','DS','1','') ,</v>
      </c>
    </row>
    <row r="7" spans="1:8" ht="14.25" customHeight="1" x14ac:dyDescent="0.3">
      <c r="A7" s="1" t="s">
        <v>23</v>
      </c>
      <c r="B7" s="1" t="s">
        <v>24</v>
      </c>
      <c r="C7" s="1" t="s">
        <v>11</v>
      </c>
      <c r="D7" s="1" t="s">
        <v>21</v>
      </c>
      <c r="E7" s="1" t="s">
        <v>10</v>
      </c>
      <c r="F7" s="1">
        <v>1</v>
      </c>
      <c r="G7" s="1"/>
      <c r="H7" t="str">
        <f t="shared" si="0"/>
        <v>('C006','Statistics for Data Science II','C002','C005','DS','1','') ,</v>
      </c>
    </row>
    <row r="8" spans="1:8" ht="14.25" customHeight="1" x14ac:dyDescent="0.3">
      <c r="A8" s="1" t="s">
        <v>25</v>
      </c>
      <c r="B8" s="1" t="s">
        <v>26</v>
      </c>
      <c r="C8" s="1" t="s">
        <v>13</v>
      </c>
      <c r="D8" s="1"/>
      <c r="E8" s="1" t="s">
        <v>16</v>
      </c>
      <c r="F8" s="1">
        <v>1</v>
      </c>
      <c r="G8" s="1"/>
      <c r="H8" t="str">
        <f t="shared" si="0"/>
        <v>('C007','Programming in Python','C003','','CS','1','') ,</v>
      </c>
    </row>
    <row r="9" spans="1:8" ht="14.25" customHeight="1" x14ac:dyDescent="0.3">
      <c r="A9" s="1" t="s">
        <v>27</v>
      </c>
      <c r="B9" s="1" t="s">
        <v>28</v>
      </c>
      <c r="C9" s="1" t="s">
        <v>17</v>
      </c>
      <c r="D9" s="1"/>
      <c r="E9" s="1" t="s">
        <v>20</v>
      </c>
      <c r="F9" s="1">
        <v>1</v>
      </c>
      <c r="G9" s="1"/>
      <c r="H9" t="str">
        <f t="shared" si="0"/>
        <v>('C008','English II','C004','','HM','1','') ,</v>
      </c>
    </row>
    <row r="10" spans="1:8" ht="14.25" customHeight="1" x14ac:dyDescent="0.3">
      <c r="A10" s="1" t="s">
        <v>29</v>
      </c>
      <c r="B10" s="1" t="s">
        <v>30</v>
      </c>
      <c r="C10" s="1"/>
      <c r="D10" s="1"/>
      <c r="E10" s="1" t="s">
        <v>10</v>
      </c>
      <c r="F10" s="1">
        <v>2</v>
      </c>
      <c r="G10" s="1"/>
      <c r="H10" t="str">
        <f t="shared" si="0"/>
        <v>('C009','Database Management Systems','','','DS','2','') ,</v>
      </c>
    </row>
    <row r="11" spans="1:8" ht="14.25" customHeight="1" x14ac:dyDescent="0.3">
      <c r="A11" s="1" t="s">
        <v>31</v>
      </c>
      <c r="B11" s="1" t="s">
        <v>32</v>
      </c>
      <c r="C11" s="1"/>
      <c r="D11" s="1"/>
      <c r="E11" s="1" t="s">
        <v>16</v>
      </c>
      <c r="F11" s="1">
        <v>2</v>
      </c>
      <c r="G11" s="1"/>
      <c r="H11" t="str">
        <f t="shared" si="0"/>
        <v>('C010',' Data Structures and Algorithms using Python','','','CS','2','') ,</v>
      </c>
    </row>
    <row r="12" spans="1:8" ht="14.25" customHeight="1" x14ac:dyDescent="0.3">
      <c r="A12" s="1" t="s">
        <v>33</v>
      </c>
      <c r="B12" s="1" t="s">
        <v>34</v>
      </c>
      <c r="C12" s="1"/>
      <c r="D12" s="1" t="s">
        <v>29</v>
      </c>
      <c r="E12" s="1" t="s">
        <v>16</v>
      </c>
      <c r="F12" s="1">
        <v>2</v>
      </c>
      <c r="G12" s="1"/>
      <c r="H12" t="str">
        <f t="shared" si="0"/>
        <v>('C011','Modern Application Development I','','C009','CS','2','') ,</v>
      </c>
    </row>
    <row r="13" spans="1:8" ht="14.25" customHeight="1" x14ac:dyDescent="0.3">
      <c r="A13" s="1" t="s">
        <v>35</v>
      </c>
      <c r="B13" s="1" t="s">
        <v>36</v>
      </c>
      <c r="C13" s="1"/>
      <c r="D13" s="1" t="s">
        <v>33</v>
      </c>
      <c r="E13" s="1" t="s">
        <v>16</v>
      </c>
      <c r="F13" s="1">
        <v>2</v>
      </c>
      <c r="G13" s="1" t="s">
        <v>33</v>
      </c>
      <c r="H13" t="str">
        <f t="shared" si="0"/>
        <v>('C012','PROJECT Modern Application Development I - Project','','C011','CS','2','C011') ,</v>
      </c>
    </row>
    <row r="14" spans="1:8" ht="14.25" customHeight="1" x14ac:dyDescent="0.3">
      <c r="A14" s="1" t="s">
        <v>37</v>
      </c>
      <c r="B14" s="1" t="s">
        <v>38</v>
      </c>
      <c r="C14" s="1"/>
      <c r="D14" s="1"/>
      <c r="E14" s="1" t="s">
        <v>16</v>
      </c>
      <c r="F14" s="1">
        <v>2</v>
      </c>
      <c r="G14" s="1"/>
      <c r="H14" t="str">
        <f t="shared" si="0"/>
        <v>('C013','Programming Concepts using Java','','','CS','2','') ,</v>
      </c>
    </row>
    <row r="15" spans="1:8" ht="14.25" customHeight="1" x14ac:dyDescent="0.3">
      <c r="A15" s="1" t="s">
        <v>39</v>
      </c>
      <c r="B15" s="1" t="s">
        <v>40</v>
      </c>
      <c r="C15" s="1" t="s">
        <v>33</v>
      </c>
      <c r="D15" s="1"/>
      <c r="E15" s="1" t="s">
        <v>16</v>
      </c>
      <c r="F15" s="1">
        <v>2</v>
      </c>
      <c r="G15" s="1"/>
      <c r="H15" t="str">
        <f t="shared" si="0"/>
        <v>('C014','Modern Application Development II','C011','','CS','2','') ,</v>
      </c>
    </row>
    <row r="16" spans="1:8" ht="14.25" customHeight="1" x14ac:dyDescent="0.3">
      <c r="A16" s="1" t="s">
        <v>41</v>
      </c>
      <c r="B16" s="1" t="s">
        <v>42</v>
      </c>
      <c r="C16" s="1" t="s">
        <v>33</v>
      </c>
      <c r="D16" s="1" t="s">
        <v>39</v>
      </c>
      <c r="E16" s="1" t="s">
        <v>16</v>
      </c>
      <c r="F16" s="1">
        <v>2</v>
      </c>
      <c r="G16" s="1" t="s">
        <v>39</v>
      </c>
      <c r="H16" t="str">
        <f t="shared" si="0"/>
        <v>('C015','PROJECT Modern Application Development II - Project','C011','C014','CS','2','C014') ,</v>
      </c>
    </row>
    <row r="17" spans="1:8" ht="14.25" customHeight="1" x14ac:dyDescent="0.3">
      <c r="A17" s="1" t="s">
        <v>43</v>
      </c>
      <c r="B17" s="1" t="s">
        <v>44</v>
      </c>
      <c r="C17" s="1"/>
      <c r="D17" s="1"/>
      <c r="E17" s="1" t="s">
        <v>16</v>
      </c>
      <c r="F17" s="1">
        <v>2</v>
      </c>
      <c r="G17" s="1"/>
      <c r="H17" t="str">
        <f t="shared" si="0"/>
        <v>('C016','System Commands','','','CS','2','') ,</v>
      </c>
    </row>
    <row r="18" spans="1:8" ht="14.25" customHeight="1" x14ac:dyDescent="0.3">
      <c r="A18" s="1" t="s">
        <v>45</v>
      </c>
      <c r="B18" s="1" t="s">
        <v>46</v>
      </c>
      <c r="C18" s="1"/>
      <c r="D18" s="1"/>
      <c r="E18" s="1" t="s">
        <v>10</v>
      </c>
      <c r="F18" s="1">
        <v>2</v>
      </c>
      <c r="G18" s="1"/>
      <c r="H18" t="str">
        <f t="shared" si="0"/>
        <v>('C017','Machine Learning Foundations','','','DS','2','') ,</v>
      </c>
    </row>
    <row r="19" spans="1:8" ht="14.25" customHeight="1" x14ac:dyDescent="0.3">
      <c r="A19" s="1" t="s">
        <v>47</v>
      </c>
      <c r="B19" s="1" t="s">
        <v>48</v>
      </c>
      <c r="C19" s="1"/>
      <c r="D19" s="1"/>
      <c r="E19" s="1" t="s">
        <v>10</v>
      </c>
      <c r="F19" s="1">
        <v>2</v>
      </c>
      <c r="G19" s="1"/>
      <c r="H19" t="str">
        <f t="shared" si="0"/>
        <v>('C018','Business Data Management','','','DS','2','') ,</v>
      </c>
    </row>
    <row r="20" spans="1:8" ht="14.25" customHeight="1" x14ac:dyDescent="0.3">
      <c r="A20" s="1" t="s">
        <v>49</v>
      </c>
      <c r="B20" s="1" t="s">
        <v>50</v>
      </c>
      <c r="C20" s="1"/>
      <c r="D20" s="1" t="s">
        <v>47</v>
      </c>
      <c r="E20" s="1" t="s">
        <v>10</v>
      </c>
      <c r="F20" s="1">
        <v>2</v>
      </c>
      <c r="G20" s="1" t="s">
        <v>47</v>
      </c>
      <c r="H20" t="str">
        <f t="shared" si="0"/>
        <v>('C019','PROJECT Business Data Management - Project','','C018','DS','2','C018') ,</v>
      </c>
    </row>
    <row r="21" spans="1:8" ht="14.25" customHeight="1" x14ac:dyDescent="0.3">
      <c r="A21" s="1" t="s">
        <v>51</v>
      </c>
      <c r="B21" s="1" t="s">
        <v>52</v>
      </c>
      <c r="C21" s="1" t="s">
        <v>45</v>
      </c>
      <c r="D21" s="1"/>
      <c r="E21" s="1" t="s">
        <v>10</v>
      </c>
      <c r="F21" s="1">
        <v>2</v>
      </c>
      <c r="G21" s="1"/>
      <c r="H21" t="str">
        <f t="shared" si="0"/>
        <v>('C020','Machine Learning Techniques','C017','','DS','2','') ,</v>
      </c>
    </row>
    <row r="22" spans="1:8" ht="14.25" customHeight="1" x14ac:dyDescent="0.3">
      <c r="A22" s="1" t="s">
        <v>53</v>
      </c>
      <c r="B22" s="1" t="s">
        <v>54</v>
      </c>
      <c r="C22" s="1" t="s">
        <v>45</v>
      </c>
      <c r="D22" s="1" t="s">
        <v>51</v>
      </c>
      <c r="E22" s="1" t="s">
        <v>10</v>
      </c>
      <c r="F22" s="1">
        <v>2</v>
      </c>
      <c r="G22" s="1"/>
      <c r="H22" t="str">
        <f t="shared" si="0"/>
        <v>('C021','Machine Learning Practice','C017','C020','DS','2','') ,</v>
      </c>
    </row>
    <row r="23" spans="1:8" ht="14.25" customHeight="1" x14ac:dyDescent="0.3">
      <c r="A23" s="1" t="s">
        <v>55</v>
      </c>
      <c r="B23" s="1" t="s">
        <v>56</v>
      </c>
      <c r="C23" s="1"/>
      <c r="D23" s="1" t="s">
        <v>53</v>
      </c>
      <c r="E23" s="1" t="s">
        <v>10</v>
      </c>
      <c r="F23" s="1">
        <v>2</v>
      </c>
      <c r="G23" s="1" t="s">
        <v>53</v>
      </c>
      <c r="H23" t="str">
        <f t="shared" si="0"/>
        <v>('C022','PROJECT Machine Learning Practice - Project','','C021','DS','2','C021') ,</v>
      </c>
    </row>
    <row r="24" spans="1:8" ht="14.25" customHeight="1" x14ac:dyDescent="0.3">
      <c r="A24" s="1" t="s">
        <v>57</v>
      </c>
      <c r="B24" s="1" t="s">
        <v>58</v>
      </c>
      <c r="C24" s="1" t="s">
        <v>47</v>
      </c>
      <c r="D24" s="1"/>
      <c r="E24" s="1" t="s">
        <v>10</v>
      </c>
      <c r="F24" s="1">
        <v>2</v>
      </c>
      <c r="G24" s="1"/>
      <c r="H24" t="str">
        <f t="shared" si="0"/>
        <v>('C023','Business Analytics','C018','','DS','2','') ,</v>
      </c>
    </row>
    <row r="25" spans="1:8" ht="14.25" customHeight="1" x14ac:dyDescent="0.3">
      <c r="A25" s="1" t="s">
        <v>59</v>
      </c>
      <c r="B25" s="1" t="s">
        <v>60</v>
      </c>
      <c r="C25" s="1"/>
      <c r="D25" s="1" t="s">
        <v>45</v>
      </c>
      <c r="E25" s="1" t="s">
        <v>10</v>
      </c>
      <c r="F25" s="1">
        <v>2</v>
      </c>
      <c r="G25" s="1"/>
      <c r="H25" t="str">
        <f t="shared" si="0"/>
        <v>('C024','Tools in Data Science','','C017','DS','2','') ,</v>
      </c>
    </row>
    <row r="26" spans="1:8" ht="14.25" customHeight="1" x14ac:dyDescent="0.3">
      <c r="A26" s="1" t="s">
        <v>61</v>
      </c>
      <c r="B26" s="1" t="s">
        <v>62</v>
      </c>
      <c r="C26" s="1"/>
      <c r="D26" s="1"/>
      <c r="E26" s="1" t="s">
        <v>16</v>
      </c>
      <c r="F26" s="1">
        <v>3</v>
      </c>
      <c r="G26" s="1"/>
      <c r="H26" t="str">
        <f t="shared" si="0"/>
        <v>('C025','Software Testing','','','CS','3','') ,</v>
      </c>
    </row>
    <row r="27" spans="1:8" ht="14.25" customHeight="1" x14ac:dyDescent="0.3">
      <c r="A27" s="1" t="s">
        <v>63</v>
      </c>
      <c r="B27" s="1" t="s">
        <v>64</v>
      </c>
      <c r="C27" s="1"/>
      <c r="D27" s="1"/>
      <c r="E27" s="1" t="s">
        <v>16</v>
      </c>
      <c r="F27" s="1">
        <v>3</v>
      </c>
      <c r="G27" s="1"/>
      <c r="H27" t="str">
        <f t="shared" si="0"/>
        <v>('C026','Software Engineering','','','CS','3','') ,</v>
      </c>
    </row>
    <row r="28" spans="1:8" ht="14.25" customHeight="1" x14ac:dyDescent="0.3">
      <c r="A28" s="1" t="s">
        <v>65</v>
      </c>
      <c r="B28" s="1" t="s">
        <v>66</v>
      </c>
      <c r="C28" s="1"/>
      <c r="D28" s="1"/>
      <c r="E28" s="1" t="s">
        <v>10</v>
      </c>
      <c r="F28" s="1">
        <v>3</v>
      </c>
      <c r="G28" s="1"/>
      <c r="H28" t="str">
        <f t="shared" si="0"/>
        <v>('C027','AI: Search Methods for Problem Solving','','','DS','3','') ,</v>
      </c>
    </row>
    <row r="29" spans="1:8" ht="14.25" customHeight="1" x14ac:dyDescent="0.3">
      <c r="A29" s="1" t="s">
        <v>67</v>
      </c>
      <c r="B29" s="1" t="s">
        <v>68</v>
      </c>
      <c r="C29" s="1"/>
      <c r="D29" s="1"/>
      <c r="E29" s="1" t="s">
        <v>10</v>
      </c>
      <c r="F29" s="1">
        <v>3</v>
      </c>
      <c r="G29" s="1"/>
      <c r="H29" t="str">
        <f t="shared" si="0"/>
        <v>('C028','Deep Learning','','','DS','3','') ,</v>
      </c>
    </row>
    <row r="30" spans="1:8" ht="14.25" customHeight="1" x14ac:dyDescent="0.3">
      <c r="A30" s="1" t="s">
        <v>69</v>
      </c>
      <c r="B30" s="1" t="s">
        <v>70</v>
      </c>
      <c r="C30" s="1"/>
      <c r="D30" s="1"/>
      <c r="E30" s="1" t="s">
        <v>20</v>
      </c>
      <c r="F30" s="1">
        <v>3</v>
      </c>
      <c r="G30" s="1"/>
      <c r="H30" t="str">
        <f t="shared" si="0"/>
        <v>('C029','Strategies for Professional Growth','','','HM','3','') ,</v>
      </c>
    </row>
    <row r="31" spans="1:8" ht="14.25" customHeight="1" x14ac:dyDescent="0.3">
      <c r="A31" s="1" t="s">
        <v>71</v>
      </c>
      <c r="B31" s="1" t="s">
        <v>72</v>
      </c>
      <c r="C31" s="1"/>
      <c r="D31" s="1"/>
      <c r="E31" s="1" t="s">
        <v>10</v>
      </c>
      <c r="F31" s="1">
        <v>3</v>
      </c>
      <c r="G31" s="1"/>
      <c r="H31" t="str">
        <f t="shared" si="0"/>
        <v>('C030','Algorithmic Thinking in Bioinformatics','','','DS','3','') ,</v>
      </c>
    </row>
    <row r="32" spans="1:8" ht="14.25" customHeight="1" x14ac:dyDescent="0.3">
      <c r="A32" s="1" t="s">
        <v>73</v>
      </c>
      <c r="B32" s="1" t="s">
        <v>74</v>
      </c>
      <c r="C32" s="1"/>
      <c r="D32" s="1"/>
      <c r="E32" s="1" t="s">
        <v>10</v>
      </c>
      <c r="F32" s="1">
        <v>3</v>
      </c>
      <c r="G32" s="1"/>
      <c r="H32" t="str">
        <f t="shared" si="0"/>
        <v>('C031','Big Data and Biological Networks','','','DS','3','') ,</v>
      </c>
    </row>
    <row r="33" spans="1:8" ht="14.25" customHeight="1" x14ac:dyDescent="0.3">
      <c r="A33" s="1" t="s">
        <v>75</v>
      </c>
      <c r="B33" s="1" t="s">
        <v>76</v>
      </c>
      <c r="C33" s="1"/>
      <c r="D33" s="1"/>
      <c r="E33" s="1" t="s">
        <v>10</v>
      </c>
      <c r="F33" s="1">
        <v>3</v>
      </c>
      <c r="G33" s="1"/>
      <c r="H33" t="str">
        <f t="shared" si="0"/>
        <v>('C032','Introduction to Cryptography and Cyber Security','','','DS','3','') ,</v>
      </c>
    </row>
    <row r="34" spans="1:8" ht="14.25" customHeight="1" x14ac:dyDescent="0.3">
      <c r="A34" s="1" t="s">
        <v>77</v>
      </c>
      <c r="B34" s="1" t="s">
        <v>78</v>
      </c>
      <c r="C34" s="1"/>
      <c r="D34" s="1"/>
      <c r="E34" s="1" t="s">
        <v>10</v>
      </c>
      <c r="F34" s="1">
        <v>3</v>
      </c>
      <c r="G34" s="1"/>
      <c r="H34" t="str">
        <f t="shared" si="0"/>
        <v>('C033','Data Visualization Design','','','DS','3','') ,</v>
      </c>
    </row>
    <row r="35" spans="1:8" ht="14.25" customHeight="1" x14ac:dyDescent="0.3">
      <c r="A35" s="1" t="s">
        <v>79</v>
      </c>
      <c r="B35" s="1" t="s">
        <v>80</v>
      </c>
      <c r="C35" s="1"/>
      <c r="D35" s="1"/>
      <c r="E35" s="1" t="s">
        <v>10</v>
      </c>
      <c r="F35" s="1">
        <v>3</v>
      </c>
      <c r="G35" s="1"/>
      <c r="H35" t="str">
        <f t="shared" si="0"/>
        <v>('C034','Special topics in Machine Learning (Reinforcement Learning)','','','DS','3','') ,</v>
      </c>
    </row>
    <row r="36" spans="1:8" ht="14.25" customHeight="1" x14ac:dyDescent="0.3">
      <c r="A36" s="1" t="s">
        <v>81</v>
      </c>
      <c r="B36" s="1" t="s">
        <v>82</v>
      </c>
      <c r="C36" s="1"/>
      <c r="D36" s="1"/>
      <c r="E36" s="1" t="s">
        <v>10</v>
      </c>
      <c r="F36" s="1">
        <v>3</v>
      </c>
      <c r="G36" s="1"/>
      <c r="H36" t="str">
        <f t="shared" si="0"/>
        <v>('C035','Thematic Ideas in Data Science','','','DS','3','') ,</v>
      </c>
    </row>
    <row r="37" spans="1:8" ht="14.25" customHeight="1" x14ac:dyDescent="0.3">
      <c r="A37" s="1" t="s">
        <v>83</v>
      </c>
      <c r="B37" s="1" t="s">
        <v>84</v>
      </c>
      <c r="C37" s="1"/>
      <c r="D37" s="1"/>
      <c r="E37" s="1" t="s">
        <v>10</v>
      </c>
      <c r="F37" s="1">
        <v>3</v>
      </c>
      <c r="G37" s="1"/>
      <c r="H37" t="str">
        <f t="shared" si="0"/>
        <v>('C036','Speech Technology','','','DS','3','') ,</v>
      </c>
    </row>
    <row r="38" spans="1:8" ht="14.25" customHeight="1" x14ac:dyDescent="0.3">
      <c r="A38" s="1" t="s">
        <v>85</v>
      </c>
      <c r="B38" s="1" t="s">
        <v>86</v>
      </c>
      <c r="C38" s="1"/>
      <c r="D38" s="1"/>
      <c r="E38" s="1" t="s">
        <v>10</v>
      </c>
      <c r="F38" s="1">
        <v>3</v>
      </c>
      <c r="G38" s="1"/>
      <c r="H38" t="str">
        <f t="shared" si="0"/>
        <v>('C037','Design Thinking for Data-Driven App Development','','','DS','3','') ,</v>
      </c>
    </row>
    <row r="39" spans="1:8" ht="14.25" customHeight="1" x14ac:dyDescent="0.3">
      <c r="A39" s="1" t="s">
        <v>87</v>
      </c>
      <c r="B39" s="1" t="s">
        <v>88</v>
      </c>
      <c r="C39" s="1"/>
      <c r="D39" s="1"/>
      <c r="E39" s="1" t="s">
        <v>10</v>
      </c>
      <c r="F39" s="1">
        <v>3</v>
      </c>
      <c r="G39" s="1"/>
      <c r="H39" t="str">
        <f t="shared" si="0"/>
        <v>('C038','Industry 4.0','','','DS','3','') ,</v>
      </c>
    </row>
    <row r="40" spans="1:8" ht="14.25" customHeight="1" x14ac:dyDescent="0.3">
      <c r="A40" s="1" t="s">
        <v>89</v>
      </c>
      <c r="B40" s="1" t="s">
        <v>90</v>
      </c>
      <c r="C40" s="1"/>
      <c r="D40" s="1"/>
      <c r="E40" s="1" t="s">
        <v>10</v>
      </c>
      <c r="F40" s="1">
        <v>3</v>
      </c>
      <c r="G40" s="1"/>
      <c r="H40" t="str">
        <f t="shared" si="0"/>
        <v>('C039','Sequential Decision Making','','','DS','3','') ,</v>
      </c>
    </row>
    <row r="41" spans="1:8" ht="14.25" customHeight="1" x14ac:dyDescent="0.3">
      <c r="A41" s="1" t="s">
        <v>91</v>
      </c>
      <c r="B41" s="1" t="s">
        <v>92</v>
      </c>
      <c r="C41" s="1"/>
      <c r="D41" s="1"/>
      <c r="E41" s="1" t="s">
        <v>10</v>
      </c>
      <c r="F41" s="1">
        <v>3</v>
      </c>
      <c r="G41" s="1"/>
      <c r="H41" t="str">
        <f t="shared" si="0"/>
        <v>('C040','Market Research','','','DS','3','') ,</v>
      </c>
    </row>
    <row r="42" spans="1:8" ht="14.25" customHeight="1" x14ac:dyDescent="0.3">
      <c r="A42" s="1" t="s">
        <v>93</v>
      </c>
      <c r="B42" s="1" t="s">
        <v>94</v>
      </c>
      <c r="C42" s="1"/>
      <c r="D42" s="1"/>
      <c r="E42" s="1" t="s">
        <v>10</v>
      </c>
      <c r="F42" s="1">
        <v>3</v>
      </c>
      <c r="G42" s="1"/>
      <c r="H42" t="str">
        <f t="shared" si="0"/>
        <v>('C041','Privacy &amp; Security in Online Social Media','','','DS','3','') ,</v>
      </c>
    </row>
    <row r="43" spans="1:8" ht="14.25" customHeight="1" x14ac:dyDescent="0.3">
      <c r="A43" s="1" t="s">
        <v>95</v>
      </c>
      <c r="B43" s="1" t="s">
        <v>96</v>
      </c>
      <c r="C43" s="1"/>
      <c r="D43" s="1"/>
      <c r="E43" s="1" t="s">
        <v>10</v>
      </c>
      <c r="F43" s="1">
        <v>3</v>
      </c>
      <c r="G43" s="1"/>
      <c r="H43" t="str">
        <f t="shared" si="0"/>
        <v>('C042','Introduction to Big Data','','','DS','3','') ,</v>
      </c>
    </row>
    <row r="44" spans="1:8" ht="14.25" customHeight="1" x14ac:dyDescent="0.3">
      <c r="A44" s="1" t="s">
        <v>97</v>
      </c>
      <c r="B44" s="1" t="s">
        <v>98</v>
      </c>
      <c r="C44" s="1"/>
      <c r="D44" s="1"/>
      <c r="E44" s="1" t="s">
        <v>10</v>
      </c>
      <c r="F44" s="1">
        <v>3</v>
      </c>
      <c r="G44" s="1"/>
      <c r="H44" t="str">
        <f t="shared" si="0"/>
        <v>('C043','Financial Forensics','','','DS','3','') ,</v>
      </c>
    </row>
    <row r="45" spans="1:8" ht="14.25" customHeight="1" x14ac:dyDescent="0.3">
      <c r="A45" s="1" t="s">
        <v>99</v>
      </c>
      <c r="B45" s="1" t="s">
        <v>100</v>
      </c>
      <c r="C45" s="1"/>
      <c r="D45" s="1"/>
      <c r="E45" s="1" t="s">
        <v>10</v>
      </c>
      <c r="F45" s="1">
        <v>3</v>
      </c>
      <c r="G45" s="1"/>
      <c r="H45" t="str">
        <f t="shared" si="0"/>
        <v>('C044','Linear Statistical Models','','','DS','3','') ,</v>
      </c>
    </row>
    <row r="46" spans="1:8" ht="14.25" customHeight="1" x14ac:dyDescent="0.3"/>
    <row r="47" spans="1:8" ht="14.25" customHeight="1" x14ac:dyDescent="0.3"/>
    <row r="48" spans="1: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5B47-B15B-4BF4-B847-8D6FD645867A}">
  <dimension ref="A1:B45"/>
  <sheetViews>
    <sheetView workbookViewId="0">
      <selection sqref="A1:B1048576"/>
    </sheetView>
  </sheetViews>
  <sheetFormatPr defaultRowHeight="14.4" x14ac:dyDescent="0.3"/>
  <cols>
    <col min="1" max="2" width="8.33203125" customWidth="1"/>
  </cols>
  <sheetData>
    <row r="1" spans="1:2" x14ac:dyDescent="0.3">
      <c r="A1" s="1" t="s">
        <v>4</v>
      </c>
      <c r="B1" s="1" t="s">
        <v>4</v>
      </c>
    </row>
    <row r="2" spans="1:2" x14ac:dyDescent="0.3">
      <c r="A2" s="1" t="s">
        <v>9</v>
      </c>
      <c r="B2" s="1" t="s">
        <v>10</v>
      </c>
    </row>
    <row r="3" spans="1:2" x14ac:dyDescent="0.3">
      <c r="A3" s="1" t="s">
        <v>9</v>
      </c>
      <c r="B3" s="1" t="s">
        <v>10</v>
      </c>
    </row>
    <row r="4" spans="1:2" x14ac:dyDescent="0.3">
      <c r="A4" s="1" t="s">
        <v>15</v>
      </c>
      <c r="B4" s="1" t="s">
        <v>16</v>
      </c>
    </row>
    <row r="5" spans="1:2" x14ac:dyDescent="0.3">
      <c r="A5" s="1" t="s">
        <v>19</v>
      </c>
      <c r="B5" s="1" t="s">
        <v>20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15</v>
      </c>
      <c r="B8" s="1" t="s">
        <v>16</v>
      </c>
    </row>
    <row r="9" spans="1:2" x14ac:dyDescent="0.3">
      <c r="A9" s="1" t="s">
        <v>19</v>
      </c>
      <c r="B9" s="1" t="s">
        <v>20</v>
      </c>
    </row>
    <row r="10" spans="1:2" x14ac:dyDescent="0.3">
      <c r="A10" s="1" t="s">
        <v>9</v>
      </c>
      <c r="B10" s="1" t="s">
        <v>10</v>
      </c>
    </row>
    <row r="11" spans="1:2" x14ac:dyDescent="0.3">
      <c r="A11" s="1" t="s">
        <v>15</v>
      </c>
      <c r="B11" s="1" t="s">
        <v>16</v>
      </c>
    </row>
    <row r="12" spans="1:2" x14ac:dyDescent="0.3">
      <c r="A12" s="1" t="s">
        <v>15</v>
      </c>
      <c r="B12" s="1" t="s">
        <v>16</v>
      </c>
    </row>
    <row r="13" spans="1:2" x14ac:dyDescent="0.3">
      <c r="A13" s="1" t="s">
        <v>15</v>
      </c>
      <c r="B13" s="1" t="s">
        <v>16</v>
      </c>
    </row>
    <row r="14" spans="1:2" x14ac:dyDescent="0.3">
      <c r="A14" s="1" t="s">
        <v>15</v>
      </c>
      <c r="B14" s="1" t="s">
        <v>16</v>
      </c>
    </row>
    <row r="15" spans="1:2" x14ac:dyDescent="0.3">
      <c r="A15" s="1" t="s">
        <v>15</v>
      </c>
      <c r="B15" s="1" t="s">
        <v>16</v>
      </c>
    </row>
    <row r="16" spans="1:2" x14ac:dyDescent="0.3">
      <c r="A16" s="1" t="s">
        <v>15</v>
      </c>
      <c r="B16" s="1" t="s">
        <v>16</v>
      </c>
    </row>
    <row r="17" spans="1:2" x14ac:dyDescent="0.3">
      <c r="A17" s="1" t="s">
        <v>15</v>
      </c>
      <c r="B17" s="1" t="s">
        <v>16</v>
      </c>
    </row>
    <row r="18" spans="1:2" x14ac:dyDescent="0.3">
      <c r="A18" s="1" t="s">
        <v>9</v>
      </c>
      <c r="B18" s="1" t="s">
        <v>10</v>
      </c>
    </row>
    <row r="19" spans="1:2" x14ac:dyDescent="0.3">
      <c r="A19" s="1" t="s">
        <v>9</v>
      </c>
      <c r="B19" s="1" t="s">
        <v>10</v>
      </c>
    </row>
    <row r="20" spans="1:2" x14ac:dyDescent="0.3">
      <c r="A20" s="1" t="s">
        <v>9</v>
      </c>
      <c r="B20" s="1" t="s">
        <v>10</v>
      </c>
    </row>
    <row r="21" spans="1:2" x14ac:dyDescent="0.3">
      <c r="A21" s="1" t="s">
        <v>9</v>
      </c>
      <c r="B21" s="1" t="s">
        <v>10</v>
      </c>
    </row>
    <row r="22" spans="1:2" x14ac:dyDescent="0.3">
      <c r="A22" s="1" t="s">
        <v>9</v>
      </c>
      <c r="B22" s="1" t="s">
        <v>10</v>
      </c>
    </row>
    <row r="23" spans="1:2" x14ac:dyDescent="0.3">
      <c r="A23" s="1" t="s">
        <v>9</v>
      </c>
      <c r="B23" s="1" t="s">
        <v>10</v>
      </c>
    </row>
    <row r="24" spans="1:2" x14ac:dyDescent="0.3">
      <c r="A24" s="1" t="s">
        <v>9</v>
      </c>
      <c r="B24" s="1" t="s">
        <v>10</v>
      </c>
    </row>
    <row r="25" spans="1:2" x14ac:dyDescent="0.3">
      <c r="A25" s="1" t="s">
        <v>9</v>
      </c>
      <c r="B25" s="1" t="s">
        <v>10</v>
      </c>
    </row>
    <row r="26" spans="1:2" x14ac:dyDescent="0.3">
      <c r="A26" s="1" t="s">
        <v>15</v>
      </c>
      <c r="B26" s="1" t="s">
        <v>16</v>
      </c>
    </row>
    <row r="27" spans="1:2" x14ac:dyDescent="0.3">
      <c r="A27" s="1" t="s">
        <v>15</v>
      </c>
      <c r="B27" s="1" t="s">
        <v>16</v>
      </c>
    </row>
    <row r="28" spans="1:2" x14ac:dyDescent="0.3">
      <c r="A28" s="1" t="s">
        <v>9</v>
      </c>
      <c r="B28" s="1" t="s">
        <v>10</v>
      </c>
    </row>
    <row r="29" spans="1:2" x14ac:dyDescent="0.3">
      <c r="A29" s="1" t="s">
        <v>9</v>
      </c>
      <c r="B29" s="1" t="s">
        <v>10</v>
      </c>
    </row>
    <row r="30" spans="1:2" x14ac:dyDescent="0.3">
      <c r="A30" s="1" t="s">
        <v>19</v>
      </c>
      <c r="B30" s="1" t="s">
        <v>20</v>
      </c>
    </row>
    <row r="31" spans="1:2" x14ac:dyDescent="0.3">
      <c r="A31" s="1" t="s">
        <v>9</v>
      </c>
      <c r="B31" s="1" t="s">
        <v>10</v>
      </c>
    </row>
    <row r="32" spans="1:2" x14ac:dyDescent="0.3">
      <c r="A32" s="1" t="s">
        <v>9</v>
      </c>
      <c r="B32" s="1" t="s">
        <v>10</v>
      </c>
    </row>
    <row r="33" spans="1:2" x14ac:dyDescent="0.3">
      <c r="A33" s="1" t="s">
        <v>9</v>
      </c>
      <c r="B33" s="1" t="s">
        <v>10</v>
      </c>
    </row>
    <row r="34" spans="1:2" x14ac:dyDescent="0.3">
      <c r="A34" s="1" t="s">
        <v>9</v>
      </c>
      <c r="B34" s="1" t="s">
        <v>10</v>
      </c>
    </row>
    <row r="35" spans="1:2" x14ac:dyDescent="0.3">
      <c r="A35" s="1" t="s">
        <v>9</v>
      </c>
      <c r="B35" s="1" t="s">
        <v>10</v>
      </c>
    </row>
    <row r="36" spans="1:2" x14ac:dyDescent="0.3">
      <c r="A36" s="1" t="s">
        <v>9</v>
      </c>
      <c r="B36" s="1" t="s">
        <v>10</v>
      </c>
    </row>
    <row r="37" spans="1:2" x14ac:dyDescent="0.3">
      <c r="A37" s="1" t="s">
        <v>9</v>
      </c>
      <c r="B37" s="1" t="s">
        <v>10</v>
      </c>
    </row>
    <row r="38" spans="1:2" x14ac:dyDescent="0.3">
      <c r="A38" s="1" t="s">
        <v>9</v>
      </c>
      <c r="B38" s="1" t="s">
        <v>10</v>
      </c>
    </row>
    <row r="39" spans="1:2" x14ac:dyDescent="0.3">
      <c r="A39" s="1" t="s">
        <v>9</v>
      </c>
      <c r="B39" s="1" t="s">
        <v>10</v>
      </c>
    </row>
    <row r="40" spans="1:2" x14ac:dyDescent="0.3">
      <c r="A40" s="1" t="s">
        <v>9</v>
      </c>
      <c r="B40" s="1" t="s">
        <v>10</v>
      </c>
    </row>
    <row r="41" spans="1:2" x14ac:dyDescent="0.3">
      <c r="A41" s="1" t="s">
        <v>9</v>
      </c>
      <c r="B41" s="1" t="s">
        <v>10</v>
      </c>
    </row>
    <row r="42" spans="1:2" x14ac:dyDescent="0.3">
      <c r="A42" s="1" t="s">
        <v>9</v>
      </c>
      <c r="B42" s="1" t="s">
        <v>10</v>
      </c>
    </row>
    <row r="43" spans="1:2" x14ac:dyDescent="0.3">
      <c r="A43" s="1" t="s">
        <v>9</v>
      </c>
      <c r="B43" s="1" t="s">
        <v>10</v>
      </c>
    </row>
    <row r="44" spans="1:2" x14ac:dyDescent="0.3">
      <c r="A44" s="1" t="s">
        <v>9</v>
      </c>
      <c r="B44" s="1" t="s">
        <v>10</v>
      </c>
    </row>
    <row r="45" spans="1:2" x14ac:dyDescent="0.3">
      <c r="A45" s="1" t="s">
        <v>9</v>
      </c>
      <c r="B45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workbookViewId="0">
      <selection activeCell="K24" sqref="K24"/>
    </sheetView>
  </sheetViews>
  <sheetFormatPr defaultColWidth="14.44140625" defaultRowHeight="15" customHeight="1" x14ac:dyDescent="0.3"/>
  <cols>
    <col min="1" max="1" width="11.6640625" bestFit="1" customWidth="1"/>
    <col min="2" max="2" width="20.77734375" bestFit="1" customWidth="1"/>
    <col min="3" max="3" width="22.21875" bestFit="1" customWidth="1"/>
    <col min="4" max="4" width="9" bestFit="1" customWidth="1"/>
    <col min="5" max="5" width="11.77734375" bestFit="1" customWidth="1"/>
    <col min="6" max="6" width="68" bestFit="1" customWidth="1"/>
    <col min="7" max="26" width="8.6640625" customWidth="1"/>
  </cols>
  <sheetData>
    <row r="1" spans="1:6" ht="14.25" customHeight="1" x14ac:dyDescent="0.3">
      <c r="A1" s="1" t="s">
        <v>101</v>
      </c>
      <c r="B1" t="s">
        <v>192</v>
      </c>
      <c r="C1" t="s">
        <v>193</v>
      </c>
      <c r="D1" t="s">
        <v>194</v>
      </c>
      <c r="E1" t="s">
        <v>174</v>
      </c>
    </row>
    <row r="2" spans="1:6" ht="14.25" customHeight="1" x14ac:dyDescent="0.3">
      <c r="A2" s="1" t="s">
        <v>107</v>
      </c>
      <c r="B2" t="s">
        <v>195</v>
      </c>
      <c r="C2" t="s">
        <v>196</v>
      </c>
      <c r="D2">
        <v>2023</v>
      </c>
      <c r="E2" s="2">
        <v>45261</v>
      </c>
      <c r="F2" t="str">
        <f>"('"&amp;A2&amp;"','"&amp;B2&amp;"','"&amp;C2&amp;"',"&amp;D2&amp;",'"&amp;TEXT(E2,"dd-mm-yyyy")&amp;"') ,"</f>
        <v>('S001','Bachelor of Science','Computer Science',2023,'01-12-2023') ,</v>
      </c>
    </row>
    <row r="3" spans="1:6" ht="14.25" customHeight="1" x14ac:dyDescent="0.3">
      <c r="A3" s="1" t="s">
        <v>112</v>
      </c>
      <c r="B3" t="s">
        <v>197</v>
      </c>
      <c r="C3" t="s">
        <v>198</v>
      </c>
      <c r="D3">
        <v>2022</v>
      </c>
      <c r="E3" s="2">
        <v>45262</v>
      </c>
      <c r="F3" t="str">
        <f t="shared" ref="F3:F31" si="0">"('"&amp;A3&amp;"','"&amp;B3&amp;"','"&amp;C3&amp;"',"&amp;D3&amp;",'"&amp;TEXT(E3,"dd-mm-yyyy")&amp;"') ,"</f>
        <v>('S002','Bachelor of Arts','English Literature',2022,'02-12-2023') ,</v>
      </c>
    </row>
    <row r="4" spans="1:6" ht="14.25" customHeight="1" x14ac:dyDescent="0.3">
      <c r="A4" s="1" t="s">
        <v>115</v>
      </c>
      <c r="B4" t="s">
        <v>195</v>
      </c>
      <c r="C4" t="s">
        <v>199</v>
      </c>
      <c r="D4">
        <v>2024</v>
      </c>
      <c r="E4" s="2">
        <v>45263</v>
      </c>
      <c r="F4" t="str">
        <f t="shared" si="0"/>
        <v>('S003','Bachelor of Science','Mathematics',2024,'03-12-2023') ,</v>
      </c>
    </row>
    <row r="5" spans="1:6" ht="14.25" customHeight="1" x14ac:dyDescent="0.3">
      <c r="A5" s="1" t="s">
        <v>118</v>
      </c>
      <c r="B5" t="s">
        <v>200</v>
      </c>
      <c r="C5" t="s">
        <v>201</v>
      </c>
      <c r="D5">
        <v>2023</v>
      </c>
      <c r="E5" s="2">
        <v>45264</v>
      </c>
      <c r="F5" t="str">
        <f t="shared" si="0"/>
        <v>('S004','Bachelor of Commerce','Business Administration',2023,'04-12-2023') ,</v>
      </c>
    </row>
    <row r="6" spans="1:6" ht="14.25" customHeight="1" x14ac:dyDescent="0.3">
      <c r="A6" s="1" t="s">
        <v>120</v>
      </c>
      <c r="B6" t="s">
        <v>197</v>
      </c>
      <c r="C6" t="s">
        <v>202</v>
      </c>
      <c r="D6">
        <v>2022</v>
      </c>
      <c r="E6" s="2">
        <v>45265</v>
      </c>
      <c r="F6" t="str">
        <f t="shared" si="0"/>
        <v>('S005','Bachelor of Arts','History',2022,'05-12-2023') ,</v>
      </c>
    </row>
    <row r="7" spans="1:6" ht="14.25" customHeight="1" x14ac:dyDescent="0.3">
      <c r="A7" s="1" t="s">
        <v>122</v>
      </c>
      <c r="B7" t="s">
        <v>195</v>
      </c>
      <c r="C7" t="s">
        <v>203</v>
      </c>
      <c r="D7">
        <v>2024</v>
      </c>
      <c r="E7" s="2">
        <v>45266</v>
      </c>
      <c r="F7" t="str">
        <f t="shared" si="0"/>
        <v>('S006','Bachelor of Science','Physics',2024,'06-12-2023') ,</v>
      </c>
    </row>
    <row r="8" spans="1:6" ht="14.25" customHeight="1" x14ac:dyDescent="0.3">
      <c r="A8" s="1" t="s">
        <v>124</v>
      </c>
      <c r="B8" t="s">
        <v>197</v>
      </c>
      <c r="C8" t="s">
        <v>204</v>
      </c>
      <c r="D8">
        <v>2023</v>
      </c>
      <c r="E8" s="2">
        <v>45267</v>
      </c>
      <c r="F8" t="str">
        <f t="shared" si="0"/>
        <v>('S007','Bachelor of Arts','Sociology',2023,'07-12-2023') ,</v>
      </c>
    </row>
    <row r="9" spans="1:6" ht="14.25" customHeight="1" x14ac:dyDescent="0.3">
      <c r="A9" s="1" t="s">
        <v>126</v>
      </c>
      <c r="B9" t="s">
        <v>195</v>
      </c>
      <c r="C9" t="s">
        <v>205</v>
      </c>
      <c r="D9">
        <v>2022</v>
      </c>
      <c r="E9" s="2">
        <v>45268</v>
      </c>
      <c r="F9" t="str">
        <f t="shared" si="0"/>
        <v>('S008','Bachelor of Science','Chemistry',2022,'08-12-2023') ,</v>
      </c>
    </row>
    <row r="10" spans="1:6" ht="14.25" customHeight="1" x14ac:dyDescent="0.3">
      <c r="A10" s="1" t="s">
        <v>128</v>
      </c>
      <c r="B10" t="s">
        <v>200</v>
      </c>
      <c r="C10" t="s">
        <v>206</v>
      </c>
      <c r="D10">
        <v>2024</v>
      </c>
      <c r="E10" s="2">
        <v>45269</v>
      </c>
      <c r="F10" t="str">
        <f t="shared" si="0"/>
        <v>('S009','Bachelor of Commerce','Finance',2024,'09-12-2023') ,</v>
      </c>
    </row>
    <row r="11" spans="1:6" ht="14.25" customHeight="1" x14ac:dyDescent="0.3">
      <c r="A11" s="1" t="s">
        <v>130</v>
      </c>
      <c r="B11" t="s">
        <v>197</v>
      </c>
      <c r="C11" t="s">
        <v>207</v>
      </c>
      <c r="D11">
        <v>2023</v>
      </c>
      <c r="E11" s="2">
        <v>45270</v>
      </c>
      <c r="F11" t="str">
        <f t="shared" si="0"/>
        <v>('S010','Bachelor of Arts','Political Science',2023,'10-12-2023') ,</v>
      </c>
    </row>
    <row r="12" spans="1:6" ht="14.25" customHeight="1" x14ac:dyDescent="0.3">
      <c r="A12" s="1" t="s">
        <v>132</v>
      </c>
      <c r="B12" t="s">
        <v>208</v>
      </c>
      <c r="C12" t="s">
        <v>196</v>
      </c>
      <c r="D12">
        <v>2025</v>
      </c>
      <c r="E12" s="2">
        <v>45271</v>
      </c>
      <c r="F12" t="str">
        <f t="shared" si="0"/>
        <v>('S011','Masters of Science','Computer Science',2025,'11-12-2023') ,</v>
      </c>
    </row>
    <row r="13" spans="1:6" ht="14.25" customHeight="1" x14ac:dyDescent="0.3">
      <c r="A13" s="1" t="s">
        <v>135</v>
      </c>
      <c r="B13" t="s">
        <v>209</v>
      </c>
      <c r="C13" t="s">
        <v>198</v>
      </c>
      <c r="D13">
        <v>2023</v>
      </c>
      <c r="E13" s="2">
        <v>45272</v>
      </c>
      <c r="F13" t="str">
        <f t="shared" si="0"/>
        <v>('S012','Masters of Arts','English Literature',2023,'12-12-2023') ,</v>
      </c>
    </row>
    <row r="14" spans="1:6" ht="14.25" customHeight="1" x14ac:dyDescent="0.3">
      <c r="A14" s="1" t="s">
        <v>137</v>
      </c>
      <c r="B14" t="s">
        <v>208</v>
      </c>
      <c r="C14" t="s">
        <v>199</v>
      </c>
      <c r="D14">
        <v>2025</v>
      </c>
      <c r="E14" s="2">
        <v>45273</v>
      </c>
      <c r="F14" t="str">
        <f t="shared" si="0"/>
        <v>('S013','Masters of Science','Mathematics',2025,'13-12-2023') ,</v>
      </c>
    </row>
    <row r="15" spans="1:6" ht="14.25" customHeight="1" x14ac:dyDescent="0.3">
      <c r="A15" s="1" t="s">
        <v>139</v>
      </c>
      <c r="B15" t="s">
        <v>210</v>
      </c>
      <c r="C15" t="s">
        <v>201</v>
      </c>
      <c r="D15">
        <v>2024</v>
      </c>
      <c r="E15" s="2">
        <v>45274</v>
      </c>
      <c r="F15" t="str">
        <f t="shared" si="0"/>
        <v>('S014','Masters of Commerce','Business Administration',2024,'14-12-2023') ,</v>
      </c>
    </row>
    <row r="16" spans="1:6" ht="14.25" customHeight="1" x14ac:dyDescent="0.3">
      <c r="A16" s="1" t="s">
        <v>141</v>
      </c>
      <c r="B16" t="s">
        <v>209</v>
      </c>
      <c r="C16" t="s">
        <v>202</v>
      </c>
      <c r="D16">
        <v>2023</v>
      </c>
      <c r="E16" s="2">
        <v>45275</v>
      </c>
      <c r="F16" t="str">
        <f t="shared" si="0"/>
        <v>('S015','Masters of Arts','History',2023,'15-12-2023') ,</v>
      </c>
    </row>
    <row r="17" spans="1:6" ht="14.25" customHeight="1" x14ac:dyDescent="0.3">
      <c r="A17" s="1" t="s">
        <v>143</v>
      </c>
      <c r="B17" t="s">
        <v>208</v>
      </c>
      <c r="C17" t="s">
        <v>203</v>
      </c>
      <c r="D17">
        <v>2025</v>
      </c>
      <c r="E17" s="2">
        <v>45276</v>
      </c>
      <c r="F17" t="str">
        <f t="shared" si="0"/>
        <v>('S016','Masters of Science','Physics',2025,'16-12-2023') ,</v>
      </c>
    </row>
    <row r="18" spans="1:6" ht="14.25" customHeight="1" x14ac:dyDescent="0.3">
      <c r="A18" s="1" t="s">
        <v>145</v>
      </c>
      <c r="B18" t="s">
        <v>209</v>
      </c>
      <c r="C18" t="s">
        <v>204</v>
      </c>
      <c r="D18">
        <v>2024</v>
      </c>
      <c r="E18" s="2">
        <v>45277</v>
      </c>
      <c r="F18" t="str">
        <f t="shared" si="0"/>
        <v>('S017','Masters of Arts','Sociology',2024,'17-12-2023') ,</v>
      </c>
    </row>
    <row r="19" spans="1:6" ht="14.25" customHeight="1" x14ac:dyDescent="0.3">
      <c r="A19" s="1" t="s">
        <v>147</v>
      </c>
      <c r="B19" t="s">
        <v>208</v>
      </c>
      <c r="C19" t="s">
        <v>205</v>
      </c>
      <c r="D19">
        <v>2023</v>
      </c>
      <c r="E19" s="2">
        <v>45278</v>
      </c>
      <c r="F19" t="str">
        <f t="shared" si="0"/>
        <v>('S018','Masters of Science','Chemistry',2023,'18-12-2023') ,</v>
      </c>
    </row>
    <row r="20" spans="1:6" ht="14.25" customHeight="1" x14ac:dyDescent="0.3">
      <c r="A20" s="1" t="s">
        <v>149</v>
      </c>
      <c r="B20" t="s">
        <v>210</v>
      </c>
      <c r="C20" t="s">
        <v>206</v>
      </c>
      <c r="D20">
        <v>2025</v>
      </c>
      <c r="E20" s="2">
        <v>45279</v>
      </c>
      <c r="F20" t="str">
        <f t="shared" si="0"/>
        <v>('S019','Masters of Commerce','Finance',2025,'19-12-2023') ,</v>
      </c>
    </row>
    <row r="21" spans="1:6" ht="14.25" customHeight="1" x14ac:dyDescent="0.3">
      <c r="A21" s="1" t="s">
        <v>151</v>
      </c>
      <c r="B21" t="s">
        <v>209</v>
      </c>
      <c r="C21" t="s">
        <v>207</v>
      </c>
      <c r="D21">
        <v>2024</v>
      </c>
      <c r="E21" s="2">
        <v>45280</v>
      </c>
      <c r="F21" t="str">
        <f t="shared" si="0"/>
        <v>('S020','Masters of Arts','Political Science',2024,'20-12-2023') ,</v>
      </c>
    </row>
    <row r="22" spans="1:6" ht="14.25" customHeight="1" x14ac:dyDescent="0.3">
      <c r="A22" s="1" t="s">
        <v>153</v>
      </c>
      <c r="B22" t="s">
        <v>211</v>
      </c>
      <c r="C22" t="s">
        <v>196</v>
      </c>
      <c r="D22">
        <v>2026</v>
      </c>
      <c r="E22" s="2">
        <v>45281</v>
      </c>
      <c r="F22" t="str">
        <f t="shared" si="0"/>
        <v>('S021','PhD','Computer Science',2026,'21-12-2023') ,</v>
      </c>
    </row>
    <row r="23" spans="1:6" ht="14.25" customHeight="1" x14ac:dyDescent="0.3">
      <c r="A23" s="1" t="s">
        <v>155</v>
      </c>
      <c r="B23" t="s">
        <v>211</v>
      </c>
      <c r="C23" t="s">
        <v>198</v>
      </c>
      <c r="D23">
        <v>2025</v>
      </c>
      <c r="E23" s="2">
        <v>45282</v>
      </c>
      <c r="F23" t="str">
        <f t="shared" si="0"/>
        <v>('S022','PhD','English Literature',2025,'22-12-2023') ,</v>
      </c>
    </row>
    <row r="24" spans="1:6" ht="14.25" customHeight="1" x14ac:dyDescent="0.3">
      <c r="A24" s="1" t="s">
        <v>157</v>
      </c>
      <c r="B24" t="s">
        <v>211</v>
      </c>
      <c r="C24" t="s">
        <v>199</v>
      </c>
      <c r="D24">
        <v>2027</v>
      </c>
      <c r="E24" s="2">
        <v>45283</v>
      </c>
      <c r="F24" t="str">
        <f t="shared" si="0"/>
        <v>('S023','PhD','Mathematics',2027,'23-12-2023') ,</v>
      </c>
    </row>
    <row r="25" spans="1:6" ht="14.25" customHeight="1" x14ac:dyDescent="0.3">
      <c r="A25" s="1" t="s">
        <v>159</v>
      </c>
      <c r="B25" t="s">
        <v>211</v>
      </c>
      <c r="C25" t="s">
        <v>201</v>
      </c>
      <c r="D25">
        <v>2026</v>
      </c>
      <c r="E25" s="2">
        <v>45284</v>
      </c>
      <c r="F25" t="str">
        <f t="shared" si="0"/>
        <v>('S024','PhD','Business Administration',2026,'24-12-2023') ,</v>
      </c>
    </row>
    <row r="26" spans="1:6" ht="14.25" customHeight="1" x14ac:dyDescent="0.3">
      <c r="A26" s="1" t="s">
        <v>161</v>
      </c>
      <c r="B26" t="s">
        <v>211</v>
      </c>
      <c r="C26" t="s">
        <v>202</v>
      </c>
      <c r="D26">
        <v>2025</v>
      </c>
      <c r="E26" s="2">
        <v>45285</v>
      </c>
      <c r="F26" t="str">
        <f t="shared" si="0"/>
        <v>('S025','PhD','History',2025,'25-12-2023') ,</v>
      </c>
    </row>
    <row r="27" spans="1:6" ht="14.25" customHeight="1" x14ac:dyDescent="0.3">
      <c r="A27" s="1" t="s">
        <v>163</v>
      </c>
      <c r="B27" t="s">
        <v>211</v>
      </c>
      <c r="C27" t="s">
        <v>203</v>
      </c>
      <c r="D27">
        <v>2027</v>
      </c>
      <c r="E27" s="2">
        <v>45286</v>
      </c>
      <c r="F27" t="str">
        <f t="shared" si="0"/>
        <v>('S026','PhD','Physics',2027,'26-12-2023') ,</v>
      </c>
    </row>
    <row r="28" spans="1:6" ht="14.25" customHeight="1" x14ac:dyDescent="0.3">
      <c r="A28" s="1" t="s">
        <v>166</v>
      </c>
      <c r="B28" t="s">
        <v>211</v>
      </c>
      <c r="C28" t="s">
        <v>204</v>
      </c>
      <c r="D28">
        <v>2026</v>
      </c>
      <c r="E28" s="2">
        <v>45287</v>
      </c>
      <c r="F28" t="str">
        <f t="shared" si="0"/>
        <v>('S027','PhD','Sociology',2026,'27-12-2023') ,</v>
      </c>
    </row>
    <row r="29" spans="1:6" ht="14.25" customHeight="1" x14ac:dyDescent="0.3">
      <c r="A29" s="1" t="s">
        <v>168</v>
      </c>
      <c r="B29" t="s">
        <v>211</v>
      </c>
      <c r="C29" t="s">
        <v>205</v>
      </c>
      <c r="D29">
        <v>2025</v>
      </c>
      <c r="E29" s="2">
        <v>45288</v>
      </c>
      <c r="F29" t="str">
        <f t="shared" si="0"/>
        <v>('S028','PhD','Chemistry',2025,'28-12-2023') ,</v>
      </c>
    </row>
    <row r="30" spans="1:6" ht="14.25" customHeight="1" x14ac:dyDescent="0.3">
      <c r="A30" s="1" t="s">
        <v>170</v>
      </c>
      <c r="B30" t="s">
        <v>211</v>
      </c>
      <c r="C30" t="s">
        <v>206</v>
      </c>
      <c r="D30">
        <v>2027</v>
      </c>
      <c r="E30" s="2">
        <v>45289</v>
      </c>
      <c r="F30" t="str">
        <f t="shared" si="0"/>
        <v>('S029','PhD','Finance',2027,'29-12-2023') ,</v>
      </c>
    </row>
    <row r="31" spans="1:6" ht="14.25" customHeight="1" x14ac:dyDescent="0.3">
      <c r="A31" s="1" t="s">
        <v>172</v>
      </c>
      <c r="B31" t="s">
        <v>211</v>
      </c>
      <c r="C31" t="s">
        <v>207</v>
      </c>
      <c r="D31">
        <v>2026</v>
      </c>
      <c r="E31" s="2">
        <v>45290</v>
      </c>
      <c r="F31" t="str">
        <f t="shared" si="0"/>
        <v>('S030','PhD','Political Science',2026,'30-12-2023') ,</v>
      </c>
    </row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9"/>
  <sheetViews>
    <sheetView topLeftCell="B48" zoomScale="85" zoomScaleNormal="85" workbookViewId="0">
      <selection activeCell="E93" sqref="E93"/>
    </sheetView>
  </sheetViews>
  <sheetFormatPr defaultColWidth="14.44140625" defaultRowHeight="15" customHeight="1" x14ac:dyDescent="0.3"/>
  <cols>
    <col min="1" max="2" width="7.5546875" customWidth="1"/>
    <col min="3" max="3" width="9.88671875" bestFit="1" customWidth="1"/>
    <col min="4" max="4" width="6" bestFit="1" customWidth="1"/>
    <col min="5" max="5" width="183.5546875" bestFit="1" customWidth="1"/>
    <col min="6" max="6" width="13" customWidth="1"/>
    <col min="7" max="7" width="8.6640625" customWidth="1"/>
    <col min="8" max="8" width="18.77734375" customWidth="1"/>
    <col min="9" max="28" width="8.6640625" customWidth="1"/>
  </cols>
  <sheetData>
    <row r="1" spans="1:7" ht="14.25" customHeight="1" x14ac:dyDescent="0.3">
      <c r="A1" s="1" t="s">
        <v>0</v>
      </c>
      <c r="B1" s="3" t="s">
        <v>301</v>
      </c>
      <c r="C1" t="s">
        <v>212</v>
      </c>
      <c r="D1" t="s">
        <v>213</v>
      </c>
      <c r="E1" t="s">
        <v>214</v>
      </c>
      <c r="F1" s="3" t="s">
        <v>300</v>
      </c>
    </row>
    <row r="2" spans="1:7" ht="14.25" customHeight="1" x14ac:dyDescent="0.3">
      <c r="A2" s="1">
        <v>1</v>
      </c>
      <c r="B2" s="1">
        <v>1</v>
      </c>
      <c r="C2" t="s">
        <v>7</v>
      </c>
      <c r="D2">
        <v>4</v>
      </c>
      <c r="E2" t="s">
        <v>215</v>
      </c>
      <c r="F2" s="2">
        <v>45261</v>
      </c>
      <c r="G2" t="str">
        <f t="shared" ref="G2:G33" si="0">"("&amp;A2&amp;","&amp;B2&amp;",'"&amp;C2&amp;"',"&amp;D2&amp;",'"&amp;E2&amp;"','"&amp;TEXT(F2,"dd-mm-yyyy")&amp;"') ,"</f>
        <v>(1,1,'C001',4,'Insightful course with well-structured content. Enjoyed the practical examples and challenges. Recommended!','01-12-2023') ,</v>
      </c>
    </row>
    <row r="3" spans="1:7" ht="14.25" customHeight="1" x14ac:dyDescent="0.3">
      <c r="A3" s="1">
        <v>2</v>
      </c>
      <c r="B3" s="1">
        <v>1</v>
      </c>
      <c r="C3" t="s">
        <v>7</v>
      </c>
      <c r="D3">
        <v>3</v>
      </c>
      <c r="E3" t="s">
        <v>216</v>
      </c>
      <c r="F3" s="2">
        <v>45262</v>
      </c>
      <c r="G3" t="str">
        <f t="shared" si="0"/>
        <v>(2,1,'C001',3,'Found the course informative, but the pace was a bit fast for my liking. More practice exercises would be beneficial.','02-12-2023') ,</v>
      </c>
    </row>
    <row r="4" spans="1:7" ht="14.25" customHeight="1" x14ac:dyDescent="0.3">
      <c r="A4" s="1">
        <v>3</v>
      </c>
      <c r="B4" s="1">
        <v>1</v>
      </c>
      <c r="C4" t="s">
        <v>7</v>
      </c>
      <c r="D4">
        <v>5</v>
      </c>
      <c r="E4" t="s">
        <v>217</v>
      </c>
      <c r="F4" s="2">
        <v>45263</v>
      </c>
      <c r="G4" t="str">
        <f t="shared" si="0"/>
        <v>(3,1,'C001',5,'Exceptional course! Cleared my concepts and provided a solid foundation for further studies. Engaging and well-taught.','03-12-2023') ,</v>
      </c>
    </row>
    <row r="5" spans="1:7" ht="14.25" customHeight="1" x14ac:dyDescent="0.3">
      <c r="A5" s="1">
        <v>4</v>
      </c>
      <c r="B5" s="1">
        <v>1</v>
      </c>
      <c r="C5" t="s">
        <v>7</v>
      </c>
      <c r="D5">
        <v>4</v>
      </c>
      <c r="E5" t="s">
        <v>218</v>
      </c>
      <c r="F5" s="2">
        <v>45264</v>
      </c>
      <c r="G5" t="str">
        <f t="shared" si="0"/>
        <v>(4,1,'C001',4,'Great learning experience. The course materials were comprehensive, and the projects were interesting and relevant.','04-12-2023') ,</v>
      </c>
    </row>
    <row r="6" spans="1:7" ht="14.25" customHeight="1" x14ac:dyDescent="0.3">
      <c r="A6" s="1">
        <v>5</v>
      </c>
      <c r="B6" s="1">
        <v>2</v>
      </c>
      <c r="C6" t="s">
        <v>11</v>
      </c>
      <c r="D6">
        <v>5</v>
      </c>
      <c r="E6" t="s">
        <v>219</v>
      </c>
      <c r="F6" s="2">
        <v>45265</v>
      </c>
      <c r="G6" t="str">
        <f t="shared" si="0"/>
        <v>(5,2,'C002',5,'Absolutely loved the Statistics for Data Science I course! The depth of coverage on statistical concepts was impressive. Highly recommended.','05-12-2023') ,</v>
      </c>
    </row>
    <row r="7" spans="1:7" ht="14.25" customHeight="1" x14ac:dyDescent="0.3">
      <c r="A7" s="1">
        <v>6</v>
      </c>
      <c r="B7" s="1">
        <v>2</v>
      </c>
      <c r="C7" t="s">
        <v>11</v>
      </c>
      <c r="D7">
        <v>4</v>
      </c>
      <c r="E7" t="s">
        <v>220</v>
      </c>
      <c r="F7" s="2">
        <v>45266</v>
      </c>
      <c r="G7" t="str">
        <f t="shared" si="0"/>
        <v>(6,2,'C002',4,'Solid course. The mix of theory and practical applications was balanced. The statistical projects were challenging but rewarding.','06-12-2023') ,</v>
      </c>
    </row>
    <row r="8" spans="1:7" ht="14.25" customHeight="1" x14ac:dyDescent="0.3">
      <c r="A8" s="1">
        <v>7</v>
      </c>
      <c r="B8" s="1">
        <v>2</v>
      </c>
      <c r="C8" t="s">
        <v>11</v>
      </c>
      <c r="D8">
        <v>5</v>
      </c>
      <c r="E8" t="s">
        <v>221</v>
      </c>
      <c r="F8" s="2">
        <v>45267</v>
      </c>
      <c r="G8" t="str">
        <f t="shared" si="0"/>
        <v>(7,2,'C002',5,'Excellent content and well-paced. The statistical concepts were explained clearly, making it easy to grasp. Enjoyed the hands-on exercises.','07-12-2023') ,</v>
      </c>
    </row>
    <row r="9" spans="1:7" ht="14.25" customHeight="1" x14ac:dyDescent="0.3">
      <c r="A9" s="1">
        <v>8</v>
      </c>
      <c r="B9" s="1">
        <v>2</v>
      </c>
      <c r="C9" t="s">
        <v>11</v>
      </c>
      <c r="D9">
        <v>4</v>
      </c>
      <c r="E9" t="s">
        <v>222</v>
      </c>
      <c r="F9" s="2">
        <v>45268</v>
      </c>
      <c r="G9" t="str">
        <f t="shared" si="0"/>
        <v>(8,2,'C002',4,'Engaging course with a focus on practical applications. The statistical projects were enlightening and enhanced my data analysis skills.','08-12-2023') ,</v>
      </c>
    </row>
    <row r="10" spans="1:7" ht="14.25" customHeight="1" x14ac:dyDescent="0.3">
      <c r="A10" s="1">
        <v>9</v>
      </c>
      <c r="B10" s="1">
        <v>3</v>
      </c>
      <c r="C10" t="s">
        <v>13</v>
      </c>
      <c r="D10">
        <v>3</v>
      </c>
      <c r="E10" t="s">
        <v>223</v>
      </c>
      <c r="F10" s="2">
        <v>45269</v>
      </c>
      <c r="G10" t="str">
        <f t="shared" si="0"/>
        <v>(9,3,'C003',3,'Good introduction to programming concepts. However, more hands-on exercises would have been beneficial for better understanding.','09-12-2023') ,</v>
      </c>
    </row>
    <row r="11" spans="1:7" ht="14.25" customHeight="1" x14ac:dyDescent="0.3">
      <c r="A11" s="1">
        <v>10</v>
      </c>
      <c r="B11" s="1">
        <v>3</v>
      </c>
      <c r="C11" t="s">
        <v>13</v>
      </c>
      <c r="D11">
        <v>4</v>
      </c>
      <c r="E11" t="s">
        <v>224</v>
      </c>
      <c r="F11" s="2">
        <v>45270</v>
      </c>
      <c r="G11" t="str">
        <f t="shared" si="0"/>
        <v>(10,3,'C003',4,'The course covered fundamental programming concepts effectively. The explanations were clear, and the projects were helpful in reinforcing learning.','10-12-2023') ,</v>
      </c>
    </row>
    <row r="12" spans="1:7" ht="14.25" customHeight="1" x14ac:dyDescent="0.3">
      <c r="A12" s="1">
        <v>11</v>
      </c>
      <c r="B12" s="1">
        <v>3</v>
      </c>
      <c r="C12" t="s">
        <v>13</v>
      </c>
      <c r="D12">
        <v>3</v>
      </c>
      <c r="E12" t="s">
        <v>225</v>
      </c>
      <c r="F12" s="2">
        <v>45271</v>
      </c>
      <c r="G12" t="str">
        <f t="shared" si="0"/>
        <v>(11,3,'C003',3,'Decent course. The programming concepts were explained well, but I expected more in-depth coverage. Practical examples would have been beneficial.','11-12-2023') ,</v>
      </c>
    </row>
    <row r="13" spans="1:7" ht="14.25" customHeight="1" x14ac:dyDescent="0.3">
      <c r="A13" s="1">
        <v>12</v>
      </c>
      <c r="B13" s="1">
        <v>3</v>
      </c>
      <c r="C13" t="s">
        <v>13</v>
      </c>
      <c r="D13">
        <v>4</v>
      </c>
      <c r="E13" t="s">
        <v>226</v>
      </c>
      <c r="F13" s="2">
        <v>45272</v>
      </c>
      <c r="G13" t="str">
        <f t="shared" si="0"/>
        <v>(12,3,'C003',4,'Solid introduction to computational thinking. The course structure and content were good, and the projects provided valuable hands-on experience.','12-12-2023') ,</v>
      </c>
    </row>
    <row r="14" spans="1:7" ht="14.25" customHeight="1" x14ac:dyDescent="0.3">
      <c r="A14" s="1">
        <v>13</v>
      </c>
      <c r="B14" s="1">
        <v>4</v>
      </c>
      <c r="C14" t="s">
        <v>17</v>
      </c>
      <c r="D14">
        <v>4</v>
      </c>
      <c r="E14" t="s">
        <v>227</v>
      </c>
      <c r="F14" s="2">
        <v>45273</v>
      </c>
      <c r="G14" t="str">
        <f t="shared" si="0"/>
        <v>(13,4,'C004',4,'Interesting and informative English I course. The literature discussions were engaging, and the writing assignments were thought-provoking.','13-12-2023') ,</v>
      </c>
    </row>
    <row r="15" spans="1:7" ht="14.25" customHeight="1" x14ac:dyDescent="0.3">
      <c r="A15" s="1">
        <v>14</v>
      </c>
      <c r="B15" s="1">
        <v>4</v>
      </c>
      <c r="C15" t="s">
        <v>17</v>
      </c>
      <c r="D15">
        <v>5</v>
      </c>
      <c r="E15" t="s">
        <v>228</v>
      </c>
      <c r="F15" s="2">
        <v>45274</v>
      </c>
      <c r="G15" t="str">
        <f t="shared" si="0"/>
        <v>(14,4,'C004',5,'Loved the English I course! The literature selections were excellent, and the discussions enhanced my analytical and critical thinking skills.','14-12-2023') ,</v>
      </c>
    </row>
    <row r="16" spans="1:7" ht="14.25" customHeight="1" x14ac:dyDescent="0.3">
      <c r="A16" s="1">
        <v>15</v>
      </c>
      <c r="B16" s="1">
        <v>4</v>
      </c>
      <c r="C16" t="s">
        <v>17</v>
      </c>
      <c r="D16">
        <v>4</v>
      </c>
      <c r="E16" t="s">
        <v>229</v>
      </c>
      <c r="F16" s="2">
        <v>45275</v>
      </c>
      <c r="G16" t="str">
        <f t="shared" si="0"/>
        <v>(15,4,'C004',4,'Good course. The literature discussions were insightful, and the writing assignments were challenging but beneficial for skill development.','15-12-2023') ,</v>
      </c>
    </row>
    <row r="17" spans="1:7" ht="14.25" customHeight="1" x14ac:dyDescent="0.3">
      <c r="A17" s="1">
        <v>16</v>
      </c>
      <c r="B17" s="1">
        <v>4</v>
      </c>
      <c r="C17" t="s">
        <v>17</v>
      </c>
      <c r="D17">
        <v>3</v>
      </c>
      <c r="E17" t="s">
        <v>230</v>
      </c>
      <c r="F17" s="2">
        <v>45276</v>
      </c>
      <c r="G17" t="str">
        <f t="shared" si="0"/>
        <v>(16,4,'C004',3,'Decent course on English literature. The content was okay, but I expected more variety in literature selections and assignments.','16-12-2023') ,</v>
      </c>
    </row>
    <row r="18" spans="1:7" ht="14.25" customHeight="1" x14ac:dyDescent="0.3">
      <c r="A18" s="1">
        <v>17</v>
      </c>
      <c r="B18" s="1">
        <v>5</v>
      </c>
      <c r="C18" t="s">
        <v>21</v>
      </c>
      <c r="D18">
        <v>4</v>
      </c>
      <c r="E18" t="s">
        <v>231</v>
      </c>
      <c r="F18" s="2">
        <v>45277</v>
      </c>
      <c r="G18" t="str">
        <f t="shared" si="0"/>
        <v>(17,5,'C005',4,'Challenging but rewarding Mathematics for Data Science II course. The advanced topics were insightful, and the practical challenges were stimulating.','17-12-2023') ,</v>
      </c>
    </row>
    <row r="19" spans="1:7" ht="14.25" customHeight="1" x14ac:dyDescent="0.3">
      <c r="A19" s="1">
        <v>18</v>
      </c>
      <c r="B19" s="1">
        <v>5</v>
      </c>
      <c r="C19" t="s">
        <v>21</v>
      </c>
      <c r="D19">
        <v>5</v>
      </c>
      <c r="E19" t="s">
        <v>232</v>
      </c>
      <c r="F19" s="2">
        <v>45278</v>
      </c>
      <c r="G19" t="str">
        <f t="shared" si="0"/>
        <v>(18,5,'C005',5,'The Mathematics for Data Science II course was fantastic! The challenging topics and projects deepened my mathematical understanding.','18-12-2023') ,</v>
      </c>
    </row>
    <row r="20" spans="1:7" ht="14.25" customHeight="1" x14ac:dyDescent="0.3">
      <c r="A20" s="1">
        <v>19</v>
      </c>
      <c r="B20" s="1">
        <v>5</v>
      </c>
      <c r="C20" t="s">
        <v>21</v>
      </c>
      <c r="D20">
        <v>3</v>
      </c>
      <c r="E20" t="s">
        <v>233</v>
      </c>
      <c r="F20" s="2">
        <v>45279</v>
      </c>
      <c r="G20" t="str">
        <f t="shared" si="0"/>
        <v>(19,5,'C005',3,'The course was tough, and I struggled with some concepts. More guidance on challenging topics would have been helpful.','19-12-2023') ,</v>
      </c>
    </row>
    <row r="21" spans="1:7" ht="14.25" customHeight="1" x14ac:dyDescent="0.3">
      <c r="A21" s="1">
        <v>20</v>
      </c>
      <c r="B21" s="1">
        <v>5</v>
      </c>
      <c r="C21" t="s">
        <v>21</v>
      </c>
      <c r="D21">
        <v>4</v>
      </c>
      <c r="E21" t="s">
        <v>234</v>
      </c>
      <c r="F21" s="2">
        <v>45280</v>
      </c>
      <c r="G21" t="str">
        <f t="shared" si="0"/>
        <v>(20,5,'C005',4,'Thorough coverage of advanced mathematics. The course materials were comprehensive, and the practical challenges were beneficial.','20-12-2023') ,</v>
      </c>
    </row>
    <row r="22" spans="1:7" ht="14.25" customHeight="1" x14ac:dyDescent="0.3">
      <c r="A22" s="1">
        <v>22</v>
      </c>
      <c r="B22" s="1">
        <v>6</v>
      </c>
      <c r="C22" t="s">
        <v>23</v>
      </c>
      <c r="D22">
        <v>4</v>
      </c>
      <c r="E22" t="s">
        <v>235</v>
      </c>
      <c r="F22" s="2">
        <v>45282</v>
      </c>
      <c r="G22" t="str">
        <f t="shared" si="0"/>
        <v>(22,6,'C006',4,'Excellent course. The statistics projects were a highlight, allowing me to apply theoretical knowledge to real-world scenarios.','22-12-2023') ,</v>
      </c>
    </row>
    <row r="23" spans="1:7" ht="14.25" customHeight="1" x14ac:dyDescent="0.3">
      <c r="A23" s="1">
        <v>23</v>
      </c>
      <c r="B23" s="1">
        <v>6</v>
      </c>
      <c r="C23" t="s">
        <v>23</v>
      </c>
      <c r="D23">
        <v>3</v>
      </c>
      <c r="E23" t="s">
        <v>236</v>
      </c>
      <c r="F23" s="2">
        <v>45283</v>
      </c>
      <c r="G23" t="str">
        <f t="shared" si="0"/>
        <v>(23,6,'C006',3,'Found the course challenging, especially the statistical projects. More guidance on complex topics would be beneficial.','23-12-2023') ,</v>
      </c>
    </row>
    <row r="24" spans="1:7" ht="14.25" customHeight="1" x14ac:dyDescent="0.3">
      <c r="A24" s="1">
        <v>24</v>
      </c>
      <c r="B24" s="1">
        <v>6</v>
      </c>
      <c r="C24" t="s">
        <v>23</v>
      </c>
      <c r="D24">
        <v>4</v>
      </c>
      <c r="E24" t="s">
        <v>237</v>
      </c>
      <c r="F24" s="2">
        <v>45284</v>
      </c>
      <c r="G24" t="str">
        <f t="shared" si="0"/>
        <v>(24,6,'C006',4,'Solid course with a good mix of theory and practical applications. The statistical projects enhanced my data analysis skills.','24-12-2023') ,</v>
      </c>
    </row>
    <row r="25" spans="1:7" ht="14.25" customHeight="1" x14ac:dyDescent="0.3">
      <c r="A25" s="1">
        <v>25</v>
      </c>
      <c r="B25" s="1">
        <v>7</v>
      </c>
      <c r="C25" t="s">
        <v>25</v>
      </c>
      <c r="D25">
        <v>3</v>
      </c>
      <c r="E25" t="s">
        <v>238</v>
      </c>
      <c r="F25" s="2">
        <v>45285</v>
      </c>
      <c r="G25" t="str">
        <f t="shared" si="0"/>
        <v>(25,7,'C007',3,'Decent coverage of Python programming in the Programming in Python course. Expected more advanced topics, but the basics were well-explained.','25-12-2023') ,</v>
      </c>
    </row>
    <row r="26" spans="1:7" ht="14.25" customHeight="1" x14ac:dyDescent="0.3">
      <c r="A26" s="1">
        <v>26</v>
      </c>
      <c r="B26" s="1">
        <v>7</v>
      </c>
      <c r="C26" t="s">
        <v>25</v>
      </c>
      <c r="D26">
        <v>4</v>
      </c>
      <c r="E26" t="s">
        <v>239</v>
      </c>
      <c r="F26" s="2">
        <v>45286</v>
      </c>
      <c r="G26" t="str">
        <f t="shared" si="0"/>
        <v>(26,7,'C007',4,'Good introduction to Python programming. The course materials were clear, and the practical exercises were helpful for hands-on learning.','26-12-2023') ,</v>
      </c>
    </row>
    <row r="27" spans="1:7" ht="14.25" customHeight="1" x14ac:dyDescent="0.3">
      <c r="A27" s="1">
        <v>27</v>
      </c>
      <c r="B27" s="1">
        <v>7</v>
      </c>
      <c r="C27" t="s">
        <v>25</v>
      </c>
      <c r="D27">
        <v>3</v>
      </c>
      <c r="E27" t="s">
        <v>240</v>
      </c>
      <c r="F27" s="2">
        <v>45287</v>
      </c>
      <c r="G27" t="str">
        <f t="shared" si="0"/>
        <v>(27,7,'C007',3,'The course covered the basics of Python programming, but I expected more depth. Additional examples and exercises would have been beneficial.','27-12-2023') ,</v>
      </c>
    </row>
    <row r="28" spans="1:7" ht="14.25" customHeight="1" x14ac:dyDescent="0.3">
      <c r="A28" s="1">
        <v>28</v>
      </c>
      <c r="B28" s="1">
        <v>7</v>
      </c>
      <c r="C28" t="s">
        <v>25</v>
      </c>
      <c r="D28">
        <v>4</v>
      </c>
      <c r="E28" t="s">
        <v>241</v>
      </c>
      <c r="F28" s="2">
        <v>45288</v>
      </c>
      <c r="G28" t="str">
        <f t="shared" si="0"/>
        <v>(28,7,'C007',4,'Engaging course on Python programming. The practical exercises and projects provided valuable experience in real-world applications.','28-12-2023') ,</v>
      </c>
    </row>
    <row r="29" spans="1:7" ht="14.25" customHeight="1" x14ac:dyDescent="0.3">
      <c r="A29" s="1">
        <v>29</v>
      </c>
      <c r="B29" s="1">
        <v>8</v>
      </c>
      <c r="C29" t="s">
        <v>27</v>
      </c>
      <c r="D29">
        <v>5</v>
      </c>
      <c r="E29" t="s">
        <v>242</v>
      </c>
      <c r="F29" s="2">
        <v>45289</v>
      </c>
      <c r="G29" t="str">
        <f t="shared" si="0"/>
        <v>(29,8,'C008',5,'Excellent English II course! The literature discussions and writing assignments were thought-provoking, enhancing my language skills.','29-12-2023') ,</v>
      </c>
    </row>
    <row r="30" spans="1:7" ht="14.25" customHeight="1" x14ac:dyDescent="0.3">
      <c r="A30" s="1">
        <v>30</v>
      </c>
      <c r="B30" s="1">
        <v>8</v>
      </c>
      <c r="C30" t="s">
        <v>27</v>
      </c>
      <c r="D30">
        <v>4</v>
      </c>
      <c r="E30" t="s">
        <v>243</v>
      </c>
      <c r="F30" s="2">
        <v>45290</v>
      </c>
      <c r="G30" t="str">
        <f t="shared" si="0"/>
        <v>(30,8,'C008',4,'The course was well-structured, and the literature discussions were insightful. The writing assignments were challenging but rewarding.','30-12-2023') ,</v>
      </c>
    </row>
    <row r="31" spans="1:7" ht="14.25" customHeight="1" x14ac:dyDescent="0.3">
      <c r="A31" s="1">
        <v>31</v>
      </c>
      <c r="B31" s="1">
        <v>8</v>
      </c>
      <c r="C31" t="s">
        <v>29</v>
      </c>
      <c r="D31">
        <v>4</v>
      </c>
      <c r="E31" t="s">
        <v>244</v>
      </c>
      <c r="F31" s="2">
        <v>45291</v>
      </c>
      <c r="G31" t="str">
        <f t="shared" si="0"/>
        <v>(31,8,'C009',4,'Well-organized course on Database Management Systems. The practical exercises and projects were instrumental in understanding database concepts.','31-12-2023') ,</v>
      </c>
    </row>
    <row r="32" spans="1:7" ht="14.25" customHeight="1" x14ac:dyDescent="0.3">
      <c r="A32" s="1">
        <v>32</v>
      </c>
      <c r="B32" s="1">
        <v>8</v>
      </c>
      <c r="C32" t="s">
        <v>29</v>
      </c>
      <c r="D32">
        <v>5</v>
      </c>
      <c r="E32" t="s">
        <v>245</v>
      </c>
      <c r="F32" s="2">
        <v>45292</v>
      </c>
      <c r="G32" t="str">
        <f t="shared" si="0"/>
        <v>(32,8,'C009',5,'Fantastic course! The database projects were challenging, and the course content covered a wide range of database management topics.','01-01-2024') ,</v>
      </c>
    </row>
    <row r="33" spans="1:7" ht="14.25" customHeight="1" x14ac:dyDescent="0.3">
      <c r="A33" s="1">
        <v>33</v>
      </c>
      <c r="B33" s="1">
        <v>9</v>
      </c>
      <c r="C33" t="s">
        <v>29</v>
      </c>
      <c r="D33">
        <v>3</v>
      </c>
      <c r="E33" t="s">
        <v>246</v>
      </c>
      <c r="F33" s="2">
        <v>45293</v>
      </c>
      <c r="G33" t="str">
        <f t="shared" si="0"/>
        <v>(33,9,'C009',3,'Good course on databases, but I expected more coverage on advanced topics. The practical applications were helpful for understanding concepts.','02-01-2024') ,</v>
      </c>
    </row>
    <row r="34" spans="1:7" ht="14.25" customHeight="1" x14ac:dyDescent="0.3">
      <c r="A34" s="1">
        <v>34</v>
      </c>
      <c r="B34" s="1">
        <v>9</v>
      </c>
      <c r="C34" t="s">
        <v>29</v>
      </c>
      <c r="D34">
        <v>4</v>
      </c>
      <c r="E34" t="s">
        <v>247</v>
      </c>
      <c r="F34" s="2">
        <v>45294</v>
      </c>
      <c r="G34" t="str">
        <f t="shared" ref="G34:G65" si="1">"("&amp;A34&amp;","&amp;B34&amp;",'"&amp;C34&amp;"',"&amp;D34&amp;",'"&amp;E34&amp;"','"&amp;TEXT(F34,"dd-mm-yyyy")&amp;"') ,"</f>
        <v>(34,9,'C009',4,'Thorough coverage of database management. The projects provided practical insights into real-world database scenarios.','03-01-2024') ,</v>
      </c>
    </row>
    <row r="35" spans="1:7" ht="14.25" customHeight="1" x14ac:dyDescent="0.3">
      <c r="A35" s="1">
        <v>35</v>
      </c>
      <c r="B35" s="1">
        <v>9</v>
      </c>
      <c r="C35" t="s">
        <v>31</v>
      </c>
      <c r="D35">
        <v>5</v>
      </c>
      <c r="E35" t="s">
        <v>248</v>
      </c>
      <c r="F35" s="2">
        <v>45295</v>
      </c>
      <c r="G35" t="str">
        <f t="shared" si="1"/>
        <v>(35,9,'C010',5,'Comprehensive course on Programming, Data Structures and Algorithms using Python. The projects were challenging and enhanced my coding skills.','04-01-2024') ,</v>
      </c>
    </row>
    <row r="36" spans="1:7" ht="14.25" customHeight="1" x14ac:dyDescent="0.3">
      <c r="A36" s="1">
        <v>36</v>
      </c>
      <c r="B36" s="1">
        <v>9</v>
      </c>
      <c r="C36" t="s">
        <v>31</v>
      </c>
      <c r="D36">
        <v>4</v>
      </c>
      <c r="E36" t="s">
        <v>249</v>
      </c>
      <c r="F36" s="2">
        <v>45296</v>
      </c>
      <c r="G36" t="str">
        <f t="shared" si="1"/>
        <v>(36,9,'C010',4,'Solid course with a good balance of theory and practical applications. The projects were instrumental in reinforcing theoretical knowledge.','05-01-2024') ,</v>
      </c>
    </row>
    <row r="37" spans="1:7" ht="14.25" customHeight="1" x14ac:dyDescent="0.3">
      <c r="A37" s="1">
        <v>37</v>
      </c>
      <c r="B37" s="1">
        <v>9</v>
      </c>
      <c r="C37" t="s">
        <v>31</v>
      </c>
      <c r="D37">
        <v>5</v>
      </c>
      <c r="E37" t="s">
        <v>250</v>
      </c>
      <c r="F37" s="2">
        <v>45297</v>
      </c>
      <c r="G37" t="str">
        <f t="shared" si="1"/>
        <v>(37,9,'C010',5,'Exceptional course! The algorithms and data structures projects were intellectually stimulating and applicable to real-world scenarios.','06-01-2024') ,</v>
      </c>
    </row>
    <row r="38" spans="1:7" ht="14.25" customHeight="1" x14ac:dyDescent="0.3">
      <c r="A38" s="1">
        <v>38</v>
      </c>
      <c r="B38" s="1">
        <v>9</v>
      </c>
      <c r="C38" t="s">
        <v>31</v>
      </c>
      <c r="D38">
        <v>4</v>
      </c>
      <c r="E38" t="s">
        <v>251</v>
      </c>
      <c r="F38" s="2">
        <v>45298</v>
      </c>
      <c r="G38" t="str">
        <f t="shared" si="1"/>
        <v>(38,9,'C010',4,'Engaging course on programming concepts. The practical exercises and projects provided valuable hands-on experience with Python.','07-01-2024') ,</v>
      </c>
    </row>
    <row r="39" spans="1:7" ht="14.25" customHeight="1" x14ac:dyDescent="0.3">
      <c r="A39" s="1">
        <v>39</v>
      </c>
      <c r="B39" s="1">
        <v>9</v>
      </c>
      <c r="C39" t="s">
        <v>33</v>
      </c>
      <c r="D39">
        <v>4</v>
      </c>
      <c r="E39" t="s">
        <v>252</v>
      </c>
      <c r="F39" s="2">
        <v>45299</v>
      </c>
      <c r="G39" t="str">
        <f t="shared" si="1"/>
        <v>(39,9,'C011',4,'Exciting projects in Modern Application Development I. The course structure and content were well-aligned with real-world software development.','08-01-2024') ,</v>
      </c>
    </row>
    <row r="40" spans="1:7" ht="14.25" customHeight="1" x14ac:dyDescent="0.3">
      <c r="A40" s="1">
        <v>40</v>
      </c>
      <c r="B40" s="1">
        <v>9</v>
      </c>
      <c r="C40" t="s">
        <v>33</v>
      </c>
      <c r="D40">
        <v>5</v>
      </c>
      <c r="E40" t="s">
        <v>253</v>
      </c>
      <c r="F40" s="2">
        <v>45300</v>
      </c>
      <c r="G40" t="str">
        <f t="shared" si="1"/>
        <v>(40,9,'C011',5,'The projects in Modern Application Development I were the highlight of the course. They allowed me to apply my skills in practical scenarios.','09-01-2024') ,</v>
      </c>
    </row>
    <row r="41" spans="1:7" ht="14.25" customHeight="1" x14ac:dyDescent="0.3">
      <c r="A41" s="1">
        <v>41</v>
      </c>
      <c r="B41" s="1">
        <v>41</v>
      </c>
      <c r="C41" t="s">
        <v>33</v>
      </c>
      <c r="D41">
        <v>4</v>
      </c>
      <c r="E41" t="s">
        <v>254</v>
      </c>
      <c r="F41" s="2">
        <v>45301</v>
      </c>
      <c r="G41" t="str">
        <f t="shared" si="1"/>
        <v>(41,41,'C011',4,'Great course on software development. The real-world projects were challenging but rewarding, enhancing my problem-solving abilities.','10-01-2024') ,</v>
      </c>
    </row>
    <row r="42" spans="1:7" ht="14.25" customHeight="1" x14ac:dyDescent="0.3">
      <c r="A42" s="1">
        <v>42</v>
      </c>
      <c r="B42" s="1">
        <v>42</v>
      </c>
      <c r="C42" t="s">
        <v>33</v>
      </c>
      <c r="D42">
        <v>3</v>
      </c>
      <c r="E42" t="s">
        <v>255</v>
      </c>
      <c r="F42" s="2">
        <v>45302</v>
      </c>
      <c r="G42" t="str">
        <f t="shared" si="1"/>
        <v>(42,42,'C011',3,'Decent coverage of application development concepts. More emphasis on practical applications would have been beneficial.','11-01-2024') ,</v>
      </c>
    </row>
    <row r="43" spans="1:7" ht="14.25" customHeight="1" x14ac:dyDescent="0.3">
      <c r="A43" s="1">
        <v>43</v>
      </c>
      <c r="B43" s="1">
        <v>43</v>
      </c>
      <c r="C43" t="s">
        <v>35</v>
      </c>
      <c r="D43">
        <v>4</v>
      </c>
      <c r="E43" t="s">
        <v>256</v>
      </c>
      <c r="F43" s="2">
        <v>45303</v>
      </c>
      <c r="G43" t="str">
        <f t="shared" si="1"/>
        <v>(43,43,'C012',4,'Project work in Modern Application Development I was particularly enriching. It provided an opportunity to collaborate, innovate, and create applications with real-world relevance.','12-01-2024') ,</v>
      </c>
    </row>
    <row r="44" spans="1:7" ht="14.25" customHeight="1" x14ac:dyDescent="0.3">
      <c r="A44" s="1">
        <v>44</v>
      </c>
      <c r="B44" s="1">
        <v>44</v>
      </c>
      <c r="C44" t="s">
        <v>35</v>
      </c>
      <c r="D44">
        <v>5</v>
      </c>
      <c r="E44" t="s">
        <v>257</v>
      </c>
      <c r="F44" s="2">
        <v>45304</v>
      </c>
      <c r="G44" t="str">
        <f t="shared" si="1"/>
        <v>(44,44,'C012',5,'The project work in Modern Application Development I was the most rewarding part of the course. It allowed me to showcase my skills and creativity.','13-01-2024') ,</v>
      </c>
    </row>
    <row r="45" spans="1:7" ht="14.25" customHeight="1" x14ac:dyDescent="0.3">
      <c r="A45" s="1">
        <v>45</v>
      </c>
      <c r="B45" s="1">
        <v>45</v>
      </c>
      <c r="C45" t="s">
        <v>35</v>
      </c>
      <c r="D45">
        <v>4</v>
      </c>
      <c r="E45" t="s">
        <v>258</v>
      </c>
      <c r="F45" s="2">
        <v>45305</v>
      </c>
      <c r="G45" t="str">
        <f t="shared" si="1"/>
        <v>(45,45,'C012',4,'Engaging projects in Modern Application Development I. The collaborative nature of the projects enhanced my teamwork and communication skills.','14-01-2024') ,</v>
      </c>
    </row>
    <row r="46" spans="1:7" ht="14.25" customHeight="1" x14ac:dyDescent="0.3">
      <c r="A46" s="1">
        <v>46</v>
      </c>
      <c r="B46" s="1">
        <v>46</v>
      </c>
      <c r="C46" t="s">
        <v>35</v>
      </c>
      <c r="D46">
        <v>3</v>
      </c>
      <c r="E46" t="s">
        <v>259</v>
      </c>
      <c r="F46" s="2">
        <v>45306</v>
      </c>
      <c r="G46" t="str">
        <f t="shared" si="1"/>
        <v>(46,46,'C012',3,'Decent project work. The collaborative projects were informative, but I expected more complexity and real-world relevance.','15-01-2024') ,</v>
      </c>
    </row>
    <row r="47" spans="1:7" ht="14.25" customHeight="1" x14ac:dyDescent="0.3">
      <c r="A47" s="1">
        <v>47</v>
      </c>
      <c r="B47" s="1">
        <v>47</v>
      </c>
      <c r="C47" t="s">
        <v>37</v>
      </c>
      <c r="D47">
        <v>3</v>
      </c>
      <c r="E47" t="s">
        <v>260</v>
      </c>
      <c r="F47" s="2">
        <v>45307</v>
      </c>
      <c r="G47" t="str">
        <f t="shared" si="1"/>
        <v>(47,47,'C013',3,'Java programming concepts were well-explained, but I expected more advanced topics to be covered. The basics were well-covered.','16-01-2024') ,</v>
      </c>
    </row>
    <row r="48" spans="1:7" ht="14.25" customHeight="1" x14ac:dyDescent="0.3">
      <c r="A48" s="1">
        <v>48</v>
      </c>
      <c r="B48" s="1">
        <v>48</v>
      </c>
      <c r="C48" t="s">
        <v>37</v>
      </c>
      <c r="D48">
        <v>4</v>
      </c>
      <c r="E48" t="s">
        <v>261</v>
      </c>
      <c r="F48" s="2">
        <v>45308</v>
      </c>
      <c r="G48" t="str">
        <f t="shared" si="1"/>
        <v>(48,48,'C013',4,'Solid course on Java programming concepts. The practical exercises were helpful, but more real-world applications would have been beneficial.','17-01-2024') ,</v>
      </c>
    </row>
    <row r="49" spans="1:7" ht="14.25" customHeight="1" x14ac:dyDescent="0.3">
      <c r="A49" s="1">
        <v>49</v>
      </c>
      <c r="B49" s="1">
        <v>49</v>
      </c>
      <c r="C49" t="s">
        <v>37</v>
      </c>
      <c r="D49">
        <v>3</v>
      </c>
      <c r="E49" t="s">
        <v>262</v>
      </c>
      <c r="F49" s="2">
        <v>45309</v>
      </c>
      <c r="G49" t="str">
        <f t="shared" si="1"/>
        <v>(49,49,'C013',3,'Decent coverage of Java programming basics. The course materials were clear, but I expected more depth in certain topics.','18-01-2024') ,</v>
      </c>
    </row>
    <row r="50" spans="1:7" ht="14.25" customHeight="1" x14ac:dyDescent="0.3">
      <c r="A50" s="1">
        <v>50</v>
      </c>
      <c r="B50" s="1">
        <v>50</v>
      </c>
      <c r="C50" t="s">
        <v>37</v>
      </c>
      <c r="D50">
        <v>4</v>
      </c>
      <c r="E50" t="s">
        <v>263</v>
      </c>
      <c r="F50" s="2">
        <v>45310</v>
      </c>
      <c r="G50" t="str">
        <f t="shared" si="1"/>
        <v>(50,50,'C013',4,'Engaging course on Java programming. The practical exercises provided hands-on experience, enhancing my coding skills.','19-01-2024') ,</v>
      </c>
    </row>
    <row r="51" spans="1:7" ht="14.25" customHeight="1" x14ac:dyDescent="0.3">
      <c r="A51" s="1">
        <v>51</v>
      </c>
      <c r="B51" s="1">
        <v>51</v>
      </c>
      <c r="C51" t="s">
        <v>39</v>
      </c>
      <c r="D51">
        <v>4</v>
      </c>
      <c r="E51" t="s">
        <v>264</v>
      </c>
      <c r="F51" s="2">
        <v>45311</v>
      </c>
      <c r="G51" t="str">
        <f t="shared" si="1"/>
        <v>(51,51,'C014',4,'Enjoyed building applications in Modern App Development II. The course content and projects were well-structured and relevant.','20-01-2024') ,</v>
      </c>
    </row>
    <row r="52" spans="1:7" ht="14.25" customHeight="1" x14ac:dyDescent="0.3">
      <c r="A52" s="1">
        <v>52</v>
      </c>
      <c r="B52" s="1">
        <v>52</v>
      </c>
      <c r="C52" t="s">
        <v>39</v>
      </c>
      <c r="D52">
        <v>5</v>
      </c>
      <c r="E52" t="s">
        <v>265</v>
      </c>
      <c r="F52" s="2">
        <v>45312</v>
      </c>
      <c r="G52" t="str">
        <f t="shared" si="1"/>
        <v>(52,52,'C014',5,'The projects in Modern Application Development II were fantastic! They allowed me to explore advanced concepts and develop real-world applications.','21-01-2024') ,</v>
      </c>
    </row>
    <row r="53" spans="1:7" ht="14.25" customHeight="1" x14ac:dyDescent="0.3">
      <c r="A53" s="1">
        <v>53</v>
      </c>
      <c r="B53" s="1">
        <v>53</v>
      </c>
      <c r="C53" t="s">
        <v>39</v>
      </c>
      <c r="D53">
        <v>4</v>
      </c>
      <c r="E53" t="s">
        <v>266</v>
      </c>
      <c r="F53" s="2">
        <v>45313</v>
      </c>
      <c r="G53" t="str">
        <f t="shared" si="1"/>
        <v>(53,53,'C014',4,'Solid course on advanced application development. The projects were challenging but rewarding, enhancing my problem-solving abilities.','22-01-2024') ,</v>
      </c>
    </row>
    <row r="54" spans="1:7" ht="14.25" customHeight="1" x14ac:dyDescent="0.3">
      <c r="A54" s="1">
        <v>54</v>
      </c>
      <c r="B54" s="1">
        <v>54</v>
      </c>
      <c r="C54" t="s">
        <v>39</v>
      </c>
      <c r="D54">
        <v>3</v>
      </c>
      <c r="E54" t="s">
        <v>267</v>
      </c>
      <c r="F54" s="2">
        <v>45314</v>
      </c>
      <c r="G54" t="str">
        <f t="shared" si="1"/>
        <v>(54,54,'C014',3,'Decent coverage of application development concepts. More practical examples would have been beneficial for understanding complex topics.','23-01-2024') ,</v>
      </c>
    </row>
    <row r="55" spans="1:7" ht="14.25" customHeight="1" x14ac:dyDescent="0.3">
      <c r="A55" s="1">
        <v>55</v>
      </c>
      <c r="B55" s="1">
        <v>55</v>
      </c>
      <c r="C55" t="s">
        <v>41</v>
      </c>
      <c r="D55">
        <v>5</v>
      </c>
      <c r="E55" t="s">
        <v>268</v>
      </c>
      <c r="F55" s="2">
        <v>45315</v>
      </c>
      <c r="G55" t="str">
        <f t="shared" si="1"/>
        <v>(55,55,'C015',5,'Project work in Modern Application Development II was satisfying and challenging. The projects allowed me to apply advanced concepts in real-world scenarios.','24-01-2024') ,</v>
      </c>
    </row>
    <row r="56" spans="1:7" ht="14.25" customHeight="1" x14ac:dyDescent="0.3">
      <c r="A56" s="1">
        <v>56</v>
      </c>
      <c r="B56" s="1">
        <v>56</v>
      </c>
      <c r="C56" t="s">
        <v>41</v>
      </c>
      <c r="D56">
        <v>4</v>
      </c>
      <c r="E56" t="s">
        <v>269</v>
      </c>
      <c r="F56" s="2">
        <v>45316</v>
      </c>
      <c r="G56" t="str">
        <f t="shared" si="1"/>
        <v>(56,56,'C015',4,'The project work in Modern Application Development II was the highlight of the course. It allowed me to showcase my skills in a comprehensive project.','25-01-2024') ,</v>
      </c>
    </row>
    <row r="57" spans="1:7" ht="14.25" customHeight="1" x14ac:dyDescent="0.3">
      <c r="A57" s="1">
        <v>57</v>
      </c>
      <c r="B57" s="1">
        <v>57</v>
      </c>
      <c r="C57" t="s">
        <v>41</v>
      </c>
      <c r="D57">
        <v>3</v>
      </c>
      <c r="E57" t="s">
        <v>259</v>
      </c>
      <c r="F57" s="2">
        <v>45317</v>
      </c>
      <c r="G57" t="str">
        <f t="shared" si="1"/>
        <v>(57,57,'C015',3,'Decent project work. The collaborative projects were informative, but I expected more complexity and real-world relevance.','26-01-2024') ,</v>
      </c>
    </row>
    <row r="58" spans="1:7" ht="14.25" customHeight="1" x14ac:dyDescent="0.3">
      <c r="A58" s="1">
        <v>58</v>
      </c>
      <c r="B58" s="1">
        <v>58</v>
      </c>
      <c r="C58" t="s">
        <v>41</v>
      </c>
      <c r="D58">
        <v>4</v>
      </c>
      <c r="E58" t="s">
        <v>270</v>
      </c>
      <c r="F58" s="2">
        <v>45318</v>
      </c>
      <c r="G58" t="str">
        <f t="shared" si="1"/>
        <v>(58,58,'C015',4,'Engaging projects in Modern Application Development II. The collaborative nature of the projects enhanced my teamwork and communication skills.','27-01-2024') ,</v>
      </c>
    </row>
    <row r="59" spans="1:7" ht="14.25" customHeight="1" x14ac:dyDescent="0.3">
      <c r="A59" s="1">
        <v>59</v>
      </c>
      <c r="B59" s="1">
        <v>59</v>
      </c>
      <c r="C59" t="s">
        <v>43</v>
      </c>
      <c r="D59">
        <v>3</v>
      </c>
      <c r="E59" t="s">
        <v>271</v>
      </c>
      <c r="F59" s="2">
        <v>45319</v>
      </c>
      <c r="G59" t="str">
        <f t="shared" si="1"/>
        <v>(59,59,'C016',3,'Useful for understanding system commands. The course content was informative, but I expected more hands-on exercises for practical learning.','28-01-2024') ,</v>
      </c>
    </row>
    <row r="60" spans="1:7" ht="14.25" customHeight="1" x14ac:dyDescent="0.3">
      <c r="A60" s="1">
        <v>60</v>
      </c>
      <c r="B60" s="1">
        <v>60</v>
      </c>
      <c r="C60" t="s">
        <v>43</v>
      </c>
      <c r="D60">
        <v>4</v>
      </c>
      <c r="E60" t="s">
        <v>272</v>
      </c>
      <c r="F60" s="2">
        <v>45320</v>
      </c>
      <c r="G60" t="str">
        <f t="shared" si="1"/>
        <v>(60,60,'C016',4,'Solid introduction to system commands. The course materials were clear, and the practical exercises provided a good understanding of command-line operations.','29-01-2024') ,</v>
      </c>
    </row>
    <row r="61" spans="1:7" ht="14.25" customHeight="1" x14ac:dyDescent="0.3">
      <c r="A61" s="1">
        <v>61</v>
      </c>
      <c r="B61" s="1">
        <v>61</v>
      </c>
      <c r="C61" t="s">
        <v>43</v>
      </c>
      <c r="D61">
        <v>3</v>
      </c>
      <c r="E61" t="s">
        <v>273</v>
      </c>
      <c r="F61" s="2">
        <v>45321</v>
      </c>
      <c r="G61" t="str">
        <f t="shared" si="1"/>
        <v>(61,61,'C016',3,'Decent coverage of system commands. More practical applications and examples would have enhanced the learning experience.','30-01-2024') ,</v>
      </c>
    </row>
    <row r="62" spans="1:7" ht="14.25" customHeight="1" x14ac:dyDescent="0.3">
      <c r="A62" s="1">
        <v>62</v>
      </c>
      <c r="B62" s="1">
        <v>62</v>
      </c>
      <c r="C62" t="s">
        <v>43</v>
      </c>
      <c r="D62">
        <v>4</v>
      </c>
      <c r="E62" t="s">
        <v>274</v>
      </c>
      <c r="F62" s="2">
        <v>45322</v>
      </c>
      <c r="G62" t="str">
        <f t="shared" si="1"/>
        <v>(62,62,'C016',4,'Engaging course on system commands. The practical exercises and projects were valuable for understanding command-line operations in real-world scenarios.','31-01-2024') ,</v>
      </c>
    </row>
    <row r="63" spans="1:7" ht="14.25" customHeight="1" x14ac:dyDescent="0.3">
      <c r="A63" s="1">
        <v>63</v>
      </c>
      <c r="B63" s="1">
        <v>63</v>
      </c>
      <c r="C63" t="s">
        <v>45</v>
      </c>
      <c r="D63">
        <v>4</v>
      </c>
      <c r="E63" t="s">
        <v>275</v>
      </c>
      <c r="F63" s="2">
        <v>45323</v>
      </c>
      <c r="G63" t="str">
        <f t="shared" si="1"/>
        <v>(63,63,'C017',4,'Machine Learning Foundations provided a solid base for understanding machine learning concepts. The course content was well-organized and informative.','01-02-2024') ,</v>
      </c>
    </row>
    <row r="64" spans="1:7" ht="14.25" customHeight="1" x14ac:dyDescent="0.3">
      <c r="A64" s="1">
        <v>64</v>
      </c>
      <c r="B64" s="1">
        <v>64</v>
      </c>
      <c r="C64" t="s">
        <v>45</v>
      </c>
      <c r="D64">
        <v>5</v>
      </c>
      <c r="E64" t="s">
        <v>276</v>
      </c>
      <c r="F64" s="2">
        <v>45324</v>
      </c>
      <c r="G64" t="str">
        <f t="shared" si="1"/>
        <v>(64,64,'C017',5,'Exceptional course on machine learning basics. The theoretical foundations and practical applications were enlightening and applicable.','02-02-2024') ,</v>
      </c>
    </row>
    <row r="65" spans="1:7" ht="14.25" customHeight="1" x14ac:dyDescent="0.3">
      <c r="A65" s="1">
        <v>65</v>
      </c>
      <c r="B65" s="1">
        <v>65</v>
      </c>
      <c r="C65" t="s">
        <v>45</v>
      </c>
      <c r="D65">
        <v>3</v>
      </c>
      <c r="E65" t="s">
        <v>277</v>
      </c>
      <c r="F65" s="2">
        <v>45325</v>
      </c>
      <c r="G65" t="str">
        <f t="shared" si="1"/>
        <v>(65,65,'C017',3,'Good introduction to machine learning. The course covered the basics well, but more hands-on exercises would have been beneficial for practical learning.','03-02-2024') ,</v>
      </c>
    </row>
    <row r="66" spans="1:7" ht="14.25" customHeight="1" x14ac:dyDescent="0.3">
      <c r="A66" s="1">
        <v>66</v>
      </c>
      <c r="B66" s="1">
        <v>66</v>
      </c>
      <c r="C66" t="s">
        <v>45</v>
      </c>
      <c r="D66">
        <v>4</v>
      </c>
      <c r="E66" t="s">
        <v>278</v>
      </c>
      <c r="F66" s="2">
        <v>45326</v>
      </c>
      <c r="G66" t="str">
        <f t="shared" ref="G66:G97" si="2">"("&amp;A66&amp;","&amp;B66&amp;",'"&amp;C66&amp;"',"&amp;D66&amp;",'"&amp;E66&amp;"','"&amp;TEXT(F66,"dd-mm-yyyy")&amp;"') ,"</f>
        <v>(66,66,'C017',4,'Thorough coverage of machine learning fundamentals. The projects provided valuable hands-on experience with real-world applications.','04-02-2024') ,</v>
      </c>
    </row>
    <row r="67" spans="1:7" ht="14.25" customHeight="1" x14ac:dyDescent="0.3">
      <c r="A67" s="1">
        <v>67</v>
      </c>
      <c r="B67" s="1">
        <v>67</v>
      </c>
      <c r="C67" t="s">
        <v>47</v>
      </c>
      <c r="D67">
        <v>5</v>
      </c>
      <c r="E67" t="s">
        <v>279</v>
      </c>
      <c r="F67" s="2">
        <v>45327</v>
      </c>
      <c r="G67" t="str">
        <f t="shared" si="2"/>
        <v>(67,67,'C018',5,'Business Data Management was eye-opening and insightful. The course structure and content aligned well with real-world business scenarios.','05-02-2024') ,</v>
      </c>
    </row>
    <row r="68" spans="1:7" ht="14.25" customHeight="1" x14ac:dyDescent="0.3">
      <c r="A68" s="1">
        <v>68</v>
      </c>
      <c r="B68" s="1">
        <v>68</v>
      </c>
      <c r="C68" t="s">
        <v>47</v>
      </c>
      <c r="D68">
        <v>4</v>
      </c>
      <c r="E68" t="s">
        <v>280</v>
      </c>
      <c r="F68" s="2">
        <v>45328</v>
      </c>
      <c r="G68" t="str">
        <f t="shared" si="2"/>
        <v>(68,68,'C018',4,'The course provided valuable insights into business data management. The projects were challenging but rewarding, allowing me to apply theoretical concepts.','06-02-2024') ,</v>
      </c>
    </row>
    <row r="69" spans="1:7" ht="14.25" customHeight="1" x14ac:dyDescent="0.3">
      <c r="A69" s="1">
        <v>69</v>
      </c>
      <c r="B69" s="1">
        <v>69</v>
      </c>
      <c r="C69" t="s">
        <v>47</v>
      </c>
      <c r="D69">
        <v>5</v>
      </c>
      <c r="E69" t="s">
        <v>281</v>
      </c>
      <c r="F69" s="2">
        <v>45329</v>
      </c>
      <c r="G69" t="str">
        <f t="shared" si="2"/>
        <v>(69,69,'C018',5,'Exceptional course on business data management. The real-world applications and case studies were enlightening and applicable to various industries.','07-02-2024') ,</v>
      </c>
    </row>
    <row r="70" spans="1:7" ht="14.25" customHeight="1" x14ac:dyDescent="0.3">
      <c r="A70" s="1">
        <v>70</v>
      </c>
      <c r="B70" s="1">
        <v>70</v>
      </c>
      <c r="C70" t="s">
        <v>47</v>
      </c>
      <c r="D70">
        <v>4</v>
      </c>
      <c r="E70" t="s">
        <v>282</v>
      </c>
      <c r="F70" s="2">
        <v>45330</v>
      </c>
      <c r="G70" t="str">
        <f t="shared" si="2"/>
        <v>(70,70,'C018',4,'Solid course on business data management. The projects provided practical insights into strategic management of business data.','08-02-2024') ,</v>
      </c>
    </row>
    <row r="71" spans="1:7" ht="14.25" customHeight="1" x14ac:dyDescent="0.3">
      <c r="A71" s="1">
        <v>71</v>
      </c>
      <c r="B71" s="1">
        <v>71</v>
      </c>
      <c r="C71" t="s">
        <v>49</v>
      </c>
      <c r="D71">
        <v>4</v>
      </c>
      <c r="E71" t="s">
        <v>283</v>
      </c>
      <c r="F71" s="2">
        <v>45331</v>
      </c>
      <c r="G71" t="str">
        <f t="shared" si="2"/>
        <v>(71,71,'C019',4,'Project work in Business Data Management was challenging but rewarding. It allowed me to apply my knowledge to solve complex business data management issues.','09-02-2024') ,</v>
      </c>
    </row>
    <row r="72" spans="1:7" ht="14.25" customHeight="1" x14ac:dyDescent="0.3">
      <c r="A72" s="1">
        <v>72</v>
      </c>
      <c r="B72" s="1">
        <v>72</v>
      </c>
      <c r="C72" t="s">
        <v>49</v>
      </c>
      <c r="D72">
        <v>5</v>
      </c>
      <c r="E72" t="s">
        <v>284</v>
      </c>
      <c r="F72" s="2">
        <v>45332</v>
      </c>
      <c r="G72" t="str">
        <f t="shared" si="2"/>
        <v>(72,72,'C019',5,'The projects in Business Data Management were fantastic! They allowed me to explore advanced concepts and develop solutions for real-world challenges.','10-02-2024') ,</v>
      </c>
    </row>
    <row r="73" spans="1:7" ht="14.25" customHeight="1" x14ac:dyDescent="0.3">
      <c r="A73" s="1">
        <v>73</v>
      </c>
      <c r="B73" s="1">
        <v>73</v>
      </c>
      <c r="C73" t="s">
        <v>49</v>
      </c>
      <c r="D73">
        <v>4</v>
      </c>
      <c r="E73" t="s">
        <v>285</v>
      </c>
      <c r="F73" s="2">
        <v>45333</v>
      </c>
      <c r="G73" t="str">
        <f t="shared" si="2"/>
        <v>(73,73,'C019',4,'Engaging projects in Business Data Management. The collaborative nature of the projects enhanced my teamwork and problem-solving skills.','11-02-2024') ,</v>
      </c>
    </row>
    <row r="74" spans="1:7" ht="14.25" customHeight="1" x14ac:dyDescent="0.3">
      <c r="A74" s="1">
        <v>74</v>
      </c>
      <c r="B74" s="1">
        <v>74</v>
      </c>
      <c r="C74" t="s">
        <v>49</v>
      </c>
      <c r="D74">
        <v>3</v>
      </c>
      <c r="E74" t="s">
        <v>259</v>
      </c>
      <c r="F74" s="2">
        <v>45334</v>
      </c>
      <c r="G74" t="str">
        <f t="shared" si="2"/>
        <v>(74,74,'C019',3,'Decent project work. The collaborative projects were informative, but I expected more complexity and real-world relevance.','12-02-2024') ,</v>
      </c>
    </row>
    <row r="75" spans="1:7" ht="14.25" customHeight="1" x14ac:dyDescent="0.3">
      <c r="A75" s="1">
        <v>75</v>
      </c>
      <c r="B75" s="1">
        <v>75</v>
      </c>
      <c r="C75" t="s">
        <v>51</v>
      </c>
      <c r="D75">
        <v>4</v>
      </c>
      <c r="E75" t="s">
        <v>286</v>
      </c>
      <c r="F75" s="2">
        <v>45335</v>
      </c>
      <c r="G75" t="str">
        <f t="shared" si="2"/>
        <v>(75,75,'C020',4,'Machine Learning Techniques expanded my knowledge of advanced machine learning algorithms. The practical exercises and projects were valuable for hands-on learning.','13-02-2024') ,</v>
      </c>
    </row>
    <row r="76" spans="1:7" ht="14.25" customHeight="1" x14ac:dyDescent="0.3">
      <c r="A76" s="1">
        <v>76</v>
      </c>
      <c r="B76" s="1">
        <v>76</v>
      </c>
      <c r="C76" t="s">
        <v>51</v>
      </c>
      <c r="D76">
        <v>5</v>
      </c>
      <c r="E76" t="s">
        <v>287</v>
      </c>
      <c r="F76" s="2">
        <v>45336</v>
      </c>
      <c r="G76" t="str">
        <f t="shared" si="2"/>
        <v>(76,76,'C020',5,'Exceptional course on machine learning techniques. The projects provided challenging applications for advanced machine learning algorithms.','14-02-2024') ,</v>
      </c>
    </row>
    <row r="77" spans="1:7" ht="14.25" customHeight="1" x14ac:dyDescent="0.3">
      <c r="A77" s="1">
        <v>77</v>
      </c>
      <c r="B77" s="1">
        <v>77</v>
      </c>
      <c r="C77" t="s">
        <v>51</v>
      </c>
      <c r="D77">
        <v>4</v>
      </c>
      <c r="E77" t="s">
        <v>288</v>
      </c>
      <c r="F77" s="2">
        <v>45337</v>
      </c>
      <c r="G77" t="str">
        <f t="shared" si="2"/>
        <v>(77,77,'C020',4,'Solid coverage of advanced machine learning techniques. The theoretical foundations and practical applications were enlightening and applicable.','15-02-2024') ,</v>
      </c>
    </row>
    <row r="78" spans="1:7" ht="14.25" customHeight="1" x14ac:dyDescent="0.3">
      <c r="A78" s="1">
        <v>78</v>
      </c>
      <c r="B78" s="1">
        <v>78</v>
      </c>
      <c r="C78" t="s">
        <v>51</v>
      </c>
      <c r="D78">
        <v>3</v>
      </c>
      <c r="E78" t="s">
        <v>289</v>
      </c>
      <c r="F78" s="2">
        <v>45338</v>
      </c>
      <c r="G78" t="str">
        <f t="shared" si="2"/>
        <v>(78,78,'C020',3,'Good course. The machine learning techniques were covered well, but more hands-on exercises would have enhanced the practical learning experience.','16-02-2024') ,</v>
      </c>
    </row>
    <row r="79" spans="1:7" ht="14.25" customHeight="1" x14ac:dyDescent="0.3">
      <c r="A79" s="1">
        <v>79</v>
      </c>
      <c r="B79" s="1">
        <v>79</v>
      </c>
      <c r="C79" t="s">
        <v>53</v>
      </c>
      <c r="D79">
        <v>5</v>
      </c>
      <c r="E79" t="s">
        <v>290</v>
      </c>
      <c r="F79" s="2">
        <v>45339</v>
      </c>
      <c r="G79" t="str">
        <f t="shared" si="2"/>
        <v>(79,79,'C021',5,'Machine Learning Practice provided hands-on experience with machine learning projects. The real-world applications and challenges enhanced my problem-solving skills.','17-02-2024') ,</v>
      </c>
    </row>
    <row r="80" spans="1:7" ht="14.25" customHeight="1" x14ac:dyDescent="0.3">
      <c r="A80" s="1">
        <v>80</v>
      </c>
      <c r="B80" s="1">
        <v>80</v>
      </c>
      <c r="C80" t="s">
        <v>53</v>
      </c>
      <c r="D80">
        <v>4</v>
      </c>
      <c r="E80" t="s">
        <v>291</v>
      </c>
      <c r="F80" s="2">
        <v>45340</v>
      </c>
      <c r="G80" t="str">
        <f t="shared" si="2"/>
        <v>(80,80,'C021',4,'Engaging course on machine learning practice. The projects were challenging but rewarding, allowing me to apply theoretical concepts in real-world scenarios.','18-02-2024') ,</v>
      </c>
    </row>
    <row r="81" spans="1:7" ht="14.25" customHeight="1" x14ac:dyDescent="0.3">
      <c r="A81" s="1">
        <v>81</v>
      </c>
      <c r="B81" s="1">
        <v>81</v>
      </c>
      <c r="C81" t="s">
        <v>53</v>
      </c>
      <c r="D81">
        <v>5</v>
      </c>
      <c r="E81" t="s">
        <v>292</v>
      </c>
      <c r="F81" s="2">
        <v>45341</v>
      </c>
      <c r="G81" t="str">
        <f t="shared" si="2"/>
        <v>(81,81,'C021',5,'Exceptional course on machine learning projects. The real-world applications and case studies were enlightening and applicable to various industries.','19-02-2024') ,</v>
      </c>
    </row>
    <row r="82" spans="1:7" ht="14.25" customHeight="1" x14ac:dyDescent="0.3">
      <c r="A82" s="1">
        <v>82</v>
      </c>
      <c r="B82" s="1">
        <v>82</v>
      </c>
      <c r="C82" t="s">
        <v>53</v>
      </c>
      <c r="D82">
        <v>4</v>
      </c>
      <c r="E82" t="s">
        <v>293</v>
      </c>
      <c r="F82" s="2">
        <v>45342</v>
      </c>
      <c r="G82" t="str">
        <f t="shared" si="2"/>
        <v>(82,82,'C021',4,'Solid course on machine learning practice. The projects provided practical insights into applying machine learning to real-world problems.','20-02-2024') ,</v>
      </c>
    </row>
    <row r="83" spans="1:7" ht="14.25" customHeight="1" x14ac:dyDescent="0.3">
      <c r="A83" s="1">
        <v>83</v>
      </c>
      <c r="B83" s="1">
        <v>83</v>
      </c>
      <c r="C83" t="s">
        <v>55</v>
      </c>
      <c r="D83">
        <v>4</v>
      </c>
      <c r="E83" t="s">
        <v>294</v>
      </c>
      <c r="F83" s="2">
        <v>45343</v>
      </c>
      <c r="G83" t="str">
        <f t="shared" si="2"/>
        <v>(83,83,'C022',4,'The project work in Machine Learning Practice was a crucial part of the learning experience. It allowed me to work on real-world machine learning problems and develop solutions from start to finish.','21-02-2024') ,</v>
      </c>
    </row>
    <row r="84" spans="1:7" ht="14.25" customHeight="1" x14ac:dyDescent="0.3">
      <c r="A84" s="1">
        <v>84</v>
      </c>
      <c r="B84" s="1">
        <v>84</v>
      </c>
      <c r="C84" t="s">
        <v>55</v>
      </c>
      <c r="D84">
        <v>5</v>
      </c>
      <c r="E84" t="s">
        <v>295</v>
      </c>
      <c r="F84" s="2">
        <v>45344</v>
      </c>
      <c r="G84" t="str">
        <f t="shared" si="2"/>
        <v>(84,84,'C022',5,'The projects in Machine Learning Practice were fantastic! They allowed me to explore advanced concepts and develop solutions for real-world challenges.','22-02-2024') ,</v>
      </c>
    </row>
    <row r="85" spans="1:7" ht="14.25" customHeight="1" x14ac:dyDescent="0.3">
      <c r="A85" s="1">
        <v>85</v>
      </c>
      <c r="B85" s="1">
        <v>85</v>
      </c>
      <c r="C85" t="s">
        <v>55</v>
      </c>
      <c r="D85">
        <v>4</v>
      </c>
      <c r="E85" t="s">
        <v>296</v>
      </c>
      <c r="F85" s="2">
        <v>45345</v>
      </c>
      <c r="G85" t="str">
        <f t="shared" si="2"/>
        <v>(85,85,'C022',4,'Engaging projects in Machine Learning Practice. The collaborative nature of the projects enhanced my teamwork and problem-solving skills.','23-02-2024') ,</v>
      </c>
    </row>
    <row r="86" spans="1:7" ht="14.25" customHeight="1" x14ac:dyDescent="0.3">
      <c r="A86" s="1">
        <v>86</v>
      </c>
      <c r="B86" s="1">
        <v>86</v>
      </c>
      <c r="C86" t="s">
        <v>55</v>
      </c>
      <c r="D86">
        <v>3</v>
      </c>
      <c r="E86" t="s">
        <v>259</v>
      </c>
      <c r="F86" s="2">
        <v>45346</v>
      </c>
      <c r="G86" t="str">
        <f t="shared" si="2"/>
        <v>(86,86,'C022',3,'Decent project work. The collaborative projects were informative, but I expected more complexity and real-world relevance.','24-02-2024') ,</v>
      </c>
    </row>
    <row r="87" spans="1:7" ht="14.25" customHeight="1" x14ac:dyDescent="0.3">
      <c r="A87" s="1">
        <v>87</v>
      </c>
      <c r="B87" s="1">
        <v>87</v>
      </c>
      <c r="C87" t="s">
        <v>57</v>
      </c>
      <c r="D87">
        <v>3</v>
      </c>
      <c r="E87" t="s">
        <v>297</v>
      </c>
      <c r="F87" s="2">
        <v>45347</v>
      </c>
      <c r="G87" t="str">
        <f t="shared" si="2"/>
        <v>(87,87,'C023',3,'Business Analytics provided a good overview of analytics in a business context. While the course content was informative, I believe more practical applications would have enhanced the learning experience.','25-02-2024') ,</v>
      </c>
    </row>
    <row r="88" spans="1:7" ht="14.25" customHeight="1" x14ac:dyDescent="0.3">
      <c r="A88" s="1">
        <v>88</v>
      </c>
      <c r="B88" s="1">
        <v>88</v>
      </c>
      <c r="C88" t="s">
        <v>57</v>
      </c>
      <c r="D88">
        <v>4</v>
      </c>
      <c r="E88" t="s">
        <v>298</v>
      </c>
      <c r="F88" s="2">
        <v>45348</v>
      </c>
      <c r="G88" t="str">
        <f t="shared" si="2"/>
        <v>(88,88,'C023',4,'Solid course on business analytics. The theoretical foundations were well-covered, and the practical exercises provided hands-on experience in real-world analytics.','26-02-2024') ,</v>
      </c>
    </row>
    <row r="89" spans="1:7" ht="14.25" customHeight="1" x14ac:dyDescent="0.3">
      <c r="A89" s="1">
        <v>89</v>
      </c>
      <c r="B89" s="1">
        <v>89</v>
      </c>
      <c r="C89" t="s">
        <v>57</v>
      </c>
      <c r="D89">
        <v>3</v>
      </c>
      <c r="E89" t="s">
        <v>299</v>
      </c>
      <c r="F89" s="2">
        <v>45349</v>
      </c>
      <c r="G89" t="str">
        <f t="shared" si="2"/>
        <v>(89,89,'C023',3,'Decent coverage of business analytics concepts. More emphasis on real-world applications would','27-02-2024') ,</v>
      </c>
    </row>
    <row r="90" spans="1:7" ht="14.25" customHeight="1" x14ac:dyDescent="0.3"/>
    <row r="91" spans="1:7" ht="14.25" customHeight="1" x14ac:dyDescent="0.3"/>
    <row r="92" spans="1:7" ht="14.25" customHeight="1" x14ac:dyDescent="0.3"/>
    <row r="93" spans="1:7" ht="14.25" customHeight="1" x14ac:dyDescent="0.3"/>
    <row r="94" spans="1:7" ht="14.25" customHeight="1" x14ac:dyDescent="0.3"/>
    <row r="95" spans="1:7" ht="14.25" customHeight="1" x14ac:dyDescent="0.3"/>
    <row r="96" spans="1:7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workbookViewId="0">
      <selection activeCell="M2" sqref="M2"/>
    </sheetView>
  </sheetViews>
  <sheetFormatPr defaultColWidth="14.44140625" defaultRowHeight="15" customHeight="1" x14ac:dyDescent="0.3"/>
  <cols>
    <col min="1" max="1" width="11.6640625" bestFit="1" customWidth="1"/>
    <col min="2" max="2" width="7.77734375" bestFit="1" customWidth="1"/>
    <col min="3" max="3" width="9.33203125" bestFit="1" customWidth="1"/>
    <col min="4" max="4" width="13.21875" customWidth="1"/>
    <col min="5" max="5" width="10.33203125" customWidth="1"/>
    <col min="6" max="6" width="14.33203125" customWidth="1"/>
    <col min="7" max="7" width="12.88671875" customWidth="1"/>
    <col min="8" max="8" width="11.109375" customWidth="1"/>
    <col min="9" max="9" width="11.21875" customWidth="1"/>
    <col min="10" max="10" width="14.33203125" customWidth="1"/>
    <col min="11" max="11" width="13" customWidth="1"/>
    <col min="12" max="12" width="11.77734375" bestFit="1" customWidth="1"/>
    <col min="13" max="25" width="8.6640625" customWidth="1"/>
  </cols>
  <sheetData>
    <row r="1" spans="1:17" ht="14.25" customHeight="1" x14ac:dyDescent="0.3">
      <c r="A1" s="1" t="s">
        <v>101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6</v>
      </c>
      <c r="K1" t="s">
        <v>183</v>
      </c>
      <c r="L1" t="s">
        <v>174</v>
      </c>
    </row>
    <row r="2" spans="1:17" ht="14.25" customHeight="1" x14ac:dyDescent="0.3">
      <c r="A2" s="1" t="s">
        <v>107</v>
      </c>
      <c r="B2" t="s">
        <v>188</v>
      </c>
      <c r="C2" t="s">
        <v>7</v>
      </c>
      <c r="D2">
        <v>85</v>
      </c>
      <c r="E2">
        <v>90</v>
      </c>
      <c r="F2">
        <v>88</v>
      </c>
      <c r="G2">
        <v>85</v>
      </c>
      <c r="H2" s="3" t="s">
        <v>189</v>
      </c>
      <c r="I2" s="3" t="s">
        <v>189</v>
      </c>
      <c r="J2" s="3" t="s">
        <v>189</v>
      </c>
      <c r="K2">
        <v>87</v>
      </c>
      <c r="L2" s="2">
        <v>45261</v>
      </c>
      <c r="M2" t="str">
        <f>"('"&amp;A2&amp;"','"&amp;B2&amp;"','"&amp;C2&amp;"',"&amp;D2&amp;","&amp;E2&amp;","&amp;F2&amp;","&amp;G2&amp;","&amp;H2&amp;","&amp;I2&amp;","&amp;J2&amp;","&amp;K2&amp;",'"&amp;TEXT(L2,"dd-mm-yyyy")&amp;"') ,"</f>
        <v>('S001','F2-2022','C001',85,90,88,85,null,null,null,87,'01-12-2023') ,</v>
      </c>
      <c r="Q2" s="3"/>
    </row>
    <row r="3" spans="1:17" ht="14.25" customHeight="1" x14ac:dyDescent="0.3">
      <c r="A3" s="1" t="s">
        <v>107</v>
      </c>
      <c r="B3" t="s">
        <v>188</v>
      </c>
      <c r="C3" t="s">
        <v>11</v>
      </c>
      <c r="D3">
        <v>78</v>
      </c>
      <c r="E3">
        <v>85</v>
      </c>
      <c r="F3">
        <v>80</v>
      </c>
      <c r="G3">
        <v>75</v>
      </c>
      <c r="H3" s="3" t="s">
        <v>189</v>
      </c>
      <c r="I3" s="3" t="s">
        <v>189</v>
      </c>
      <c r="J3" s="3" t="s">
        <v>189</v>
      </c>
      <c r="K3">
        <v>79</v>
      </c>
      <c r="L3" s="2">
        <v>45262</v>
      </c>
      <c r="M3" t="str">
        <f t="shared" ref="M3:M66" si="0">"('"&amp;A3&amp;"','"&amp;B3&amp;"','"&amp;C3&amp;"',"&amp;D3&amp;","&amp;E3&amp;","&amp;F3&amp;","&amp;G3&amp;","&amp;H3&amp;","&amp;I3&amp;","&amp;J3&amp;","&amp;K3&amp;",'"&amp;TEXT(L3,"dd-mm-yyyy")&amp;"') ,"</f>
        <v>('S001','F2-2022','C002',78,85,80,75,null,null,null,79,'02-12-2023') ,</v>
      </c>
      <c r="Q3" s="3"/>
    </row>
    <row r="4" spans="1:17" ht="14.25" customHeight="1" x14ac:dyDescent="0.3">
      <c r="A4" s="1" t="s">
        <v>107</v>
      </c>
      <c r="B4" t="s">
        <v>187</v>
      </c>
      <c r="C4" t="s">
        <v>13</v>
      </c>
      <c r="D4">
        <v>92</v>
      </c>
      <c r="E4">
        <v>95</v>
      </c>
      <c r="F4">
        <v>90</v>
      </c>
      <c r="G4">
        <v>88</v>
      </c>
      <c r="H4" s="3" t="s">
        <v>189</v>
      </c>
      <c r="I4" s="3" t="s">
        <v>189</v>
      </c>
      <c r="J4" s="3" t="s">
        <v>189</v>
      </c>
      <c r="K4">
        <v>91</v>
      </c>
      <c r="L4" s="2">
        <v>45263</v>
      </c>
      <c r="M4" t="str">
        <f t="shared" si="0"/>
        <v>('S001','F3-2022','C003',92,95,90,88,null,null,null,91,'03-12-2023') ,</v>
      </c>
      <c r="Q4" s="3"/>
    </row>
    <row r="5" spans="1:17" ht="14.25" customHeight="1" x14ac:dyDescent="0.3">
      <c r="A5" s="1" t="s">
        <v>107</v>
      </c>
      <c r="B5" t="s">
        <v>187</v>
      </c>
      <c r="C5" t="s">
        <v>17</v>
      </c>
      <c r="D5">
        <v>88</v>
      </c>
      <c r="E5">
        <v>85</v>
      </c>
      <c r="F5">
        <v>92</v>
      </c>
      <c r="G5">
        <v>90</v>
      </c>
      <c r="H5" s="3" t="s">
        <v>189</v>
      </c>
      <c r="I5" s="3" t="s">
        <v>189</v>
      </c>
      <c r="J5" s="3" t="s">
        <v>189</v>
      </c>
      <c r="K5">
        <v>89</v>
      </c>
      <c r="L5" s="2">
        <v>45264</v>
      </c>
      <c r="M5" t="str">
        <f t="shared" si="0"/>
        <v>('S001','F3-2022','C004',88,85,92,90,null,null,null,89,'04-12-2023') ,</v>
      </c>
      <c r="Q5" s="3"/>
    </row>
    <row r="6" spans="1:17" ht="14.25" customHeight="1" x14ac:dyDescent="0.3">
      <c r="A6" s="1" t="s">
        <v>107</v>
      </c>
      <c r="B6" t="s">
        <v>186</v>
      </c>
      <c r="C6" t="s">
        <v>21</v>
      </c>
      <c r="D6">
        <v>76</v>
      </c>
      <c r="E6">
        <v>80</v>
      </c>
      <c r="F6">
        <v>75</v>
      </c>
      <c r="G6">
        <v>78</v>
      </c>
      <c r="H6">
        <v>82</v>
      </c>
      <c r="I6">
        <v>79</v>
      </c>
      <c r="J6">
        <v>85</v>
      </c>
      <c r="K6">
        <v>78</v>
      </c>
      <c r="L6" s="2">
        <v>45265</v>
      </c>
      <c r="M6" t="str">
        <f t="shared" si="0"/>
        <v>('S001','F1-2023','C005',76,80,75,78,82,79,85,78,'05-12-2023') ,</v>
      </c>
      <c r="Q6" s="3"/>
    </row>
    <row r="7" spans="1:17" ht="14.25" customHeight="1" x14ac:dyDescent="0.3">
      <c r="A7" s="1" t="s">
        <v>107</v>
      </c>
      <c r="B7" t="s">
        <v>186</v>
      </c>
      <c r="C7" t="s">
        <v>23</v>
      </c>
      <c r="D7">
        <v>80</v>
      </c>
      <c r="E7">
        <v>85</v>
      </c>
      <c r="F7">
        <v>78</v>
      </c>
      <c r="G7">
        <v>80</v>
      </c>
      <c r="H7">
        <v>88</v>
      </c>
      <c r="I7">
        <v>87</v>
      </c>
      <c r="J7">
        <v>90</v>
      </c>
      <c r="K7">
        <v>82</v>
      </c>
      <c r="L7" s="2">
        <v>45266</v>
      </c>
      <c r="M7" t="str">
        <f t="shared" si="0"/>
        <v>('S001','F1-2023','C006',80,85,78,80,88,87,90,82,'06-12-2023') ,</v>
      </c>
    </row>
    <row r="8" spans="1:17" ht="14.25" customHeight="1" x14ac:dyDescent="0.3">
      <c r="A8" s="1" t="s">
        <v>107</v>
      </c>
      <c r="B8" t="s">
        <v>185</v>
      </c>
      <c r="C8" t="s">
        <v>25</v>
      </c>
      <c r="D8">
        <v>85</v>
      </c>
      <c r="E8">
        <v>88</v>
      </c>
      <c r="F8">
        <v>90</v>
      </c>
      <c r="G8">
        <v>87</v>
      </c>
      <c r="H8">
        <v>89</v>
      </c>
      <c r="I8">
        <v>92</v>
      </c>
      <c r="J8">
        <v>80</v>
      </c>
      <c r="K8">
        <v>88</v>
      </c>
      <c r="L8" s="2">
        <v>45267</v>
      </c>
      <c r="M8" t="str">
        <f t="shared" si="0"/>
        <v>('S001','F2-2023','C007',85,88,90,87,89,92,80,88,'07-12-2023') ,</v>
      </c>
    </row>
    <row r="9" spans="1:17" ht="14.25" customHeight="1" x14ac:dyDescent="0.3">
      <c r="A9" s="1" t="s">
        <v>107</v>
      </c>
      <c r="B9" t="s">
        <v>185</v>
      </c>
      <c r="C9" t="s">
        <v>27</v>
      </c>
      <c r="D9">
        <v>88</v>
      </c>
      <c r="E9">
        <v>90</v>
      </c>
      <c r="F9">
        <v>92</v>
      </c>
      <c r="G9">
        <v>85</v>
      </c>
      <c r="H9" s="3" t="s">
        <v>189</v>
      </c>
      <c r="I9" s="3" t="s">
        <v>189</v>
      </c>
      <c r="J9" s="3" t="s">
        <v>189</v>
      </c>
      <c r="K9">
        <v>89</v>
      </c>
      <c r="L9" s="2">
        <v>45268</v>
      </c>
      <c r="M9" t="str">
        <f t="shared" si="0"/>
        <v>('S001','F2-2023','C008',88,90,92,85,null,null,null,89,'08-12-2023') ,</v>
      </c>
    </row>
    <row r="10" spans="1:17" ht="14.25" customHeight="1" x14ac:dyDescent="0.3">
      <c r="A10" s="1" t="s">
        <v>107</v>
      </c>
      <c r="B10" t="s">
        <v>184</v>
      </c>
      <c r="C10" t="s">
        <v>29</v>
      </c>
      <c r="D10">
        <v>92</v>
      </c>
      <c r="E10">
        <v>95</v>
      </c>
      <c r="F10">
        <v>90</v>
      </c>
      <c r="G10">
        <v>88</v>
      </c>
      <c r="H10">
        <v>94</v>
      </c>
      <c r="I10">
        <v>92</v>
      </c>
      <c r="J10">
        <v>85</v>
      </c>
      <c r="K10">
        <v>92</v>
      </c>
      <c r="L10" s="2">
        <v>45269</v>
      </c>
      <c r="M10" t="str">
        <f t="shared" si="0"/>
        <v>('S001','F3-2023','C009',92,95,90,88,94,92,85,92,'09-12-2023') ,</v>
      </c>
    </row>
    <row r="11" spans="1:17" ht="14.25" customHeight="1" x14ac:dyDescent="0.3">
      <c r="A11" s="1" t="s">
        <v>107</v>
      </c>
      <c r="B11" t="s">
        <v>184</v>
      </c>
      <c r="C11" t="s">
        <v>31</v>
      </c>
      <c r="D11">
        <v>86</v>
      </c>
      <c r="E11">
        <v>88</v>
      </c>
      <c r="F11">
        <v>85</v>
      </c>
      <c r="G11">
        <v>90</v>
      </c>
      <c r="H11" s="3" t="s">
        <v>189</v>
      </c>
      <c r="I11" s="3" t="s">
        <v>189</v>
      </c>
      <c r="J11" s="3" t="s">
        <v>189</v>
      </c>
      <c r="K11">
        <v>87</v>
      </c>
      <c r="L11" s="2">
        <v>45270</v>
      </c>
      <c r="M11" t="str">
        <f t="shared" si="0"/>
        <v>('S001','F3-2023','C010',86,88,85,90,null,null,null,87,'10-12-2023') ,</v>
      </c>
    </row>
    <row r="12" spans="1:17" ht="14.25" customHeight="1" x14ac:dyDescent="0.3">
      <c r="A12" s="1" t="s">
        <v>112</v>
      </c>
      <c r="B12" t="s">
        <v>188</v>
      </c>
      <c r="C12" t="s">
        <v>7</v>
      </c>
      <c r="D12">
        <v>80</v>
      </c>
      <c r="E12">
        <v>85</v>
      </c>
      <c r="F12">
        <v>82</v>
      </c>
      <c r="G12">
        <v>78</v>
      </c>
      <c r="H12" s="3" t="s">
        <v>189</v>
      </c>
      <c r="I12" s="3" t="s">
        <v>189</v>
      </c>
      <c r="J12" s="3" t="s">
        <v>189</v>
      </c>
      <c r="K12">
        <v>81</v>
      </c>
      <c r="L12" s="2">
        <v>45271</v>
      </c>
      <c r="M12" t="str">
        <f t="shared" si="0"/>
        <v>('S002','F2-2022','C001',80,85,82,78,null,null,null,81,'11-12-2023') ,</v>
      </c>
    </row>
    <row r="13" spans="1:17" ht="14.25" customHeight="1" x14ac:dyDescent="0.3">
      <c r="A13" s="1" t="s">
        <v>112</v>
      </c>
      <c r="B13" t="s">
        <v>188</v>
      </c>
      <c r="C13" t="s">
        <v>11</v>
      </c>
      <c r="D13">
        <v>75</v>
      </c>
      <c r="E13">
        <v>78</v>
      </c>
      <c r="F13">
        <v>80</v>
      </c>
      <c r="G13">
        <v>72</v>
      </c>
      <c r="H13" s="3" t="s">
        <v>189</v>
      </c>
      <c r="I13" s="3" t="s">
        <v>189</v>
      </c>
      <c r="J13" s="3" t="s">
        <v>189</v>
      </c>
      <c r="K13">
        <v>76</v>
      </c>
      <c r="L13" s="2">
        <v>45272</v>
      </c>
      <c r="M13" t="str">
        <f t="shared" si="0"/>
        <v>('S002','F2-2022','C002',75,78,80,72,null,null,null,76,'12-12-2023') ,</v>
      </c>
    </row>
    <row r="14" spans="1:17" ht="14.25" customHeight="1" x14ac:dyDescent="0.3">
      <c r="A14" s="1" t="s">
        <v>112</v>
      </c>
      <c r="B14" t="s">
        <v>187</v>
      </c>
      <c r="C14" t="s">
        <v>13</v>
      </c>
      <c r="D14">
        <v>88</v>
      </c>
      <c r="E14">
        <v>92</v>
      </c>
      <c r="F14">
        <v>85</v>
      </c>
      <c r="G14">
        <v>90</v>
      </c>
      <c r="H14" s="3" t="s">
        <v>189</v>
      </c>
      <c r="I14" s="3" t="s">
        <v>189</v>
      </c>
      <c r="J14" s="3" t="s">
        <v>189</v>
      </c>
      <c r="K14">
        <v>87</v>
      </c>
      <c r="L14" s="2">
        <v>45273</v>
      </c>
      <c r="M14" t="str">
        <f t="shared" si="0"/>
        <v>('S002','F3-2022','C003',88,92,85,90,null,null,null,87,'13-12-2023') ,</v>
      </c>
    </row>
    <row r="15" spans="1:17" ht="14.25" customHeight="1" x14ac:dyDescent="0.3">
      <c r="A15" s="1" t="s">
        <v>112</v>
      </c>
      <c r="B15" t="s">
        <v>187</v>
      </c>
      <c r="C15" t="s">
        <v>17</v>
      </c>
      <c r="D15">
        <v>85</v>
      </c>
      <c r="E15">
        <v>80</v>
      </c>
      <c r="F15">
        <v>88</v>
      </c>
      <c r="G15">
        <v>86</v>
      </c>
      <c r="H15" s="3" t="s">
        <v>189</v>
      </c>
      <c r="I15" s="3" t="s">
        <v>189</v>
      </c>
      <c r="J15" s="3" t="s">
        <v>189</v>
      </c>
      <c r="K15">
        <v>84</v>
      </c>
      <c r="L15" s="2">
        <v>45274</v>
      </c>
      <c r="M15" t="str">
        <f t="shared" si="0"/>
        <v>('S002','F3-2022','C004',85,80,88,86,null,null,null,84,'14-12-2023') ,</v>
      </c>
    </row>
    <row r="16" spans="1:17" ht="14.25" customHeight="1" x14ac:dyDescent="0.3">
      <c r="A16" s="1" t="s">
        <v>112</v>
      </c>
      <c r="B16" t="s">
        <v>186</v>
      </c>
      <c r="C16" t="s">
        <v>21</v>
      </c>
      <c r="D16">
        <v>92</v>
      </c>
      <c r="E16">
        <v>94</v>
      </c>
      <c r="F16">
        <v>90</v>
      </c>
      <c r="G16">
        <v>88</v>
      </c>
      <c r="H16">
        <v>80</v>
      </c>
      <c r="I16">
        <v>82</v>
      </c>
      <c r="J16">
        <v>88</v>
      </c>
      <c r="K16">
        <v>90</v>
      </c>
      <c r="L16" s="2">
        <v>45275</v>
      </c>
      <c r="M16" t="str">
        <f t="shared" si="0"/>
        <v>('S002','F1-2023','C005',92,94,90,88,80,82,88,90,'15-12-2023') ,</v>
      </c>
    </row>
    <row r="17" spans="1:13" ht="14.25" customHeight="1" x14ac:dyDescent="0.3">
      <c r="A17" s="1" t="s">
        <v>112</v>
      </c>
      <c r="B17" t="s">
        <v>186</v>
      </c>
      <c r="C17" t="s">
        <v>23</v>
      </c>
      <c r="D17">
        <v>82</v>
      </c>
      <c r="E17">
        <v>78</v>
      </c>
      <c r="F17">
        <v>85</v>
      </c>
      <c r="G17">
        <v>80</v>
      </c>
      <c r="H17">
        <v>85</v>
      </c>
      <c r="I17">
        <v>88</v>
      </c>
      <c r="J17">
        <v>92</v>
      </c>
      <c r="K17">
        <v>84</v>
      </c>
      <c r="L17" s="2">
        <v>45276</v>
      </c>
      <c r="M17" t="str">
        <f t="shared" si="0"/>
        <v>('S002','F1-2023','C006',82,78,85,80,85,88,92,84,'16-12-2023') ,</v>
      </c>
    </row>
    <row r="18" spans="1:13" ht="14.25" customHeight="1" x14ac:dyDescent="0.3">
      <c r="A18" s="1" t="s">
        <v>112</v>
      </c>
      <c r="B18" t="s">
        <v>185</v>
      </c>
      <c r="C18" t="s">
        <v>25</v>
      </c>
      <c r="D18">
        <v>86</v>
      </c>
      <c r="E18">
        <v>88</v>
      </c>
      <c r="F18">
        <v>90</v>
      </c>
      <c r="G18">
        <v>85</v>
      </c>
      <c r="H18">
        <v>92</v>
      </c>
      <c r="I18">
        <v>89</v>
      </c>
      <c r="J18">
        <v>90</v>
      </c>
      <c r="K18">
        <v>88</v>
      </c>
      <c r="L18" s="2">
        <v>45277</v>
      </c>
      <c r="M18" t="str">
        <f t="shared" si="0"/>
        <v>('S002','F2-2023','C007',86,88,90,85,92,89,90,88,'17-12-2023') ,</v>
      </c>
    </row>
    <row r="19" spans="1:13" ht="14.25" customHeight="1" x14ac:dyDescent="0.3">
      <c r="A19" s="1" t="s">
        <v>112</v>
      </c>
      <c r="B19" t="s">
        <v>185</v>
      </c>
      <c r="C19" t="s">
        <v>27</v>
      </c>
      <c r="D19">
        <v>90</v>
      </c>
      <c r="E19">
        <v>92</v>
      </c>
      <c r="F19">
        <v>88</v>
      </c>
      <c r="G19">
        <v>85</v>
      </c>
      <c r="H19" s="3" t="s">
        <v>189</v>
      </c>
      <c r="I19" s="3" t="s">
        <v>189</v>
      </c>
      <c r="J19" s="3" t="s">
        <v>189</v>
      </c>
      <c r="K19">
        <v>89</v>
      </c>
      <c r="L19" s="2">
        <v>45278</v>
      </c>
      <c r="M19" t="str">
        <f t="shared" si="0"/>
        <v>('S002','F2-2023','C008',90,92,88,85,null,null,null,89,'18-12-2023') ,</v>
      </c>
    </row>
    <row r="20" spans="1:13" ht="14.25" customHeight="1" x14ac:dyDescent="0.3">
      <c r="A20" s="1" t="s">
        <v>112</v>
      </c>
      <c r="B20" t="s">
        <v>184</v>
      </c>
      <c r="C20" t="s">
        <v>29</v>
      </c>
      <c r="D20">
        <v>94</v>
      </c>
      <c r="E20">
        <v>95</v>
      </c>
      <c r="F20">
        <v>90</v>
      </c>
      <c r="G20">
        <v>92</v>
      </c>
      <c r="H20">
        <v>88</v>
      </c>
      <c r="I20">
        <v>94</v>
      </c>
      <c r="J20">
        <v>89</v>
      </c>
      <c r="K20">
        <v>94</v>
      </c>
      <c r="L20" s="2">
        <v>45279</v>
      </c>
      <c r="M20" t="str">
        <f t="shared" si="0"/>
        <v>('S002','F3-2023','C009',94,95,90,92,88,94,89,94,'19-12-2023') ,</v>
      </c>
    </row>
    <row r="21" spans="1:13" ht="14.25" customHeight="1" x14ac:dyDescent="0.3">
      <c r="A21" s="1" t="s">
        <v>112</v>
      </c>
      <c r="B21" t="s">
        <v>184</v>
      </c>
      <c r="C21" t="s">
        <v>31</v>
      </c>
      <c r="D21">
        <v>88</v>
      </c>
      <c r="E21">
        <v>86</v>
      </c>
      <c r="F21">
        <v>88</v>
      </c>
      <c r="G21">
        <v>90</v>
      </c>
      <c r="H21" s="3" t="s">
        <v>189</v>
      </c>
      <c r="I21" s="3" t="s">
        <v>189</v>
      </c>
      <c r="J21" s="3" t="s">
        <v>189</v>
      </c>
      <c r="K21">
        <v>87</v>
      </c>
      <c r="L21" s="2">
        <v>45280</v>
      </c>
      <c r="M21" t="str">
        <f t="shared" si="0"/>
        <v>('S002','F3-2023','C010',88,86,88,90,null,null,null,87,'20-12-2023') ,</v>
      </c>
    </row>
    <row r="22" spans="1:13" ht="14.25" customHeight="1" x14ac:dyDescent="0.3">
      <c r="A22" s="1" t="s">
        <v>115</v>
      </c>
      <c r="B22" t="s">
        <v>188</v>
      </c>
      <c r="C22" t="s">
        <v>7</v>
      </c>
      <c r="D22">
        <v>75</v>
      </c>
      <c r="E22">
        <v>80</v>
      </c>
      <c r="F22">
        <v>78</v>
      </c>
      <c r="G22">
        <v>72</v>
      </c>
      <c r="H22" s="3" t="s">
        <v>189</v>
      </c>
      <c r="I22" s="3" t="s">
        <v>189</v>
      </c>
      <c r="J22" s="3" t="s">
        <v>189</v>
      </c>
      <c r="K22">
        <v>76</v>
      </c>
      <c r="L22" s="2">
        <v>45281</v>
      </c>
      <c r="M22" t="str">
        <f t="shared" si="0"/>
        <v>('S003','F2-2022','C001',75,80,78,72,null,null,null,76,'21-12-2023') ,</v>
      </c>
    </row>
    <row r="23" spans="1:13" ht="14.25" customHeight="1" x14ac:dyDescent="0.3">
      <c r="A23" s="1" t="s">
        <v>115</v>
      </c>
      <c r="B23" t="s">
        <v>188</v>
      </c>
      <c r="C23" t="s">
        <v>11</v>
      </c>
      <c r="D23">
        <v>78</v>
      </c>
      <c r="E23">
        <v>75</v>
      </c>
      <c r="F23">
        <v>80</v>
      </c>
      <c r="G23">
        <v>75</v>
      </c>
      <c r="H23" s="3" t="s">
        <v>189</v>
      </c>
      <c r="I23" s="3" t="s">
        <v>189</v>
      </c>
      <c r="J23" s="3" t="s">
        <v>189</v>
      </c>
      <c r="K23">
        <v>77</v>
      </c>
      <c r="L23" s="2">
        <v>45282</v>
      </c>
      <c r="M23" t="str">
        <f t="shared" si="0"/>
        <v>('S003','F2-2022','C002',78,75,80,75,null,null,null,77,'22-12-2023') ,</v>
      </c>
    </row>
    <row r="24" spans="1:13" ht="14.25" customHeight="1" x14ac:dyDescent="0.3">
      <c r="A24" s="1" t="s">
        <v>115</v>
      </c>
      <c r="B24" t="s">
        <v>187</v>
      </c>
      <c r="C24" t="s">
        <v>13</v>
      </c>
      <c r="D24">
        <v>85</v>
      </c>
      <c r="E24">
        <v>88</v>
      </c>
      <c r="F24">
        <v>82</v>
      </c>
      <c r="G24">
        <v>90</v>
      </c>
      <c r="H24" s="3" t="s">
        <v>189</v>
      </c>
      <c r="I24" s="3" t="s">
        <v>189</v>
      </c>
      <c r="J24" s="3" t="s">
        <v>189</v>
      </c>
      <c r="K24">
        <v>86</v>
      </c>
      <c r="L24" s="2">
        <v>45283</v>
      </c>
      <c r="M24" t="str">
        <f t="shared" si="0"/>
        <v>('S003','F3-2022','C003',85,88,82,90,null,null,null,86,'23-12-2023') ,</v>
      </c>
    </row>
    <row r="25" spans="1:13" ht="14.25" customHeight="1" x14ac:dyDescent="0.3">
      <c r="A25" s="1" t="s">
        <v>115</v>
      </c>
      <c r="B25" t="s">
        <v>187</v>
      </c>
      <c r="C25" t="s">
        <v>17</v>
      </c>
      <c r="D25">
        <v>82</v>
      </c>
      <c r="E25">
        <v>75</v>
      </c>
      <c r="F25">
        <v>88</v>
      </c>
      <c r="G25">
        <v>80</v>
      </c>
      <c r="H25" s="3" t="s">
        <v>189</v>
      </c>
      <c r="I25" s="3" t="s">
        <v>189</v>
      </c>
      <c r="J25" s="3" t="s">
        <v>189</v>
      </c>
      <c r="K25">
        <v>81</v>
      </c>
      <c r="L25" s="2">
        <v>45284</v>
      </c>
      <c r="M25" t="str">
        <f t="shared" si="0"/>
        <v>('S003','F3-2022','C004',82,75,88,80,null,null,null,81,'24-12-2023') ,</v>
      </c>
    </row>
    <row r="26" spans="1:13" ht="14.25" customHeight="1" x14ac:dyDescent="0.3">
      <c r="A26" s="1" t="s">
        <v>115</v>
      </c>
      <c r="B26" t="s">
        <v>186</v>
      </c>
      <c r="C26" t="s">
        <v>21</v>
      </c>
      <c r="D26">
        <v>88</v>
      </c>
      <c r="E26">
        <v>90</v>
      </c>
      <c r="F26">
        <v>85</v>
      </c>
      <c r="G26">
        <v>86</v>
      </c>
      <c r="H26">
        <v>78</v>
      </c>
      <c r="I26">
        <v>80</v>
      </c>
      <c r="J26">
        <v>85</v>
      </c>
      <c r="K26">
        <v>88</v>
      </c>
      <c r="L26" s="2">
        <v>45285</v>
      </c>
      <c r="M26" t="str">
        <f t="shared" si="0"/>
        <v>('S003','F1-2023','C005',88,90,85,86,78,80,85,88,'25-12-2023') ,</v>
      </c>
    </row>
    <row r="27" spans="1:13" ht="14.25" customHeight="1" x14ac:dyDescent="0.3">
      <c r="A27" s="1" t="s">
        <v>115</v>
      </c>
      <c r="B27" t="s">
        <v>186</v>
      </c>
      <c r="C27" t="s">
        <v>23</v>
      </c>
      <c r="D27">
        <v>80</v>
      </c>
      <c r="E27">
        <v>82</v>
      </c>
      <c r="F27">
        <v>75</v>
      </c>
      <c r="G27">
        <v>78</v>
      </c>
      <c r="H27">
        <v>88</v>
      </c>
      <c r="I27">
        <v>85</v>
      </c>
      <c r="J27">
        <v>82</v>
      </c>
      <c r="K27">
        <v>82</v>
      </c>
      <c r="L27" s="2">
        <v>45286</v>
      </c>
      <c r="M27" t="str">
        <f t="shared" si="0"/>
        <v>('S003','F1-2023','C006',80,82,75,78,88,85,82,82,'26-12-2023') ,</v>
      </c>
    </row>
    <row r="28" spans="1:13" ht="14.25" customHeight="1" x14ac:dyDescent="0.3">
      <c r="A28" s="1" t="s">
        <v>115</v>
      </c>
      <c r="B28" t="s">
        <v>185</v>
      </c>
      <c r="C28" t="s">
        <v>25</v>
      </c>
      <c r="D28">
        <v>90</v>
      </c>
      <c r="E28">
        <v>88</v>
      </c>
      <c r="F28">
        <v>92</v>
      </c>
      <c r="G28">
        <v>85</v>
      </c>
      <c r="H28">
        <v>89</v>
      </c>
      <c r="I28">
        <v>90</v>
      </c>
      <c r="J28">
        <v>88</v>
      </c>
      <c r="K28">
        <v>90</v>
      </c>
      <c r="L28" s="2">
        <v>45287</v>
      </c>
      <c r="M28" t="str">
        <f t="shared" si="0"/>
        <v>('S003','F2-2023','C007',90,88,92,85,89,90,88,90,'27-12-2023') ,</v>
      </c>
    </row>
    <row r="29" spans="1:13" ht="14.25" customHeight="1" x14ac:dyDescent="0.3">
      <c r="A29" s="1" t="s">
        <v>115</v>
      </c>
      <c r="B29" t="s">
        <v>185</v>
      </c>
      <c r="C29" t="s">
        <v>27</v>
      </c>
      <c r="D29">
        <v>85</v>
      </c>
      <c r="E29">
        <v>80</v>
      </c>
      <c r="F29">
        <v>85</v>
      </c>
      <c r="G29">
        <v>82</v>
      </c>
      <c r="H29" s="3" t="s">
        <v>189</v>
      </c>
      <c r="I29" s="3" t="s">
        <v>189</v>
      </c>
      <c r="J29" s="3" t="s">
        <v>189</v>
      </c>
      <c r="K29">
        <v>84</v>
      </c>
      <c r="L29" s="2">
        <v>45288</v>
      </c>
      <c r="M29" t="str">
        <f t="shared" si="0"/>
        <v>('S003','F2-2023','C008',85,80,85,82,null,null,null,84,'28-12-2023') ,</v>
      </c>
    </row>
    <row r="30" spans="1:13" ht="14.25" customHeight="1" x14ac:dyDescent="0.3">
      <c r="A30" s="1" t="s">
        <v>115</v>
      </c>
      <c r="B30" t="s">
        <v>184</v>
      </c>
      <c r="C30" t="s">
        <v>29</v>
      </c>
      <c r="D30">
        <v>92</v>
      </c>
      <c r="E30">
        <v>92</v>
      </c>
      <c r="F30">
        <v>88</v>
      </c>
      <c r="G30">
        <v>90</v>
      </c>
      <c r="H30">
        <v>92</v>
      </c>
      <c r="I30">
        <v>88</v>
      </c>
      <c r="J30">
        <v>80</v>
      </c>
      <c r="K30">
        <v>92</v>
      </c>
      <c r="L30" s="2">
        <v>45289</v>
      </c>
      <c r="M30" t="str">
        <f t="shared" si="0"/>
        <v>('S003','F3-2023','C009',92,92,88,90,92,88,80,92,'29-12-2023') ,</v>
      </c>
    </row>
    <row r="31" spans="1:13" ht="14.25" customHeight="1" x14ac:dyDescent="0.3">
      <c r="A31" s="1" t="s">
        <v>115</v>
      </c>
      <c r="B31" t="s">
        <v>184</v>
      </c>
      <c r="C31" t="s">
        <v>31</v>
      </c>
      <c r="D31">
        <v>86</v>
      </c>
      <c r="E31">
        <v>85</v>
      </c>
      <c r="F31">
        <v>82</v>
      </c>
      <c r="G31">
        <v>88</v>
      </c>
      <c r="H31" s="3" t="s">
        <v>189</v>
      </c>
      <c r="I31" s="3" t="s">
        <v>189</v>
      </c>
      <c r="J31" s="3" t="s">
        <v>189</v>
      </c>
      <c r="K31">
        <v>84</v>
      </c>
      <c r="L31" s="2">
        <v>45290</v>
      </c>
      <c r="M31" t="str">
        <f t="shared" si="0"/>
        <v>('S003','F3-2023','C010',86,85,82,88,null,null,null,84,'30-12-2023') ,</v>
      </c>
    </row>
    <row r="32" spans="1:13" ht="14.25" customHeight="1" x14ac:dyDescent="0.3">
      <c r="A32" s="1" t="s">
        <v>118</v>
      </c>
      <c r="B32" t="s">
        <v>188</v>
      </c>
      <c r="C32" t="s">
        <v>7</v>
      </c>
      <c r="D32">
        <v>85</v>
      </c>
      <c r="E32">
        <v>88</v>
      </c>
      <c r="F32">
        <v>80</v>
      </c>
      <c r="G32">
        <v>82</v>
      </c>
      <c r="H32" s="3" t="s">
        <v>189</v>
      </c>
      <c r="I32" s="3" t="s">
        <v>189</v>
      </c>
      <c r="J32" s="3" t="s">
        <v>189</v>
      </c>
      <c r="K32">
        <v>84</v>
      </c>
      <c r="L32" s="2">
        <v>45291</v>
      </c>
      <c r="M32" t="str">
        <f t="shared" si="0"/>
        <v>('S004','F2-2022','C001',85,88,80,82,null,null,null,84,'31-12-2023') ,</v>
      </c>
    </row>
    <row r="33" spans="1:13" ht="14.25" customHeight="1" x14ac:dyDescent="0.3">
      <c r="A33" s="1" t="s">
        <v>118</v>
      </c>
      <c r="B33" t="s">
        <v>188</v>
      </c>
      <c r="C33" t="s">
        <v>11</v>
      </c>
      <c r="D33">
        <v>78</v>
      </c>
      <c r="E33">
        <v>75</v>
      </c>
      <c r="F33">
        <v>78</v>
      </c>
      <c r="G33">
        <v>72</v>
      </c>
      <c r="H33" s="3" t="s">
        <v>189</v>
      </c>
      <c r="I33" s="3" t="s">
        <v>189</v>
      </c>
      <c r="J33" s="3" t="s">
        <v>189</v>
      </c>
      <c r="K33">
        <v>76</v>
      </c>
      <c r="L33" s="2">
        <v>45292</v>
      </c>
      <c r="M33" t="str">
        <f t="shared" si="0"/>
        <v>('S004','F2-2022','C002',78,75,78,72,null,null,null,76,'01-01-2024') ,</v>
      </c>
    </row>
    <row r="34" spans="1:13" ht="14.25" customHeight="1" x14ac:dyDescent="0.3">
      <c r="A34" s="1" t="s">
        <v>118</v>
      </c>
      <c r="B34" t="s">
        <v>187</v>
      </c>
      <c r="C34" t="s">
        <v>13</v>
      </c>
      <c r="D34">
        <v>90</v>
      </c>
      <c r="E34">
        <v>92</v>
      </c>
      <c r="F34">
        <v>88</v>
      </c>
      <c r="G34">
        <v>85</v>
      </c>
      <c r="H34" s="3" t="s">
        <v>189</v>
      </c>
      <c r="I34" s="3" t="s">
        <v>189</v>
      </c>
      <c r="J34" s="3" t="s">
        <v>189</v>
      </c>
      <c r="K34">
        <v>89</v>
      </c>
      <c r="L34" s="2">
        <v>45293</v>
      </c>
      <c r="M34" t="str">
        <f t="shared" si="0"/>
        <v>('S004','F3-2022','C003',90,92,88,85,null,null,null,89,'02-01-2024') ,</v>
      </c>
    </row>
    <row r="35" spans="1:13" ht="14.25" customHeight="1" x14ac:dyDescent="0.3">
      <c r="A35" s="1" t="s">
        <v>118</v>
      </c>
      <c r="B35" t="s">
        <v>187</v>
      </c>
      <c r="C35" t="s">
        <v>17</v>
      </c>
      <c r="D35">
        <v>88</v>
      </c>
      <c r="E35">
        <v>85</v>
      </c>
      <c r="F35">
        <v>90</v>
      </c>
      <c r="G35">
        <v>88</v>
      </c>
      <c r="H35" s="3" t="s">
        <v>189</v>
      </c>
      <c r="I35" s="3" t="s">
        <v>189</v>
      </c>
      <c r="J35" s="3" t="s">
        <v>189</v>
      </c>
      <c r="K35">
        <v>87</v>
      </c>
      <c r="L35" s="2">
        <v>45294</v>
      </c>
      <c r="M35" t="str">
        <f t="shared" si="0"/>
        <v>('S004','F3-2022','C004',88,85,90,88,null,null,null,87,'03-01-2024') ,</v>
      </c>
    </row>
    <row r="36" spans="1:13" ht="14.25" customHeight="1" x14ac:dyDescent="0.3">
      <c r="A36" s="1" t="s">
        <v>118</v>
      </c>
      <c r="B36" t="s">
        <v>186</v>
      </c>
      <c r="C36" t="s">
        <v>21</v>
      </c>
      <c r="D36">
        <v>75</v>
      </c>
      <c r="E36">
        <v>78</v>
      </c>
      <c r="F36">
        <v>75</v>
      </c>
      <c r="G36">
        <v>80</v>
      </c>
      <c r="H36">
        <v>82</v>
      </c>
      <c r="I36">
        <v>85</v>
      </c>
      <c r="J36">
        <v>88</v>
      </c>
      <c r="K36">
        <v>78</v>
      </c>
      <c r="L36" s="2">
        <v>45295</v>
      </c>
      <c r="M36" t="str">
        <f t="shared" si="0"/>
        <v>('S004','F1-2023','C005',75,78,75,80,82,85,88,78,'04-01-2024') ,</v>
      </c>
    </row>
    <row r="37" spans="1:13" ht="14.25" customHeight="1" x14ac:dyDescent="0.3">
      <c r="A37" s="1" t="s">
        <v>118</v>
      </c>
      <c r="B37" t="s">
        <v>186</v>
      </c>
      <c r="C37" t="s">
        <v>23</v>
      </c>
      <c r="D37">
        <v>82</v>
      </c>
      <c r="E37">
        <v>80</v>
      </c>
      <c r="F37">
        <v>85</v>
      </c>
      <c r="G37">
        <v>78</v>
      </c>
      <c r="H37">
        <v>85</v>
      </c>
      <c r="I37">
        <v>82</v>
      </c>
      <c r="J37">
        <v>90</v>
      </c>
      <c r="K37">
        <v>82</v>
      </c>
      <c r="L37" s="2">
        <v>45296</v>
      </c>
      <c r="M37" t="str">
        <f t="shared" si="0"/>
        <v>('S004','F1-2023','C006',82,80,85,78,85,82,90,82,'05-01-2024') ,</v>
      </c>
    </row>
    <row r="38" spans="1:13" ht="14.25" customHeight="1" x14ac:dyDescent="0.3">
      <c r="A38" s="1" t="s">
        <v>118</v>
      </c>
      <c r="B38" t="s">
        <v>185</v>
      </c>
      <c r="C38" t="s">
        <v>25</v>
      </c>
      <c r="D38">
        <v>88</v>
      </c>
      <c r="E38">
        <v>90</v>
      </c>
      <c r="F38">
        <v>92</v>
      </c>
      <c r="G38">
        <v>85</v>
      </c>
      <c r="H38">
        <v>89</v>
      </c>
      <c r="I38">
        <v>92</v>
      </c>
      <c r="J38">
        <v>78</v>
      </c>
      <c r="K38">
        <v>88</v>
      </c>
      <c r="L38" s="2">
        <v>45297</v>
      </c>
      <c r="M38" t="str">
        <f t="shared" si="0"/>
        <v>('S004','F2-2023','C007',88,90,92,85,89,92,78,88,'06-01-2024') ,</v>
      </c>
    </row>
    <row r="39" spans="1:13" ht="14.25" customHeight="1" x14ac:dyDescent="0.3">
      <c r="A39" s="1" t="s">
        <v>118</v>
      </c>
      <c r="B39" t="s">
        <v>185</v>
      </c>
      <c r="C39" t="s">
        <v>27</v>
      </c>
      <c r="D39">
        <v>85</v>
      </c>
      <c r="E39">
        <v>82</v>
      </c>
      <c r="F39">
        <v>80</v>
      </c>
      <c r="G39">
        <v>75</v>
      </c>
      <c r="H39" s="3" t="s">
        <v>189</v>
      </c>
      <c r="I39" s="3" t="s">
        <v>189</v>
      </c>
      <c r="J39" s="3" t="s">
        <v>189</v>
      </c>
      <c r="K39">
        <v>81</v>
      </c>
      <c r="L39" s="2">
        <v>45298</v>
      </c>
      <c r="M39" t="str">
        <f t="shared" si="0"/>
        <v>('S004','F2-2023','C008',85,82,80,75,null,null,null,81,'07-01-2024') ,</v>
      </c>
    </row>
    <row r="40" spans="1:13" ht="14.25" customHeight="1" x14ac:dyDescent="0.3">
      <c r="A40" s="1" t="s">
        <v>118</v>
      </c>
      <c r="B40" t="s">
        <v>184</v>
      </c>
      <c r="C40" t="s">
        <v>29</v>
      </c>
      <c r="D40">
        <v>92</v>
      </c>
      <c r="E40">
        <v>95</v>
      </c>
      <c r="F40">
        <v>90</v>
      </c>
      <c r="G40">
        <v>88</v>
      </c>
      <c r="H40">
        <v>94</v>
      </c>
      <c r="I40">
        <v>90</v>
      </c>
      <c r="J40">
        <v>85</v>
      </c>
      <c r="K40">
        <v>92</v>
      </c>
      <c r="L40" s="2">
        <v>45299</v>
      </c>
      <c r="M40" t="str">
        <f t="shared" si="0"/>
        <v>('S004','F3-2023','C009',92,95,90,88,94,90,85,92,'08-01-2024') ,</v>
      </c>
    </row>
    <row r="41" spans="1:13" ht="14.25" customHeight="1" x14ac:dyDescent="0.3">
      <c r="A41" s="1" t="s">
        <v>118</v>
      </c>
      <c r="B41" t="s">
        <v>184</v>
      </c>
      <c r="C41" t="s">
        <v>31</v>
      </c>
      <c r="D41">
        <v>86</v>
      </c>
      <c r="E41">
        <v>88</v>
      </c>
      <c r="F41">
        <v>85</v>
      </c>
      <c r="G41">
        <v>90</v>
      </c>
      <c r="H41" s="3" t="s">
        <v>189</v>
      </c>
      <c r="I41" s="3" t="s">
        <v>189</v>
      </c>
      <c r="J41" s="3" t="s">
        <v>189</v>
      </c>
      <c r="K41">
        <v>87</v>
      </c>
      <c r="L41" s="2">
        <v>45300</v>
      </c>
      <c r="M41" t="str">
        <f t="shared" si="0"/>
        <v>('S004','F3-2023','C010',86,88,85,90,null,null,null,87,'09-01-2024') ,</v>
      </c>
    </row>
    <row r="42" spans="1:13" ht="14.25" customHeight="1" x14ac:dyDescent="0.3">
      <c r="A42" s="1" t="s">
        <v>120</v>
      </c>
      <c r="B42" t="s">
        <v>188</v>
      </c>
      <c r="C42" t="s">
        <v>7</v>
      </c>
      <c r="D42">
        <v>80</v>
      </c>
      <c r="E42">
        <v>82</v>
      </c>
      <c r="F42">
        <v>78</v>
      </c>
      <c r="G42">
        <v>75</v>
      </c>
      <c r="H42" s="3" t="s">
        <v>189</v>
      </c>
      <c r="I42" s="3" t="s">
        <v>189</v>
      </c>
      <c r="J42" s="3" t="s">
        <v>189</v>
      </c>
      <c r="K42">
        <v>79</v>
      </c>
      <c r="L42" s="2">
        <v>45301</v>
      </c>
      <c r="M42" t="str">
        <f t="shared" si="0"/>
        <v>('S005','F2-2022','C001',80,82,78,75,null,null,null,79,'10-01-2024') ,</v>
      </c>
    </row>
    <row r="43" spans="1:13" ht="14.25" customHeight="1" x14ac:dyDescent="0.3">
      <c r="A43" s="1" t="s">
        <v>120</v>
      </c>
      <c r="B43" t="s">
        <v>188</v>
      </c>
      <c r="C43" t="s">
        <v>11</v>
      </c>
      <c r="D43">
        <v>75</v>
      </c>
      <c r="E43">
        <v>78</v>
      </c>
      <c r="F43">
        <v>75</v>
      </c>
      <c r="G43">
        <v>72</v>
      </c>
      <c r="H43" s="3" t="s">
        <v>189</v>
      </c>
      <c r="I43" s="3" t="s">
        <v>189</v>
      </c>
      <c r="J43" s="3" t="s">
        <v>189</v>
      </c>
      <c r="K43">
        <v>74</v>
      </c>
      <c r="L43" s="2">
        <v>45302</v>
      </c>
      <c r="M43" t="str">
        <f t="shared" si="0"/>
        <v>('S005','F2-2022','C002',75,78,75,72,null,null,null,74,'11-01-2024') ,</v>
      </c>
    </row>
    <row r="44" spans="1:13" ht="14.25" customHeight="1" x14ac:dyDescent="0.3">
      <c r="A44" s="1" t="s">
        <v>120</v>
      </c>
      <c r="B44" t="s">
        <v>187</v>
      </c>
      <c r="C44" t="s">
        <v>13</v>
      </c>
      <c r="D44">
        <v>88</v>
      </c>
      <c r="E44">
        <v>90</v>
      </c>
      <c r="F44">
        <v>85</v>
      </c>
      <c r="G44">
        <v>82</v>
      </c>
      <c r="H44" s="3" t="s">
        <v>189</v>
      </c>
      <c r="I44" s="3" t="s">
        <v>189</v>
      </c>
      <c r="J44" s="3" t="s">
        <v>189</v>
      </c>
      <c r="K44">
        <v>86</v>
      </c>
      <c r="L44" s="2">
        <v>45303</v>
      </c>
      <c r="M44" t="str">
        <f t="shared" si="0"/>
        <v>('S005','F3-2022','C003',88,90,85,82,null,null,null,86,'12-01-2024') ,</v>
      </c>
    </row>
    <row r="45" spans="1:13" ht="14.25" customHeight="1" x14ac:dyDescent="0.3">
      <c r="A45" s="1" t="s">
        <v>120</v>
      </c>
      <c r="B45" t="s">
        <v>187</v>
      </c>
      <c r="C45" t="s">
        <v>17</v>
      </c>
      <c r="D45">
        <v>82</v>
      </c>
      <c r="E45">
        <v>75</v>
      </c>
      <c r="F45">
        <v>80</v>
      </c>
      <c r="G45">
        <v>78</v>
      </c>
      <c r="H45" s="3" t="s">
        <v>189</v>
      </c>
      <c r="I45" s="3" t="s">
        <v>189</v>
      </c>
      <c r="J45" s="3" t="s">
        <v>189</v>
      </c>
      <c r="K45">
        <v>79</v>
      </c>
      <c r="L45" s="2">
        <v>45304</v>
      </c>
      <c r="M45" t="str">
        <f t="shared" si="0"/>
        <v>('S005','F3-2022','C004',82,75,80,78,null,null,null,79,'13-01-2024') ,</v>
      </c>
    </row>
    <row r="46" spans="1:13" ht="14.25" customHeight="1" x14ac:dyDescent="0.3">
      <c r="A46" s="1" t="s">
        <v>120</v>
      </c>
      <c r="B46" t="s">
        <v>186</v>
      </c>
      <c r="C46" t="s">
        <v>21</v>
      </c>
      <c r="D46">
        <v>90</v>
      </c>
      <c r="E46">
        <v>88</v>
      </c>
      <c r="F46">
        <v>82</v>
      </c>
      <c r="G46">
        <v>85</v>
      </c>
      <c r="H46">
        <v>78</v>
      </c>
      <c r="I46">
        <v>80</v>
      </c>
      <c r="J46">
        <v>88</v>
      </c>
      <c r="K46">
        <v>88</v>
      </c>
      <c r="L46" s="2">
        <v>45305</v>
      </c>
      <c r="M46" t="str">
        <f t="shared" si="0"/>
        <v>('S005','F1-2023','C005',90,88,82,85,78,80,88,88,'14-01-2024') ,</v>
      </c>
    </row>
    <row r="47" spans="1:13" ht="14.25" customHeight="1" x14ac:dyDescent="0.3">
      <c r="A47" s="1" t="s">
        <v>120</v>
      </c>
      <c r="B47" t="s">
        <v>186</v>
      </c>
      <c r="C47" t="s">
        <v>23</v>
      </c>
      <c r="D47">
        <v>75</v>
      </c>
      <c r="E47">
        <v>78</v>
      </c>
      <c r="F47">
        <v>75</v>
      </c>
      <c r="G47">
        <v>80</v>
      </c>
      <c r="H47">
        <v>85</v>
      </c>
      <c r="I47">
        <v>88</v>
      </c>
      <c r="J47">
        <v>92</v>
      </c>
      <c r="K47">
        <v>78</v>
      </c>
      <c r="L47" s="2">
        <v>45306</v>
      </c>
      <c r="M47" t="str">
        <f t="shared" si="0"/>
        <v>('S005','F1-2023','C006',75,78,75,80,85,88,92,78,'15-01-2024') ,</v>
      </c>
    </row>
    <row r="48" spans="1:13" ht="14.25" customHeight="1" x14ac:dyDescent="0.3">
      <c r="A48" s="1" t="s">
        <v>120</v>
      </c>
      <c r="B48" t="s">
        <v>185</v>
      </c>
      <c r="C48" t="s">
        <v>25</v>
      </c>
      <c r="D48">
        <v>86</v>
      </c>
      <c r="E48">
        <v>88</v>
      </c>
      <c r="F48">
        <v>85</v>
      </c>
      <c r="G48">
        <v>80</v>
      </c>
      <c r="H48">
        <v>90</v>
      </c>
      <c r="I48">
        <v>89</v>
      </c>
      <c r="J48">
        <v>90</v>
      </c>
      <c r="K48">
        <v>88</v>
      </c>
      <c r="L48" s="2">
        <v>45307</v>
      </c>
      <c r="M48" t="str">
        <f t="shared" si="0"/>
        <v>('S005','F2-2023','C007',86,88,85,80,90,89,90,88,'16-01-2024') ,</v>
      </c>
    </row>
    <row r="49" spans="1:13" ht="14.25" customHeight="1" x14ac:dyDescent="0.3">
      <c r="A49" s="1" t="s">
        <v>120</v>
      </c>
      <c r="B49" t="s">
        <v>185</v>
      </c>
      <c r="C49" t="s">
        <v>27</v>
      </c>
      <c r="D49">
        <v>90</v>
      </c>
      <c r="E49">
        <v>92</v>
      </c>
      <c r="F49">
        <v>88</v>
      </c>
      <c r="G49">
        <v>85</v>
      </c>
      <c r="H49" s="3" t="s">
        <v>189</v>
      </c>
      <c r="I49" s="3" t="s">
        <v>189</v>
      </c>
      <c r="J49" s="3" t="s">
        <v>189</v>
      </c>
      <c r="K49">
        <v>89</v>
      </c>
      <c r="L49" s="2">
        <v>45308</v>
      </c>
      <c r="M49" t="str">
        <f t="shared" si="0"/>
        <v>('S005','F2-2023','C008',90,92,88,85,null,null,null,89,'17-01-2024') ,</v>
      </c>
    </row>
    <row r="50" spans="1:13" ht="14.25" customHeight="1" x14ac:dyDescent="0.3">
      <c r="A50" s="1" t="s">
        <v>120</v>
      </c>
      <c r="B50" t="s">
        <v>184</v>
      </c>
      <c r="C50" t="s">
        <v>29</v>
      </c>
      <c r="D50">
        <v>94</v>
      </c>
      <c r="E50">
        <v>95</v>
      </c>
      <c r="F50">
        <v>90</v>
      </c>
      <c r="G50">
        <v>92</v>
      </c>
      <c r="H50">
        <v>88</v>
      </c>
      <c r="I50">
        <v>94</v>
      </c>
      <c r="J50">
        <v>89</v>
      </c>
      <c r="K50">
        <v>94</v>
      </c>
      <c r="L50" s="2">
        <v>45309</v>
      </c>
      <c r="M50" t="str">
        <f t="shared" si="0"/>
        <v>('S005','F3-2023','C009',94,95,90,92,88,94,89,94,'18-01-2024') ,</v>
      </c>
    </row>
    <row r="51" spans="1:13" ht="14.25" customHeight="1" x14ac:dyDescent="0.3">
      <c r="A51" s="1" t="s">
        <v>120</v>
      </c>
      <c r="B51" t="s">
        <v>184</v>
      </c>
      <c r="C51" t="s">
        <v>31</v>
      </c>
      <c r="D51">
        <v>88</v>
      </c>
      <c r="E51">
        <v>86</v>
      </c>
      <c r="F51">
        <v>88</v>
      </c>
      <c r="G51">
        <v>90</v>
      </c>
      <c r="H51" s="3" t="s">
        <v>189</v>
      </c>
      <c r="I51" s="3" t="s">
        <v>189</v>
      </c>
      <c r="J51" s="3" t="s">
        <v>189</v>
      </c>
      <c r="K51">
        <v>87</v>
      </c>
      <c r="L51" s="2">
        <v>45310</v>
      </c>
      <c r="M51" t="str">
        <f t="shared" si="0"/>
        <v>('S005','F3-2023','C010',88,86,88,90,null,null,null,87,'19-01-2024') ,</v>
      </c>
    </row>
    <row r="52" spans="1:13" ht="14.25" customHeight="1" x14ac:dyDescent="0.3">
      <c r="A52" s="1" t="s">
        <v>122</v>
      </c>
      <c r="B52" t="s">
        <v>188</v>
      </c>
      <c r="C52" t="s">
        <v>7</v>
      </c>
      <c r="D52">
        <v>75</v>
      </c>
      <c r="E52">
        <v>80</v>
      </c>
      <c r="F52">
        <v>78</v>
      </c>
      <c r="G52">
        <v>72</v>
      </c>
      <c r="H52" s="3" t="s">
        <v>189</v>
      </c>
      <c r="I52" s="3" t="s">
        <v>189</v>
      </c>
      <c r="J52" s="3" t="s">
        <v>189</v>
      </c>
      <c r="K52">
        <v>76</v>
      </c>
      <c r="L52" s="2">
        <v>45311</v>
      </c>
      <c r="M52" t="str">
        <f t="shared" si="0"/>
        <v>('S006','F2-2022','C001',75,80,78,72,null,null,null,76,'20-01-2024') ,</v>
      </c>
    </row>
    <row r="53" spans="1:13" ht="14.25" customHeight="1" x14ac:dyDescent="0.3">
      <c r="A53" s="1" t="s">
        <v>122</v>
      </c>
      <c r="B53" t="s">
        <v>188</v>
      </c>
      <c r="C53" t="s">
        <v>11</v>
      </c>
      <c r="D53">
        <v>78</v>
      </c>
      <c r="E53">
        <v>75</v>
      </c>
      <c r="F53">
        <v>80</v>
      </c>
      <c r="G53">
        <v>75</v>
      </c>
      <c r="H53" s="3" t="s">
        <v>189</v>
      </c>
      <c r="I53" s="3" t="s">
        <v>189</v>
      </c>
      <c r="J53" s="3" t="s">
        <v>189</v>
      </c>
      <c r="K53">
        <v>77</v>
      </c>
      <c r="L53" s="2">
        <v>45312</v>
      </c>
      <c r="M53" t="str">
        <f t="shared" si="0"/>
        <v>('S006','F2-2022','C002',78,75,80,75,null,null,null,77,'21-01-2024') ,</v>
      </c>
    </row>
    <row r="54" spans="1:13" ht="14.25" customHeight="1" x14ac:dyDescent="0.3">
      <c r="A54" s="1" t="s">
        <v>122</v>
      </c>
      <c r="B54" t="s">
        <v>187</v>
      </c>
      <c r="C54" t="s">
        <v>13</v>
      </c>
      <c r="D54">
        <v>85</v>
      </c>
      <c r="E54">
        <v>88</v>
      </c>
      <c r="F54">
        <v>82</v>
      </c>
      <c r="G54">
        <v>90</v>
      </c>
      <c r="H54" s="3" t="s">
        <v>189</v>
      </c>
      <c r="I54" s="3" t="s">
        <v>189</v>
      </c>
      <c r="J54" s="3" t="s">
        <v>189</v>
      </c>
      <c r="K54">
        <v>86</v>
      </c>
      <c r="L54" s="2">
        <v>45313</v>
      </c>
      <c r="M54" t="str">
        <f t="shared" si="0"/>
        <v>('S006','F3-2022','C003',85,88,82,90,null,null,null,86,'22-01-2024') ,</v>
      </c>
    </row>
    <row r="55" spans="1:13" ht="14.25" customHeight="1" x14ac:dyDescent="0.3">
      <c r="A55" s="1" t="s">
        <v>122</v>
      </c>
      <c r="B55" t="s">
        <v>187</v>
      </c>
      <c r="C55" t="s">
        <v>17</v>
      </c>
      <c r="D55">
        <v>82</v>
      </c>
      <c r="E55">
        <v>75</v>
      </c>
      <c r="F55">
        <v>88</v>
      </c>
      <c r="G55">
        <v>80</v>
      </c>
      <c r="H55" s="3" t="s">
        <v>189</v>
      </c>
      <c r="I55" s="3" t="s">
        <v>189</v>
      </c>
      <c r="J55" s="3" t="s">
        <v>189</v>
      </c>
      <c r="K55">
        <v>81</v>
      </c>
      <c r="L55" s="2">
        <v>45314</v>
      </c>
      <c r="M55" t="str">
        <f t="shared" si="0"/>
        <v>('S006','F3-2022','C004',82,75,88,80,null,null,null,81,'23-01-2024') ,</v>
      </c>
    </row>
    <row r="56" spans="1:13" ht="14.25" customHeight="1" x14ac:dyDescent="0.3">
      <c r="A56" s="1" t="s">
        <v>122</v>
      </c>
      <c r="B56" t="s">
        <v>186</v>
      </c>
      <c r="C56" t="s">
        <v>21</v>
      </c>
      <c r="D56">
        <v>88</v>
      </c>
      <c r="E56">
        <v>90</v>
      </c>
      <c r="F56">
        <v>85</v>
      </c>
      <c r="G56">
        <v>86</v>
      </c>
      <c r="H56">
        <v>78</v>
      </c>
      <c r="I56">
        <v>80</v>
      </c>
      <c r="J56">
        <v>85</v>
      </c>
      <c r="K56">
        <v>88</v>
      </c>
      <c r="L56" s="2">
        <v>45315</v>
      </c>
      <c r="M56" t="str">
        <f t="shared" si="0"/>
        <v>('S006','F1-2023','C005',88,90,85,86,78,80,85,88,'24-01-2024') ,</v>
      </c>
    </row>
    <row r="57" spans="1:13" ht="14.25" customHeight="1" x14ac:dyDescent="0.3">
      <c r="A57" s="1" t="s">
        <v>122</v>
      </c>
      <c r="B57" t="s">
        <v>186</v>
      </c>
      <c r="C57" t="s">
        <v>23</v>
      </c>
      <c r="D57">
        <v>80</v>
      </c>
      <c r="E57">
        <v>82</v>
      </c>
      <c r="F57">
        <v>75</v>
      </c>
      <c r="G57">
        <v>78</v>
      </c>
      <c r="H57">
        <v>88</v>
      </c>
      <c r="I57">
        <v>85</v>
      </c>
      <c r="J57">
        <v>82</v>
      </c>
      <c r="K57">
        <v>82</v>
      </c>
      <c r="L57" s="2">
        <v>45316</v>
      </c>
      <c r="M57" t="str">
        <f t="shared" si="0"/>
        <v>('S006','F1-2023','C006',80,82,75,78,88,85,82,82,'25-01-2024') ,</v>
      </c>
    </row>
    <row r="58" spans="1:13" ht="14.25" customHeight="1" x14ac:dyDescent="0.3">
      <c r="A58" s="1" t="s">
        <v>122</v>
      </c>
      <c r="B58" t="s">
        <v>185</v>
      </c>
      <c r="C58" t="s">
        <v>25</v>
      </c>
      <c r="D58">
        <v>90</v>
      </c>
      <c r="E58">
        <v>88</v>
      </c>
      <c r="F58">
        <v>92</v>
      </c>
      <c r="G58">
        <v>85</v>
      </c>
      <c r="H58">
        <v>89</v>
      </c>
      <c r="I58">
        <v>90</v>
      </c>
      <c r="J58">
        <v>88</v>
      </c>
      <c r="K58">
        <v>90</v>
      </c>
      <c r="L58" s="2">
        <v>45317</v>
      </c>
      <c r="M58" t="str">
        <f t="shared" si="0"/>
        <v>('S006','F2-2023','C007',90,88,92,85,89,90,88,90,'26-01-2024') ,</v>
      </c>
    </row>
    <row r="59" spans="1:13" ht="14.25" customHeight="1" x14ac:dyDescent="0.3">
      <c r="A59" s="1" t="s">
        <v>122</v>
      </c>
      <c r="B59" t="s">
        <v>185</v>
      </c>
      <c r="C59" t="s">
        <v>27</v>
      </c>
      <c r="D59">
        <v>85</v>
      </c>
      <c r="E59">
        <v>80</v>
      </c>
      <c r="F59">
        <v>85</v>
      </c>
      <c r="G59">
        <v>82</v>
      </c>
      <c r="H59" s="3" t="s">
        <v>189</v>
      </c>
      <c r="I59" s="3" t="s">
        <v>189</v>
      </c>
      <c r="J59" s="3" t="s">
        <v>189</v>
      </c>
      <c r="K59">
        <v>84</v>
      </c>
      <c r="L59" s="2">
        <v>45318</v>
      </c>
      <c r="M59" t="str">
        <f t="shared" si="0"/>
        <v>('S006','F2-2023','C008',85,80,85,82,null,null,null,84,'27-01-2024') ,</v>
      </c>
    </row>
    <row r="60" spans="1:13" ht="14.25" customHeight="1" x14ac:dyDescent="0.3">
      <c r="A60" s="1" t="s">
        <v>122</v>
      </c>
      <c r="B60" t="s">
        <v>184</v>
      </c>
      <c r="C60" t="s">
        <v>29</v>
      </c>
      <c r="D60">
        <v>92</v>
      </c>
      <c r="E60">
        <v>92</v>
      </c>
      <c r="F60">
        <v>88</v>
      </c>
      <c r="G60">
        <v>90</v>
      </c>
      <c r="H60">
        <v>92</v>
      </c>
      <c r="I60">
        <v>88</v>
      </c>
      <c r="J60">
        <v>80</v>
      </c>
      <c r="K60">
        <v>92</v>
      </c>
      <c r="L60" s="2">
        <v>45319</v>
      </c>
      <c r="M60" t="str">
        <f t="shared" si="0"/>
        <v>('S006','F3-2023','C009',92,92,88,90,92,88,80,92,'28-01-2024') ,</v>
      </c>
    </row>
    <row r="61" spans="1:13" ht="14.25" customHeight="1" x14ac:dyDescent="0.3">
      <c r="A61" s="1" t="s">
        <v>122</v>
      </c>
      <c r="B61" t="s">
        <v>184</v>
      </c>
      <c r="C61" t="s">
        <v>31</v>
      </c>
      <c r="D61">
        <v>86</v>
      </c>
      <c r="E61">
        <v>85</v>
      </c>
      <c r="F61">
        <v>82</v>
      </c>
      <c r="G61">
        <v>88</v>
      </c>
      <c r="H61" s="3" t="s">
        <v>189</v>
      </c>
      <c r="I61" s="3" t="s">
        <v>189</v>
      </c>
      <c r="J61" s="3" t="s">
        <v>189</v>
      </c>
      <c r="K61">
        <v>84</v>
      </c>
      <c r="L61" s="2">
        <v>45320</v>
      </c>
      <c r="M61" t="str">
        <f t="shared" si="0"/>
        <v>('S006','F3-2023','C010',86,85,82,88,null,null,null,84,'29-01-2024') ,</v>
      </c>
    </row>
    <row r="62" spans="1:13" ht="14.25" customHeight="1" x14ac:dyDescent="0.3">
      <c r="A62" s="1" t="s">
        <v>124</v>
      </c>
      <c r="B62" t="s">
        <v>188</v>
      </c>
      <c r="C62" t="s">
        <v>7</v>
      </c>
      <c r="D62">
        <v>85</v>
      </c>
      <c r="E62">
        <v>88</v>
      </c>
      <c r="F62">
        <v>80</v>
      </c>
      <c r="G62">
        <v>82</v>
      </c>
      <c r="H62" s="3" t="s">
        <v>189</v>
      </c>
      <c r="I62" s="3" t="s">
        <v>189</v>
      </c>
      <c r="J62" s="3" t="s">
        <v>189</v>
      </c>
      <c r="K62">
        <v>84</v>
      </c>
      <c r="L62" s="2">
        <v>45321</v>
      </c>
      <c r="M62" t="str">
        <f t="shared" si="0"/>
        <v>('S007','F2-2022','C001',85,88,80,82,null,null,null,84,'30-01-2024') ,</v>
      </c>
    </row>
    <row r="63" spans="1:13" ht="14.25" customHeight="1" x14ac:dyDescent="0.3">
      <c r="A63" s="1" t="s">
        <v>124</v>
      </c>
      <c r="B63" t="s">
        <v>188</v>
      </c>
      <c r="C63" t="s">
        <v>11</v>
      </c>
      <c r="D63">
        <v>78</v>
      </c>
      <c r="E63">
        <v>75</v>
      </c>
      <c r="F63">
        <v>78</v>
      </c>
      <c r="G63">
        <v>72</v>
      </c>
      <c r="H63" s="3" t="s">
        <v>189</v>
      </c>
      <c r="I63" s="3" t="s">
        <v>189</v>
      </c>
      <c r="J63" s="3" t="s">
        <v>189</v>
      </c>
      <c r="K63">
        <v>76</v>
      </c>
      <c r="L63" s="2">
        <v>45322</v>
      </c>
      <c r="M63" t="str">
        <f t="shared" si="0"/>
        <v>('S007','F2-2022','C002',78,75,78,72,null,null,null,76,'31-01-2024') ,</v>
      </c>
    </row>
    <row r="64" spans="1:13" ht="14.25" customHeight="1" x14ac:dyDescent="0.3">
      <c r="A64" s="1" t="s">
        <v>124</v>
      </c>
      <c r="B64" t="s">
        <v>187</v>
      </c>
      <c r="C64" t="s">
        <v>13</v>
      </c>
      <c r="D64">
        <v>90</v>
      </c>
      <c r="E64">
        <v>92</v>
      </c>
      <c r="F64">
        <v>88</v>
      </c>
      <c r="G64">
        <v>85</v>
      </c>
      <c r="H64" s="3" t="s">
        <v>189</v>
      </c>
      <c r="I64" s="3" t="s">
        <v>189</v>
      </c>
      <c r="J64" s="3" t="s">
        <v>189</v>
      </c>
      <c r="K64">
        <v>89</v>
      </c>
      <c r="L64" s="2">
        <v>45323</v>
      </c>
      <c r="M64" t="str">
        <f t="shared" si="0"/>
        <v>('S007','F3-2022','C003',90,92,88,85,null,null,null,89,'01-02-2024') ,</v>
      </c>
    </row>
    <row r="65" spans="1:13" ht="14.25" customHeight="1" x14ac:dyDescent="0.3">
      <c r="A65" s="1" t="s">
        <v>124</v>
      </c>
      <c r="B65" t="s">
        <v>187</v>
      </c>
      <c r="C65" t="s">
        <v>17</v>
      </c>
      <c r="D65">
        <v>88</v>
      </c>
      <c r="E65">
        <v>85</v>
      </c>
      <c r="F65">
        <v>90</v>
      </c>
      <c r="G65">
        <v>88</v>
      </c>
      <c r="H65" s="3" t="s">
        <v>189</v>
      </c>
      <c r="I65" s="3" t="s">
        <v>189</v>
      </c>
      <c r="J65" s="3" t="s">
        <v>189</v>
      </c>
      <c r="K65">
        <v>87</v>
      </c>
      <c r="L65" s="2">
        <v>45324</v>
      </c>
      <c r="M65" t="str">
        <f t="shared" si="0"/>
        <v>('S007','F3-2022','C004',88,85,90,88,null,null,null,87,'02-02-2024') ,</v>
      </c>
    </row>
    <row r="66" spans="1:13" ht="14.25" customHeight="1" x14ac:dyDescent="0.3">
      <c r="A66" s="1" t="s">
        <v>124</v>
      </c>
      <c r="B66" t="s">
        <v>186</v>
      </c>
      <c r="C66" t="s">
        <v>21</v>
      </c>
      <c r="D66">
        <v>75</v>
      </c>
      <c r="E66">
        <v>78</v>
      </c>
      <c r="F66">
        <v>75</v>
      </c>
      <c r="G66">
        <v>80</v>
      </c>
      <c r="H66">
        <v>82</v>
      </c>
      <c r="I66">
        <v>85</v>
      </c>
      <c r="J66">
        <v>88</v>
      </c>
      <c r="K66">
        <v>78</v>
      </c>
      <c r="L66" s="2">
        <v>45325</v>
      </c>
      <c r="M66" t="str">
        <f t="shared" si="0"/>
        <v>('S007','F1-2023','C005',75,78,75,80,82,85,88,78,'03-02-2024') ,</v>
      </c>
    </row>
    <row r="67" spans="1:13" ht="14.25" customHeight="1" x14ac:dyDescent="0.3">
      <c r="A67" s="1" t="s">
        <v>124</v>
      </c>
      <c r="B67" t="s">
        <v>186</v>
      </c>
      <c r="C67" t="s">
        <v>23</v>
      </c>
      <c r="D67">
        <v>82</v>
      </c>
      <c r="E67">
        <v>80</v>
      </c>
      <c r="F67">
        <v>85</v>
      </c>
      <c r="G67">
        <v>78</v>
      </c>
      <c r="H67">
        <v>85</v>
      </c>
      <c r="I67">
        <v>82</v>
      </c>
      <c r="J67">
        <v>90</v>
      </c>
      <c r="K67">
        <v>82</v>
      </c>
      <c r="L67" s="2">
        <v>45326</v>
      </c>
      <c r="M67" t="str">
        <f t="shared" ref="M67:M101" si="1">"('"&amp;A67&amp;"','"&amp;B67&amp;"','"&amp;C67&amp;"',"&amp;D67&amp;","&amp;E67&amp;","&amp;F67&amp;","&amp;G67&amp;","&amp;H67&amp;","&amp;I67&amp;","&amp;J67&amp;","&amp;K67&amp;",'"&amp;TEXT(L67,"dd-mm-yyyy")&amp;"') ,"</f>
        <v>('S007','F1-2023','C006',82,80,85,78,85,82,90,82,'04-02-2024') ,</v>
      </c>
    </row>
    <row r="68" spans="1:13" ht="14.25" customHeight="1" x14ac:dyDescent="0.3">
      <c r="A68" s="1" t="s">
        <v>124</v>
      </c>
      <c r="B68" t="s">
        <v>185</v>
      </c>
      <c r="C68" t="s">
        <v>25</v>
      </c>
      <c r="D68">
        <v>88</v>
      </c>
      <c r="E68">
        <v>90</v>
      </c>
      <c r="F68">
        <v>92</v>
      </c>
      <c r="G68">
        <v>85</v>
      </c>
      <c r="H68">
        <v>89</v>
      </c>
      <c r="I68">
        <v>92</v>
      </c>
      <c r="J68">
        <v>78</v>
      </c>
      <c r="K68">
        <v>88</v>
      </c>
      <c r="L68" s="2">
        <v>45327</v>
      </c>
      <c r="M68" t="str">
        <f t="shared" si="1"/>
        <v>('S007','F2-2023','C007',88,90,92,85,89,92,78,88,'05-02-2024') ,</v>
      </c>
    </row>
    <row r="69" spans="1:13" ht="14.25" customHeight="1" x14ac:dyDescent="0.3">
      <c r="A69" s="1" t="s">
        <v>124</v>
      </c>
      <c r="B69" t="s">
        <v>185</v>
      </c>
      <c r="C69" t="s">
        <v>27</v>
      </c>
      <c r="D69">
        <v>85</v>
      </c>
      <c r="E69">
        <v>82</v>
      </c>
      <c r="F69">
        <v>80</v>
      </c>
      <c r="G69">
        <v>75</v>
      </c>
      <c r="H69" s="3" t="s">
        <v>189</v>
      </c>
      <c r="I69" s="3" t="s">
        <v>189</v>
      </c>
      <c r="J69" s="3" t="s">
        <v>189</v>
      </c>
      <c r="K69">
        <v>81</v>
      </c>
      <c r="L69" s="2">
        <v>45328</v>
      </c>
      <c r="M69" t="str">
        <f t="shared" si="1"/>
        <v>('S007','F2-2023','C008',85,82,80,75,null,null,null,81,'06-02-2024') ,</v>
      </c>
    </row>
    <row r="70" spans="1:13" ht="14.25" customHeight="1" x14ac:dyDescent="0.3">
      <c r="A70" s="1" t="s">
        <v>124</v>
      </c>
      <c r="B70" t="s">
        <v>184</v>
      </c>
      <c r="C70" t="s">
        <v>29</v>
      </c>
      <c r="D70">
        <v>92</v>
      </c>
      <c r="E70">
        <v>95</v>
      </c>
      <c r="F70">
        <v>90</v>
      </c>
      <c r="G70">
        <v>88</v>
      </c>
      <c r="H70">
        <v>94</v>
      </c>
      <c r="I70">
        <v>90</v>
      </c>
      <c r="J70">
        <v>85</v>
      </c>
      <c r="K70">
        <v>92</v>
      </c>
      <c r="L70" s="2">
        <v>45329</v>
      </c>
      <c r="M70" t="str">
        <f t="shared" si="1"/>
        <v>('S007','F3-2023','C009',92,95,90,88,94,90,85,92,'07-02-2024') ,</v>
      </c>
    </row>
    <row r="71" spans="1:13" ht="14.25" customHeight="1" x14ac:dyDescent="0.3">
      <c r="A71" s="1" t="s">
        <v>124</v>
      </c>
      <c r="B71" t="s">
        <v>184</v>
      </c>
      <c r="C71" t="s">
        <v>31</v>
      </c>
      <c r="D71">
        <v>86</v>
      </c>
      <c r="E71">
        <v>88</v>
      </c>
      <c r="F71">
        <v>85</v>
      </c>
      <c r="G71">
        <v>90</v>
      </c>
      <c r="H71" s="3" t="s">
        <v>189</v>
      </c>
      <c r="I71" s="3" t="s">
        <v>189</v>
      </c>
      <c r="J71" s="3" t="s">
        <v>189</v>
      </c>
      <c r="K71">
        <v>87</v>
      </c>
      <c r="L71" s="2">
        <v>45330</v>
      </c>
      <c r="M71" t="str">
        <f t="shared" si="1"/>
        <v>('S007','F3-2023','C010',86,88,85,90,null,null,null,87,'08-02-2024') ,</v>
      </c>
    </row>
    <row r="72" spans="1:13" ht="14.25" customHeight="1" x14ac:dyDescent="0.3">
      <c r="A72" s="1" t="s">
        <v>126</v>
      </c>
      <c r="B72" t="s">
        <v>188</v>
      </c>
      <c r="C72" t="s">
        <v>7</v>
      </c>
      <c r="D72">
        <v>80</v>
      </c>
      <c r="E72">
        <v>82</v>
      </c>
      <c r="F72">
        <v>78</v>
      </c>
      <c r="G72">
        <v>75</v>
      </c>
      <c r="H72" s="3" t="s">
        <v>189</v>
      </c>
      <c r="I72" s="3" t="s">
        <v>189</v>
      </c>
      <c r="J72" s="3" t="s">
        <v>189</v>
      </c>
      <c r="K72">
        <v>79</v>
      </c>
      <c r="L72" s="2">
        <v>45331</v>
      </c>
      <c r="M72" t="str">
        <f t="shared" si="1"/>
        <v>('S008','F2-2022','C001',80,82,78,75,null,null,null,79,'09-02-2024') ,</v>
      </c>
    </row>
    <row r="73" spans="1:13" ht="14.25" customHeight="1" x14ac:dyDescent="0.3">
      <c r="A73" s="1" t="s">
        <v>126</v>
      </c>
      <c r="B73" t="s">
        <v>188</v>
      </c>
      <c r="C73" t="s">
        <v>11</v>
      </c>
      <c r="D73">
        <v>75</v>
      </c>
      <c r="E73">
        <v>78</v>
      </c>
      <c r="F73">
        <v>75</v>
      </c>
      <c r="G73">
        <v>72</v>
      </c>
      <c r="H73" s="3" t="s">
        <v>189</v>
      </c>
      <c r="I73" s="3" t="s">
        <v>189</v>
      </c>
      <c r="J73" s="3" t="s">
        <v>189</v>
      </c>
      <c r="K73">
        <v>74</v>
      </c>
      <c r="L73" s="2">
        <v>45332</v>
      </c>
      <c r="M73" t="str">
        <f t="shared" si="1"/>
        <v>('S008','F2-2022','C002',75,78,75,72,null,null,null,74,'10-02-2024') ,</v>
      </c>
    </row>
    <row r="74" spans="1:13" ht="14.25" customHeight="1" x14ac:dyDescent="0.3">
      <c r="A74" s="1" t="s">
        <v>126</v>
      </c>
      <c r="B74" t="s">
        <v>187</v>
      </c>
      <c r="C74" t="s">
        <v>13</v>
      </c>
      <c r="D74">
        <v>88</v>
      </c>
      <c r="E74">
        <v>90</v>
      </c>
      <c r="F74">
        <v>85</v>
      </c>
      <c r="G74">
        <v>82</v>
      </c>
      <c r="H74" s="3" t="s">
        <v>189</v>
      </c>
      <c r="I74" s="3" t="s">
        <v>189</v>
      </c>
      <c r="J74" s="3" t="s">
        <v>189</v>
      </c>
      <c r="K74">
        <v>86</v>
      </c>
      <c r="L74" s="2">
        <v>45333</v>
      </c>
      <c r="M74" t="str">
        <f t="shared" si="1"/>
        <v>('S008','F3-2022','C003',88,90,85,82,null,null,null,86,'11-02-2024') ,</v>
      </c>
    </row>
    <row r="75" spans="1:13" ht="14.25" customHeight="1" x14ac:dyDescent="0.3">
      <c r="A75" s="1" t="s">
        <v>126</v>
      </c>
      <c r="B75" t="s">
        <v>187</v>
      </c>
      <c r="C75" t="s">
        <v>17</v>
      </c>
      <c r="D75">
        <v>82</v>
      </c>
      <c r="E75">
        <v>75</v>
      </c>
      <c r="F75">
        <v>80</v>
      </c>
      <c r="G75">
        <v>78</v>
      </c>
      <c r="H75" s="3" t="s">
        <v>189</v>
      </c>
      <c r="I75" s="3" t="s">
        <v>189</v>
      </c>
      <c r="J75" s="3" t="s">
        <v>189</v>
      </c>
      <c r="K75">
        <v>79</v>
      </c>
      <c r="L75" s="2">
        <v>45334</v>
      </c>
      <c r="M75" t="str">
        <f t="shared" si="1"/>
        <v>('S008','F3-2022','C004',82,75,80,78,null,null,null,79,'12-02-2024') ,</v>
      </c>
    </row>
    <row r="76" spans="1:13" ht="14.25" customHeight="1" x14ac:dyDescent="0.3">
      <c r="A76" s="1" t="s">
        <v>126</v>
      </c>
      <c r="B76" t="s">
        <v>186</v>
      </c>
      <c r="C76" t="s">
        <v>21</v>
      </c>
      <c r="D76">
        <v>90</v>
      </c>
      <c r="E76">
        <v>88</v>
      </c>
      <c r="F76">
        <v>82</v>
      </c>
      <c r="G76">
        <v>85</v>
      </c>
      <c r="H76">
        <v>78</v>
      </c>
      <c r="I76">
        <v>80</v>
      </c>
      <c r="J76">
        <v>88</v>
      </c>
      <c r="K76">
        <v>88</v>
      </c>
      <c r="L76" s="2">
        <v>45335</v>
      </c>
      <c r="M76" t="str">
        <f t="shared" si="1"/>
        <v>('S008','F1-2023','C005',90,88,82,85,78,80,88,88,'13-02-2024') ,</v>
      </c>
    </row>
    <row r="77" spans="1:13" ht="14.25" customHeight="1" x14ac:dyDescent="0.3">
      <c r="A77" s="1" t="s">
        <v>126</v>
      </c>
      <c r="B77" t="s">
        <v>186</v>
      </c>
      <c r="C77" t="s">
        <v>23</v>
      </c>
      <c r="D77">
        <v>75</v>
      </c>
      <c r="E77">
        <v>78</v>
      </c>
      <c r="F77">
        <v>75</v>
      </c>
      <c r="G77">
        <v>80</v>
      </c>
      <c r="H77">
        <v>85</v>
      </c>
      <c r="I77">
        <v>88</v>
      </c>
      <c r="J77">
        <v>92</v>
      </c>
      <c r="K77">
        <v>78</v>
      </c>
      <c r="L77" s="2">
        <v>45336</v>
      </c>
      <c r="M77" t="str">
        <f t="shared" si="1"/>
        <v>('S008','F1-2023','C006',75,78,75,80,85,88,92,78,'14-02-2024') ,</v>
      </c>
    </row>
    <row r="78" spans="1:13" ht="14.25" customHeight="1" x14ac:dyDescent="0.3">
      <c r="A78" s="1" t="s">
        <v>126</v>
      </c>
      <c r="B78" t="s">
        <v>185</v>
      </c>
      <c r="C78" t="s">
        <v>25</v>
      </c>
      <c r="D78">
        <v>86</v>
      </c>
      <c r="E78">
        <v>88</v>
      </c>
      <c r="F78">
        <v>85</v>
      </c>
      <c r="G78">
        <v>80</v>
      </c>
      <c r="H78">
        <v>90</v>
      </c>
      <c r="I78">
        <v>89</v>
      </c>
      <c r="J78">
        <v>90</v>
      </c>
      <c r="K78">
        <v>88</v>
      </c>
      <c r="L78" s="2">
        <v>45337</v>
      </c>
      <c r="M78" t="str">
        <f t="shared" si="1"/>
        <v>('S008','F2-2023','C007',86,88,85,80,90,89,90,88,'15-02-2024') ,</v>
      </c>
    </row>
    <row r="79" spans="1:13" ht="14.25" customHeight="1" x14ac:dyDescent="0.3">
      <c r="A79" s="1" t="s">
        <v>126</v>
      </c>
      <c r="B79" t="s">
        <v>185</v>
      </c>
      <c r="C79" t="s">
        <v>27</v>
      </c>
      <c r="D79">
        <v>90</v>
      </c>
      <c r="E79">
        <v>92</v>
      </c>
      <c r="F79">
        <v>88</v>
      </c>
      <c r="G79">
        <v>85</v>
      </c>
      <c r="H79" s="3" t="s">
        <v>189</v>
      </c>
      <c r="I79" s="3" t="s">
        <v>189</v>
      </c>
      <c r="J79" s="3" t="s">
        <v>189</v>
      </c>
      <c r="K79">
        <v>89</v>
      </c>
      <c r="L79" s="2">
        <v>45338</v>
      </c>
      <c r="M79" t="str">
        <f t="shared" si="1"/>
        <v>('S008','F2-2023','C008',90,92,88,85,null,null,null,89,'16-02-2024') ,</v>
      </c>
    </row>
    <row r="80" spans="1:13" ht="14.25" customHeight="1" x14ac:dyDescent="0.3">
      <c r="A80" s="1" t="s">
        <v>126</v>
      </c>
      <c r="B80" t="s">
        <v>184</v>
      </c>
      <c r="C80" t="s">
        <v>29</v>
      </c>
      <c r="D80">
        <v>94</v>
      </c>
      <c r="E80">
        <v>95</v>
      </c>
      <c r="F80">
        <v>90</v>
      </c>
      <c r="G80">
        <v>92</v>
      </c>
      <c r="H80">
        <v>88</v>
      </c>
      <c r="I80">
        <v>94</v>
      </c>
      <c r="J80">
        <v>89</v>
      </c>
      <c r="K80">
        <v>94</v>
      </c>
      <c r="L80" s="2">
        <v>45339</v>
      </c>
      <c r="M80" t="str">
        <f t="shared" si="1"/>
        <v>('S008','F3-2023','C009',94,95,90,92,88,94,89,94,'17-02-2024') ,</v>
      </c>
    </row>
    <row r="81" spans="1:13" ht="14.25" customHeight="1" x14ac:dyDescent="0.3">
      <c r="A81" s="1" t="s">
        <v>126</v>
      </c>
      <c r="B81" t="s">
        <v>184</v>
      </c>
      <c r="C81" t="s">
        <v>31</v>
      </c>
      <c r="D81">
        <v>88</v>
      </c>
      <c r="E81">
        <v>86</v>
      </c>
      <c r="F81">
        <v>88</v>
      </c>
      <c r="G81">
        <v>90</v>
      </c>
      <c r="H81" s="3" t="s">
        <v>189</v>
      </c>
      <c r="I81" s="3" t="s">
        <v>189</v>
      </c>
      <c r="J81" s="3" t="s">
        <v>189</v>
      </c>
      <c r="K81">
        <v>87</v>
      </c>
      <c r="L81" s="2">
        <v>45340</v>
      </c>
      <c r="M81" t="str">
        <f t="shared" si="1"/>
        <v>('S008','F3-2023','C010',88,86,88,90,null,null,null,87,'18-02-2024') ,</v>
      </c>
    </row>
    <row r="82" spans="1:13" ht="14.25" customHeight="1" x14ac:dyDescent="0.3">
      <c r="A82" s="1" t="s">
        <v>128</v>
      </c>
      <c r="B82" t="s">
        <v>188</v>
      </c>
      <c r="C82" t="s">
        <v>7</v>
      </c>
      <c r="D82">
        <v>75</v>
      </c>
      <c r="E82">
        <v>80</v>
      </c>
      <c r="F82">
        <v>78</v>
      </c>
      <c r="G82">
        <v>72</v>
      </c>
      <c r="H82" s="3" t="s">
        <v>189</v>
      </c>
      <c r="I82" s="3" t="s">
        <v>189</v>
      </c>
      <c r="J82" s="3" t="s">
        <v>189</v>
      </c>
      <c r="K82">
        <v>76</v>
      </c>
      <c r="L82" s="2">
        <v>45341</v>
      </c>
      <c r="M82" t="str">
        <f t="shared" si="1"/>
        <v>('S009','F2-2022','C001',75,80,78,72,null,null,null,76,'19-02-2024') ,</v>
      </c>
    </row>
    <row r="83" spans="1:13" ht="14.25" customHeight="1" x14ac:dyDescent="0.3">
      <c r="A83" s="1" t="s">
        <v>128</v>
      </c>
      <c r="B83" t="s">
        <v>188</v>
      </c>
      <c r="C83" t="s">
        <v>11</v>
      </c>
      <c r="D83">
        <v>78</v>
      </c>
      <c r="E83">
        <v>75</v>
      </c>
      <c r="F83">
        <v>80</v>
      </c>
      <c r="G83">
        <v>75</v>
      </c>
      <c r="H83" s="3" t="s">
        <v>189</v>
      </c>
      <c r="I83" s="3" t="s">
        <v>189</v>
      </c>
      <c r="J83" s="3" t="s">
        <v>189</v>
      </c>
      <c r="K83">
        <v>77</v>
      </c>
      <c r="L83" s="2">
        <v>45342</v>
      </c>
      <c r="M83" t="str">
        <f t="shared" si="1"/>
        <v>('S009','F2-2022','C002',78,75,80,75,null,null,null,77,'20-02-2024') ,</v>
      </c>
    </row>
    <row r="84" spans="1:13" ht="14.25" customHeight="1" x14ac:dyDescent="0.3">
      <c r="A84" s="1" t="s">
        <v>128</v>
      </c>
      <c r="B84" t="s">
        <v>187</v>
      </c>
      <c r="C84" t="s">
        <v>13</v>
      </c>
      <c r="D84">
        <v>85</v>
      </c>
      <c r="E84">
        <v>88</v>
      </c>
      <c r="F84">
        <v>82</v>
      </c>
      <c r="G84">
        <v>90</v>
      </c>
      <c r="H84" s="3" t="s">
        <v>189</v>
      </c>
      <c r="I84" s="3" t="s">
        <v>189</v>
      </c>
      <c r="J84" s="3" t="s">
        <v>189</v>
      </c>
      <c r="K84">
        <v>86</v>
      </c>
      <c r="L84" s="2">
        <v>45343</v>
      </c>
      <c r="M84" t="str">
        <f t="shared" si="1"/>
        <v>('S009','F3-2022','C003',85,88,82,90,null,null,null,86,'21-02-2024') ,</v>
      </c>
    </row>
    <row r="85" spans="1:13" ht="14.25" customHeight="1" x14ac:dyDescent="0.3">
      <c r="A85" s="1" t="s">
        <v>128</v>
      </c>
      <c r="B85" t="s">
        <v>187</v>
      </c>
      <c r="C85" t="s">
        <v>17</v>
      </c>
      <c r="D85">
        <v>82</v>
      </c>
      <c r="E85">
        <v>75</v>
      </c>
      <c r="F85">
        <v>88</v>
      </c>
      <c r="G85">
        <v>80</v>
      </c>
      <c r="H85" s="3" t="s">
        <v>189</v>
      </c>
      <c r="I85" s="3" t="s">
        <v>189</v>
      </c>
      <c r="J85" s="3" t="s">
        <v>189</v>
      </c>
      <c r="K85">
        <v>81</v>
      </c>
      <c r="L85" s="2">
        <v>45344</v>
      </c>
      <c r="M85" t="str">
        <f t="shared" si="1"/>
        <v>('S009','F3-2022','C004',82,75,88,80,null,null,null,81,'22-02-2024') ,</v>
      </c>
    </row>
    <row r="86" spans="1:13" ht="14.25" customHeight="1" x14ac:dyDescent="0.3">
      <c r="A86" s="1" t="s">
        <v>128</v>
      </c>
      <c r="B86" t="s">
        <v>186</v>
      </c>
      <c r="C86" t="s">
        <v>21</v>
      </c>
      <c r="D86">
        <v>88</v>
      </c>
      <c r="E86">
        <v>90</v>
      </c>
      <c r="F86">
        <v>85</v>
      </c>
      <c r="G86">
        <v>86</v>
      </c>
      <c r="H86">
        <v>78</v>
      </c>
      <c r="I86">
        <v>80</v>
      </c>
      <c r="J86">
        <v>85</v>
      </c>
      <c r="K86">
        <v>88</v>
      </c>
      <c r="L86" s="2">
        <v>45345</v>
      </c>
      <c r="M86" t="str">
        <f t="shared" si="1"/>
        <v>('S009','F1-2023','C005',88,90,85,86,78,80,85,88,'23-02-2024') ,</v>
      </c>
    </row>
    <row r="87" spans="1:13" ht="14.25" customHeight="1" x14ac:dyDescent="0.3">
      <c r="A87" s="1" t="s">
        <v>128</v>
      </c>
      <c r="B87" t="s">
        <v>186</v>
      </c>
      <c r="C87" t="s">
        <v>23</v>
      </c>
      <c r="D87">
        <v>80</v>
      </c>
      <c r="E87">
        <v>82</v>
      </c>
      <c r="F87">
        <v>75</v>
      </c>
      <c r="G87">
        <v>78</v>
      </c>
      <c r="H87">
        <v>88</v>
      </c>
      <c r="I87">
        <v>85</v>
      </c>
      <c r="J87">
        <v>82</v>
      </c>
      <c r="K87">
        <v>82</v>
      </c>
      <c r="L87" s="2">
        <v>45346</v>
      </c>
      <c r="M87" t="str">
        <f t="shared" si="1"/>
        <v>('S009','F1-2023','C006',80,82,75,78,88,85,82,82,'24-02-2024') ,</v>
      </c>
    </row>
    <row r="88" spans="1:13" ht="14.25" customHeight="1" x14ac:dyDescent="0.3">
      <c r="A88" s="1" t="s">
        <v>128</v>
      </c>
      <c r="B88" t="s">
        <v>185</v>
      </c>
      <c r="C88" t="s">
        <v>25</v>
      </c>
      <c r="D88">
        <v>90</v>
      </c>
      <c r="E88">
        <v>88</v>
      </c>
      <c r="F88">
        <v>92</v>
      </c>
      <c r="G88">
        <v>85</v>
      </c>
      <c r="H88">
        <v>89</v>
      </c>
      <c r="I88">
        <v>90</v>
      </c>
      <c r="J88">
        <v>88</v>
      </c>
      <c r="K88">
        <v>90</v>
      </c>
      <c r="L88" s="2">
        <v>45347</v>
      </c>
      <c r="M88" t="str">
        <f t="shared" si="1"/>
        <v>('S009','F2-2023','C007',90,88,92,85,89,90,88,90,'25-02-2024') ,</v>
      </c>
    </row>
    <row r="89" spans="1:13" ht="14.25" customHeight="1" x14ac:dyDescent="0.3">
      <c r="A89" s="1" t="s">
        <v>128</v>
      </c>
      <c r="B89" t="s">
        <v>185</v>
      </c>
      <c r="C89" t="s">
        <v>27</v>
      </c>
      <c r="D89">
        <v>85</v>
      </c>
      <c r="E89">
        <v>80</v>
      </c>
      <c r="F89">
        <v>85</v>
      </c>
      <c r="G89">
        <v>82</v>
      </c>
      <c r="H89" s="3" t="s">
        <v>189</v>
      </c>
      <c r="I89" s="3" t="s">
        <v>189</v>
      </c>
      <c r="J89" s="3" t="s">
        <v>189</v>
      </c>
      <c r="K89">
        <v>84</v>
      </c>
      <c r="L89" s="2">
        <v>45348</v>
      </c>
      <c r="M89" t="str">
        <f t="shared" si="1"/>
        <v>('S009','F2-2023','C008',85,80,85,82,null,null,null,84,'26-02-2024') ,</v>
      </c>
    </row>
    <row r="90" spans="1:13" ht="14.25" customHeight="1" x14ac:dyDescent="0.3">
      <c r="A90" s="1" t="s">
        <v>128</v>
      </c>
      <c r="B90" t="s">
        <v>184</v>
      </c>
      <c r="C90" t="s">
        <v>29</v>
      </c>
      <c r="D90">
        <v>92</v>
      </c>
      <c r="E90">
        <v>92</v>
      </c>
      <c r="F90">
        <v>88</v>
      </c>
      <c r="G90">
        <v>90</v>
      </c>
      <c r="H90">
        <v>92</v>
      </c>
      <c r="I90">
        <v>88</v>
      </c>
      <c r="J90">
        <v>80</v>
      </c>
      <c r="K90">
        <v>92</v>
      </c>
      <c r="L90" s="2">
        <v>45349</v>
      </c>
      <c r="M90" t="str">
        <f t="shared" si="1"/>
        <v>('S009','F3-2023','C009',92,92,88,90,92,88,80,92,'27-02-2024') ,</v>
      </c>
    </row>
    <row r="91" spans="1:13" ht="14.25" customHeight="1" x14ac:dyDescent="0.3">
      <c r="A91" s="1" t="s">
        <v>128</v>
      </c>
      <c r="B91" t="s">
        <v>184</v>
      </c>
      <c r="C91" t="s">
        <v>31</v>
      </c>
      <c r="D91">
        <v>86</v>
      </c>
      <c r="E91">
        <v>85</v>
      </c>
      <c r="F91">
        <v>82</v>
      </c>
      <c r="G91">
        <v>88</v>
      </c>
      <c r="H91" s="3" t="s">
        <v>189</v>
      </c>
      <c r="I91" s="3" t="s">
        <v>189</v>
      </c>
      <c r="J91" s="3" t="s">
        <v>189</v>
      </c>
      <c r="K91">
        <v>84</v>
      </c>
      <c r="L91" s="2">
        <v>45350</v>
      </c>
      <c r="M91" t="str">
        <f t="shared" si="1"/>
        <v>('S009','F3-2023','C010',86,85,82,88,null,null,null,84,'28-02-2024') ,</v>
      </c>
    </row>
    <row r="92" spans="1:13" ht="14.25" customHeight="1" x14ac:dyDescent="0.3">
      <c r="A92" s="1" t="s">
        <v>130</v>
      </c>
      <c r="B92" t="s">
        <v>188</v>
      </c>
      <c r="C92" t="s">
        <v>7</v>
      </c>
      <c r="D92">
        <v>85</v>
      </c>
      <c r="E92">
        <v>88</v>
      </c>
      <c r="F92">
        <v>80</v>
      </c>
      <c r="G92">
        <v>82</v>
      </c>
      <c r="H92" s="3" t="s">
        <v>189</v>
      </c>
      <c r="I92" s="3" t="s">
        <v>189</v>
      </c>
      <c r="J92" s="3" t="s">
        <v>189</v>
      </c>
      <c r="K92">
        <v>84</v>
      </c>
      <c r="L92" s="2">
        <v>45351</v>
      </c>
      <c r="M92" t="str">
        <f t="shared" si="1"/>
        <v>('S010','F2-2022','C001',85,88,80,82,null,null,null,84,'29-02-2024') ,</v>
      </c>
    </row>
    <row r="93" spans="1:13" ht="14.25" customHeight="1" x14ac:dyDescent="0.3">
      <c r="A93" s="1" t="s">
        <v>130</v>
      </c>
      <c r="B93" t="s">
        <v>188</v>
      </c>
      <c r="C93" t="s">
        <v>11</v>
      </c>
      <c r="D93">
        <v>78</v>
      </c>
      <c r="E93">
        <v>75</v>
      </c>
      <c r="F93">
        <v>78</v>
      </c>
      <c r="G93">
        <v>72</v>
      </c>
      <c r="H93" s="3" t="s">
        <v>189</v>
      </c>
      <c r="I93" s="3" t="s">
        <v>189</v>
      </c>
      <c r="J93" s="3" t="s">
        <v>189</v>
      </c>
      <c r="K93">
        <v>76</v>
      </c>
      <c r="L93" s="2">
        <v>45352</v>
      </c>
      <c r="M93" t="str">
        <f t="shared" si="1"/>
        <v>('S010','F2-2022','C002',78,75,78,72,null,null,null,76,'01-03-2024') ,</v>
      </c>
    </row>
    <row r="94" spans="1:13" ht="14.25" customHeight="1" x14ac:dyDescent="0.3">
      <c r="A94" s="1" t="s">
        <v>130</v>
      </c>
      <c r="B94" t="s">
        <v>187</v>
      </c>
      <c r="C94" t="s">
        <v>13</v>
      </c>
      <c r="D94">
        <v>90</v>
      </c>
      <c r="E94">
        <v>92</v>
      </c>
      <c r="F94">
        <v>88</v>
      </c>
      <c r="G94">
        <v>85</v>
      </c>
      <c r="H94" s="3" t="s">
        <v>189</v>
      </c>
      <c r="I94" s="3" t="s">
        <v>189</v>
      </c>
      <c r="J94" s="3" t="s">
        <v>189</v>
      </c>
      <c r="K94">
        <v>89</v>
      </c>
      <c r="L94" s="2">
        <v>45353</v>
      </c>
      <c r="M94" t="str">
        <f t="shared" si="1"/>
        <v>('S010','F3-2022','C003',90,92,88,85,null,null,null,89,'02-03-2024') ,</v>
      </c>
    </row>
    <row r="95" spans="1:13" ht="14.25" customHeight="1" x14ac:dyDescent="0.3">
      <c r="A95" s="1" t="s">
        <v>130</v>
      </c>
      <c r="B95" t="s">
        <v>187</v>
      </c>
      <c r="C95" t="s">
        <v>17</v>
      </c>
      <c r="D95">
        <v>88</v>
      </c>
      <c r="E95">
        <v>85</v>
      </c>
      <c r="F95">
        <v>90</v>
      </c>
      <c r="G95">
        <v>88</v>
      </c>
      <c r="H95" s="3" t="s">
        <v>189</v>
      </c>
      <c r="I95" s="3" t="s">
        <v>189</v>
      </c>
      <c r="J95" s="3" t="s">
        <v>189</v>
      </c>
      <c r="K95">
        <v>87</v>
      </c>
      <c r="L95" s="2">
        <v>45354</v>
      </c>
      <c r="M95" t="str">
        <f t="shared" si="1"/>
        <v>('S010','F3-2022','C004',88,85,90,88,null,null,null,87,'03-03-2024') ,</v>
      </c>
    </row>
    <row r="96" spans="1:13" ht="14.25" customHeight="1" x14ac:dyDescent="0.3">
      <c r="A96" s="1" t="s">
        <v>130</v>
      </c>
      <c r="B96" t="s">
        <v>186</v>
      </c>
      <c r="C96" t="s">
        <v>21</v>
      </c>
      <c r="D96">
        <v>75</v>
      </c>
      <c r="E96">
        <v>78</v>
      </c>
      <c r="F96">
        <v>75</v>
      </c>
      <c r="G96">
        <v>80</v>
      </c>
      <c r="H96">
        <v>82</v>
      </c>
      <c r="I96">
        <v>85</v>
      </c>
      <c r="J96">
        <v>88</v>
      </c>
      <c r="K96">
        <v>78</v>
      </c>
      <c r="L96" s="2">
        <v>45355</v>
      </c>
      <c r="M96" t="str">
        <f t="shared" si="1"/>
        <v>('S010','F1-2023','C005',75,78,75,80,82,85,88,78,'04-03-2024') ,</v>
      </c>
    </row>
    <row r="97" spans="1:13" ht="14.25" customHeight="1" x14ac:dyDescent="0.3">
      <c r="A97" s="1" t="s">
        <v>130</v>
      </c>
      <c r="B97" t="s">
        <v>186</v>
      </c>
      <c r="C97" t="s">
        <v>23</v>
      </c>
      <c r="D97">
        <v>82</v>
      </c>
      <c r="E97">
        <v>80</v>
      </c>
      <c r="F97">
        <v>85</v>
      </c>
      <c r="G97">
        <v>78</v>
      </c>
      <c r="H97">
        <v>85</v>
      </c>
      <c r="I97">
        <v>82</v>
      </c>
      <c r="J97">
        <v>90</v>
      </c>
      <c r="K97">
        <v>82</v>
      </c>
      <c r="L97" s="2">
        <v>45356</v>
      </c>
      <c r="M97" t="str">
        <f t="shared" si="1"/>
        <v>('S010','F1-2023','C006',82,80,85,78,85,82,90,82,'05-03-2024') ,</v>
      </c>
    </row>
    <row r="98" spans="1:13" ht="14.25" customHeight="1" x14ac:dyDescent="0.3">
      <c r="A98" s="1" t="s">
        <v>130</v>
      </c>
      <c r="B98" t="s">
        <v>185</v>
      </c>
      <c r="C98" t="s">
        <v>25</v>
      </c>
      <c r="D98">
        <v>88</v>
      </c>
      <c r="E98">
        <v>90</v>
      </c>
      <c r="F98">
        <v>92</v>
      </c>
      <c r="G98">
        <v>85</v>
      </c>
      <c r="H98">
        <v>89</v>
      </c>
      <c r="I98">
        <v>92</v>
      </c>
      <c r="J98">
        <v>78</v>
      </c>
      <c r="K98">
        <v>88</v>
      </c>
      <c r="L98" s="2">
        <v>45357</v>
      </c>
      <c r="M98" t="str">
        <f t="shared" si="1"/>
        <v>('S010','F2-2023','C007',88,90,92,85,89,92,78,88,'06-03-2024') ,</v>
      </c>
    </row>
    <row r="99" spans="1:13" ht="14.25" customHeight="1" x14ac:dyDescent="0.3">
      <c r="A99" s="1" t="s">
        <v>130</v>
      </c>
      <c r="B99" t="s">
        <v>185</v>
      </c>
      <c r="C99" t="s">
        <v>27</v>
      </c>
      <c r="D99">
        <v>85</v>
      </c>
      <c r="E99">
        <v>82</v>
      </c>
      <c r="F99">
        <v>80</v>
      </c>
      <c r="G99">
        <v>75</v>
      </c>
      <c r="H99" s="3" t="s">
        <v>189</v>
      </c>
      <c r="I99" s="3" t="s">
        <v>189</v>
      </c>
      <c r="J99" s="3" t="s">
        <v>189</v>
      </c>
      <c r="K99">
        <v>81</v>
      </c>
      <c r="L99" s="2">
        <v>45358</v>
      </c>
      <c r="M99" t="str">
        <f t="shared" si="1"/>
        <v>('S010','F2-2023','C008',85,82,80,75,null,null,null,81,'07-03-2024') ,</v>
      </c>
    </row>
    <row r="100" spans="1:13" ht="14.25" customHeight="1" x14ac:dyDescent="0.3">
      <c r="A100" s="1" t="s">
        <v>130</v>
      </c>
      <c r="B100" t="s">
        <v>184</v>
      </c>
      <c r="C100" t="s">
        <v>29</v>
      </c>
      <c r="D100">
        <v>92</v>
      </c>
      <c r="E100">
        <v>95</v>
      </c>
      <c r="F100">
        <v>90</v>
      </c>
      <c r="G100">
        <v>88</v>
      </c>
      <c r="H100">
        <v>94</v>
      </c>
      <c r="I100">
        <v>90</v>
      </c>
      <c r="J100">
        <v>85</v>
      </c>
      <c r="K100">
        <v>92</v>
      </c>
      <c r="L100" s="2">
        <v>45359</v>
      </c>
      <c r="M100" t="str">
        <f t="shared" si="1"/>
        <v>('S010','F3-2023','C009',92,95,90,88,94,90,85,92,'08-03-2024') ,</v>
      </c>
    </row>
    <row r="101" spans="1:13" ht="14.25" customHeight="1" x14ac:dyDescent="0.3">
      <c r="A101" s="1" t="s">
        <v>130</v>
      </c>
      <c r="B101" t="s">
        <v>184</v>
      </c>
      <c r="C101" t="s">
        <v>31</v>
      </c>
      <c r="D101">
        <v>86</v>
      </c>
      <c r="E101">
        <v>88</v>
      </c>
      <c r="F101">
        <v>85</v>
      </c>
      <c r="G101">
        <v>90</v>
      </c>
      <c r="H101" s="3" t="s">
        <v>189</v>
      </c>
      <c r="I101" s="3" t="s">
        <v>189</v>
      </c>
      <c r="J101" s="3" t="s">
        <v>189</v>
      </c>
      <c r="K101">
        <v>81</v>
      </c>
      <c r="L101" s="2">
        <v>45360</v>
      </c>
      <c r="M101" t="str">
        <f t="shared" si="1"/>
        <v>('S010','F3-2023','C010',86,88,85,90,null,null,null,81,'09-03-2024') ,</v>
      </c>
    </row>
    <row r="102" spans="1:13" ht="14.25" customHeight="1" x14ac:dyDescent="0.3"/>
    <row r="103" spans="1:13" ht="14.25" customHeight="1" x14ac:dyDescent="0.3"/>
    <row r="104" spans="1:13" ht="14.25" customHeight="1" x14ac:dyDescent="0.3"/>
    <row r="105" spans="1:13" ht="14.25" customHeight="1" x14ac:dyDescent="0.3"/>
    <row r="106" spans="1:13" ht="14.25" customHeight="1" x14ac:dyDescent="0.3"/>
    <row r="107" spans="1:13" ht="14.25" customHeight="1" x14ac:dyDescent="0.3"/>
    <row r="108" spans="1:13" ht="14.25" customHeight="1" x14ac:dyDescent="0.3"/>
    <row r="109" spans="1:13" ht="14.25" customHeight="1" x14ac:dyDescent="0.3"/>
    <row r="110" spans="1:13" ht="14.25" customHeight="1" x14ac:dyDescent="0.3"/>
    <row r="111" spans="1:13" ht="14.25" customHeight="1" x14ac:dyDescent="0.3"/>
    <row r="112" spans="1:13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K101" xr:uid="{00000000-0001-0000-0400-000000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AAE1-B43B-4210-B45F-40FA68035C10}">
  <dimension ref="A1:B5"/>
  <sheetViews>
    <sheetView workbookViewId="0">
      <selection activeCell="B1" sqref="B1:B5"/>
    </sheetView>
  </sheetViews>
  <sheetFormatPr defaultRowHeight="14.4" x14ac:dyDescent="0.3"/>
  <sheetData>
    <row r="1" spans="1:2" x14ac:dyDescent="0.3">
      <c r="A1">
        <v>1</v>
      </c>
      <c r="B1" t="s">
        <v>188</v>
      </c>
    </row>
    <row r="2" spans="1:2" x14ac:dyDescent="0.3">
      <c r="A2">
        <v>2</v>
      </c>
      <c r="B2" t="s">
        <v>187</v>
      </c>
    </row>
    <row r="3" spans="1:2" x14ac:dyDescent="0.3">
      <c r="A3">
        <v>3</v>
      </c>
      <c r="B3" t="s">
        <v>186</v>
      </c>
    </row>
    <row r="4" spans="1:2" x14ac:dyDescent="0.3">
      <c r="A4">
        <v>4</v>
      </c>
      <c r="B4" t="s">
        <v>185</v>
      </c>
    </row>
    <row r="5" spans="1:2" x14ac:dyDescent="0.3">
      <c r="A5">
        <v>5</v>
      </c>
      <c r="B5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F2" sqref="F2"/>
    </sheetView>
  </sheetViews>
  <sheetFormatPr defaultColWidth="14.44140625" defaultRowHeight="15" customHeight="1" x14ac:dyDescent="0.3"/>
  <cols>
    <col min="1" max="1" width="10.21875" bestFit="1" customWidth="1"/>
    <col min="2" max="2" width="7.77734375" bestFit="1" customWidth="1"/>
    <col min="3" max="4" width="4.88671875" bestFit="1" customWidth="1"/>
    <col min="5" max="5" width="11.77734375" bestFit="1" customWidth="1"/>
    <col min="6" max="6" width="38.5546875" customWidth="1"/>
    <col min="7" max="27" width="8.6640625" customWidth="1"/>
  </cols>
  <sheetData>
    <row r="1" spans="1:6" ht="14.25" customHeight="1" x14ac:dyDescent="0.3">
      <c r="A1" s="1" t="s">
        <v>101</v>
      </c>
      <c r="B1" t="s">
        <v>175</v>
      </c>
      <c r="C1" t="s">
        <v>190</v>
      </c>
      <c r="D1" t="s">
        <v>191</v>
      </c>
      <c r="E1" t="s">
        <v>174</v>
      </c>
    </row>
    <row r="2" spans="1:6" ht="14.25" customHeight="1" x14ac:dyDescent="0.3">
      <c r="A2" s="1" t="s">
        <v>107</v>
      </c>
      <c r="B2" t="s">
        <v>188</v>
      </c>
      <c r="C2">
        <v>7.8</v>
      </c>
      <c r="D2">
        <v>7.8</v>
      </c>
      <c r="E2" s="2">
        <v>45261</v>
      </c>
      <c r="F2" t="str">
        <f>"('"&amp;A2&amp;"','"&amp;B2&amp;"',"&amp;C2&amp;","&amp;") ,"</f>
        <v>('S001','F2-2022',7.8,) ,</v>
      </c>
    </row>
    <row r="3" spans="1:6" ht="14.25" customHeight="1" x14ac:dyDescent="0.3">
      <c r="A3" s="1" t="s">
        <v>107</v>
      </c>
      <c r="B3" t="s">
        <v>187</v>
      </c>
      <c r="C3">
        <v>8.1999999999999993</v>
      </c>
      <c r="D3">
        <v>8</v>
      </c>
      <c r="E3" s="2">
        <v>45262</v>
      </c>
      <c r="F3" t="str">
        <f t="shared" ref="F3:F51" si="0">"('"&amp;A3&amp;"','"&amp;B3&amp;"',"&amp;C3&amp;","&amp;D3&amp;",'"&amp;TEXT(E3,"dd-mm-yyyy")&amp;"') ,"</f>
        <v>('S001','F3-2022',8.2,8,'02-12-2023') ,</v>
      </c>
    </row>
    <row r="4" spans="1:6" ht="14.25" customHeight="1" x14ac:dyDescent="0.3">
      <c r="A4" s="1" t="s">
        <v>107</v>
      </c>
      <c r="B4" t="s">
        <v>186</v>
      </c>
      <c r="C4">
        <v>8.5</v>
      </c>
      <c r="D4">
        <v>8.3000000000000007</v>
      </c>
      <c r="E4" s="2">
        <v>45263</v>
      </c>
      <c r="F4" t="str">
        <f t="shared" si="0"/>
        <v>('S001','F1-2023',8.5,8.3,'03-12-2023') ,</v>
      </c>
    </row>
    <row r="5" spans="1:6" ht="14.25" customHeight="1" x14ac:dyDescent="0.3">
      <c r="A5" s="1" t="s">
        <v>107</v>
      </c>
      <c r="B5" t="s">
        <v>185</v>
      </c>
      <c r="C5">
        <v>8</v>
      </c>
      <c r="D5">
        <v>8.1999999999999993</v>
      </c>
      <c r="E5" s="2">
        <v>45264</v>
      </c>
      <c r="F5" t="str">
        <f t="shared" si="0"/>
        <v>('S001','F2-2023',8,8.2,'04-12-2023') ,</v>
      </c>
    </row>
    <row r="6" spans="1:6" ht="14.25" customHeight="1" x14ac:dyDescent="0.3">
      <c r="A6" s="1" t="s">
        <v>107</v>
      </c>
      <c r="B6" t="s">
        <v>184</v>
      </c>
      <c r="C6">
        <v>8.9</v>
      </c>
      <c r="D6">
        <v>8.5</v>
      </c>
      <c r="E6" s="2">
        <v>45265</v>
      </c>
      <c r="F6" t="str">
        <f t="shared" si="0"/>
        <v>('S001','F3-2023',8.9,8.5,'05-12-2023') ,</v>
      </c>
    </row>
    <row r="7" spans="1:6" ht="14.25" customHeight="1" x14ac:dyDescent="0.3">
      <c r="A7" s="1" t="s">
        <v>112</v>
      </c>
      <c r="B7" t="s">
        <v>188</v>
      </c>
      <c r="C7">
        <v>7.5</v>
      </c>
      <c r="D7">
        <v>7.5</v>
      </c>
      <c r="E7" s="2">
        <v>45266</v>
      </c>
      <c r="F7" t="str">
        <f t="shared" si="0"/>
        <v>('S002','F2-2022',7.5,7.5,'06-12-2023') ,</v>
      </c>
    </row>
    <row r="8" spans="1:6" ht="14.25" customHeight="1" x14ac:dyDescent="0.3">
      <c r="A8" s="1" t="s">
        <v>112</v>
      </c>
      <c r="B8" t="s">
        <v>187</v>
      </c>
      <c r="C8">
        <v>8</v>
      </c>
      <c r="D8">
        <v>7.7</v>
      </c>
      <c r="E8" s="2">
        <v>45267</v>
      </c>
      <c r="F8" t="str">
        <f t="shared" si="0"/>
        <v>('S002','F3-2022',8,7.7,'07-12-2023') ,</v>
      </c>
    </row>
    <row r="9" spans="1:6" ht="14.25" customHeight="1" x14ac:dyDescent="0.3">
      <c r="A9" s="1" t="s">
        <v>112</v>
      </c>
      <c r="B9" t="s">
        <v>186</v>
      </c>
      <c r="C9">
        <v>8.3000000000000007</v>
      </c>
      <c r="D9">
        <v>7.9</v>
      </c>
      <c r="E9" s="2">
        <v>45268</v>
      </c>
      <c r="F9" t="str">
        <f t="shared" si="0"/>
        <v>('S002','F1-2023',8.3,7.9,'08-12-2023') ,</v>
      </c>
    </row>
    <row r="10" spans="1:6" ht="14.25" customHeight="1" x14ac:dyDescent="0.3">
      <c r="A10" s="1" t="s">
        <v>112</v>
      </c>
      <c r="B10" t="s">
        <v>185</v>
      </c>
      <c r="C10">
        <v>7.7</v>
      </c>
      <c r="D10">
        <v>7.8</v>
      </c>
      <c r="E10" s="2">
        <v>45269</v>
      </c>
      <c r="F10" t="str">
        <f t="shared" si="0"/>
        <v>('S002','F2-2023',7.7,7.8,'09-12-2023') ,</v>
      </c>
    </row>
    <row r="11" spans="1:6" ht="14.25" customHeight="1" x14ac:dyDescent="0.3">
      <c r="A11" s="1" t="s">
        <v>112</v>
      </c>
      <c r="B11" t="s">
        <v>184</v>
      </c>
      <c r="C11">
        <v>8.6</v>
      </c>
      <c r="D11">
        <v>8.1999999999999993</v>
      </c>
      <c r="E11" s="2">
        <v>45270</v>
      </c>
      <c r="F11" t="str">
        <f t="shared" si="0"/>
        <v>('S002','F3-2023',8.6,8.2,'10-12-2023') ,</v>
      </c>
    </row>
    <row r="12" spans="1:6" ht="14.25" customHeight="1" x14ac:dyDescent="0.3">
      <c r="A12" s="1" t="s">
        <v>115</v>
      </c>
      <c r="B12" t="s">
        <v>188</v>
      </c>
      <c r="C12">
        <v>7.2</v>
      </c>
      <c r="D12">
        <v>7.2</v>
      </c>
      <c r="E12" s="2">
        <v>45271</v>
      </c>
      <c r="F12" t="str">
        <f t="shared" si="0"/>
        <v>('S003','F2-2022',7.2,7.2,'11-12-2023') ,</v>
      </c>
    </row>
    <row r="13" spans="1:6" ht="14.25" customHeight="1" x14ac:dyDescent="0.3">
      <c r="A13" s="1" t="s">
        <v>115</v>
      </c>
      <c r="B13" t="s">
        <v>187</v>
      </c>
      <c r="C13">
        <v>7.7</v>
      </c>
      <c r="D13">
        <v>7.4</v>
      </c>
      <c r="E13" s="2">
        <v>45272</v>
      </c>
      <c r="F13" t="str">
        <f t="shared" si="0"/>
        <v>('S003','F3-2022',7.7,7.4,'12-12-2023') ,</v>
      </c>
    </row>
    <row r="14" spans="1:6" ht="14.25" customHeight="1" x14ac:dyDescent="0.3">
      <c r="A14" s="1" t="s">
        <v>115</v>
      </c>
      <c r="B14" t="s">
        <v>186</v>
      </c>
      <c r="C14">
        <v>8</v>
      </c>
      <c r="D14">
        <v>7.6</v>
      </c>
      <c r="E14" s="2">
        <v>45273</v>
      </c>
      <c r="F14" t="str">
        <f t="shared" si="0"/>
        <v>('S003','F1-2023',8,7.6,'13-12-2023') ,</v>
      </c>
    </row>
    <row r="15" spans="1:6" ht="14.25" customHeight="1" x14ac:dyDescent="0.3">
      <c r="A15" s="1" t="s">
        <v>115</v>
      </c>
      <c r="B15" t="s">
        <v>185</v>
      </c>
      <c r="C15">
        <v>7.4</v>
      </c>
      <c r="D15">
        <v>7.5</v>
      </c>
      <c r="E15" s="2">
        <v>45274</v>
      </c>
      <c r="F15" t="str">
        <f t="shared" si="0"/>
        <v>('S003','F2-2023',7.4,7.5,'14-12-2023') ,</v>
      </c>
    </row>
    <row r="16" spans="1:6" ht="14.25" customHeight="1" x14ac:dyDescent="0.3">
      <c r="A16" s="1" t="s">
        <v>115</v>
      </c>
      <c r="B16" t="s">
        <v>184</v>
      </c>
      <c r="C16">
        <v>8.3000000000000007</v>
      </c>
      <c r="D16">
        <v>7.8</v>
      </c>
      <c r="E16" s="2">
        <v>45275</v>
      </c>
      <c r="F16" t="str">
        <f t="shared" si="0"/>
        <v>('S003','F3-2023',8.3,7.8,'15-12-2023') ,</v>
      </c>
    </row>
    <row r="17" spans="1:6" ht="14.25" customHeight="1" x14ac:dyDescent="0.3">
      <c r="A17" s="1" t="s">
        <v>118</v>
      </c>
      <c r="B17" t="s">
        <v>188</v>
      </c>
      <c r="C17">
        <v>8.5</v>
      </c>
      <c r="D17">
        <v>8.5</v>
      </c>
      <c r="E17" s="2">
        <v>45276</v>
      </c>
      <c r="F17" t="str">
        <f t="shared" si="0"/>
        <v>('S004','F2-2022',8.5,8.5,'16-12-2023') ,</v>
      </c>
    </row>
    <row r="18" spans="1:6" ht="14.25" customHeight="1" x14ac:dyDescent="0.3">
      <c r="A18" s="1" t="s">
        <v>118</v>
      </c>
      <c r="B18" t="s">
        <v>187</v>
      </c>
      <c r="C18">
        <v>8.8000000000000007</v>
      </c>
      <c r="D18">
        <v>8.6</v>
      </c>
      <c r="E18" s="2">
        <v>45277</v>
      </c>
      <c r="F18" t="str">
        <f t="shared" si="0"/>
        <v>('S004','F3-2022',8.8,8.6,'17-12-2023') ,</v>
      </c>
    </row>
    <row r="19" spans="1:6" ht="14.25" customHeight="1" x14ac:dyDescent="0.3">
      <c r="A19" s="1" t="s">
        <v>118</v>
      </c>
      <c r="B19" t="s">
        <v>186</v>
      </c>
      <c r="C19">
        <v>9</v>
      </c>
      <c r="D19">
        <v>8.8000000000000007</v>
      </c>
      <c r="E19" s="2">
        <v>45278</v>
      </c>
      <c r="F19" t="str">
        <f t="shared" si="0"/>
        <v>('S004','F1-2023',9,8.8,'18-12-2023') ,</v>
      </c>
    </row>
    <row r="20" spans="1:6" ht="14.25" customHeight="1" x14ac:dyDescent="0.3">
      <c r="A20" s="1" t="s">
        <v>118</v>
      </c>
      <c r="B20" t="s">
        <v>185</v>
      </c>
      <c r="C20">
        <v>8.6</v>
      </c>
      <c r="D20">
        <v>8.6999999999999993</v>
      </c>
      <c r="E20" s="2">
        <v>45279</v>
      </c>
      <c r="F20" t="str">
        <f t="shared" si="0"/>
        <v>('S004','F2-2023',8.6,8.7,'19-12-2023') ,</v>
      </c>
    </row>
    <row r="21" spans="1:6" ht="14.25" customHeight="1" x14ac:dyDescent="0.3">
      <c r="A21" s="1" t="s">
        <v>118</v>
      </c>
      <c r="B21" t="s">
        <v>184</v>
      </c>
      <c r="C21">
        <v>9.4</v>
      </c>
      <c r="D21">
        <v>9</v>
      </c>
      <c r="E21" s="2">
        <v>45280</v>
      </c>
      <c r="F21" t="str">
        <f t="shared" si="0"/>
        <v>('S004','F3-2023',9.4,9,'20-12-2023') ,</v>
      </c>
    </row>
    <row r="22" spans="1:6" ht="14.25" customHeight="1" x14ac:dyDescent="0.3">
      <c r="A22" s="1" t="s">
        <v>120</v>
      </c>
      <c r="B22" t="s">
        <v>188</v>
      </c>
      <c r="C22">
        <v>7</v>
      </c>
      <c r="D22">
        <v>7</v>
      </c>
      <c r="E22" s="2">
        <v>45281</v>
      </c>
      <c r="F22" t="str">
        <f t="shared" si="0"/>
        <v>('S005','F2-2022',7,7,'21-12-2023') ,</v>
      </c>
    </row>
    <row r="23" spans="1:6" ht="14.25" customHeight="1" x14ac:dyDescent="0.3">
      <c r="A23" s="1" t="s">
        <v>120</v>
      </c>
      <c r="B23" t="s">
        <v>187</v>
      </c>
      <c r="C23">
        <v>7.5</v>
      </c>
      <c r="D23">
        <v>7.2</v>
      </c>
      <c r="E23" s="2">
        <v>45282</v>
      </c>
      <c r="F23" t="str">
        <f t="shared" si="0"/>
        <v>('S005','F3-2022',7.5,7.2,'22-12-2023') ,</v>
      </c>
    </row>
    <row r="24" spans="1:6" ht="14.25" customHeight="1" x14ac:dyDescent="0.3">
      <c r="A24" s="1" t="s">
        <v>120</v>
      </c>
      <c r="B24" t="s">
        <v>186</v>
      </c>
      <c r="C24">
        <v>7.8</v>
      </c>
      <c r="D24">
        <v>7.4</v>
      </c>
      <c r="E24" s="2">
        <v>45283</v>
      </c>
      <c r="F24" t="str">
        <f t="shared" si="0"/>
        <v>('S005','F1-2023',7.8,7.4,'23-12-2023') ,</v>
      </c>
    </row>
    <row r="25" spans="1:6" ht="14.25" customHeight="1" x14ac:dyDescent="0.3">
      <c r="A25" s="1" t="s">
        <v>120</v>
      </c>
      <c r="B25" t="s">
        <v>185</v>
      </c>
      <c r="C25">
        <v>7.2</v>
      </c>
      <c r="D25">
        <v>7.3</v>
      </c>
      <c r="E25" s="2">
        <v>45284</v>
      </c>
      <c r="F25" t="str">
        <f t="shared" si="0"/>
        <v>('S005','F2-2023',7.2,7.3,'24-12-2023') ,</v>
      </c>
    </row>
    <row r="26" spans="1:6" ht="14.25" customHeight="1" x14ac:dyDescent="0.3">
      <c r="A26" s="1" t="s">
        <v>120</v>
      </c>
      <c r="B26" t="s">
        <v>184</v>
      </c>
      <c r="C26">
        <v>8.1</v>
      </c>
      <c r="D26">
        <v>7.6</v>
      </c>
      <c r="E26" s="2">
        <v>45285</v>
      </c>
      <c r="F26" t="str">
        <f t="shared" si="0"/>
        <v>('S005','F3-2023',8.1,7.6,'25-12-2023') ,</v>
      </c>
    </row>
    <row r="27" spans="1:6" ht="14.25" customHeight="1" x14ac:dyDescent="0.3">
      <c r="A27" s="1" t="s">
        <v>122</v>
      </c>
      <c r="B27" t="s">
        <v>188</v>
      </c>
      <c r="C27">
        <v>7.2</v>
      </c>
      <c r="D27">
        <v>7.2</v>
      </c>
      <c r="E27" s="2">
        <v>45286</v>
      </c>
      <c r="F27" t="str">
        <f t="shared" si="0"/>
        <v>('S006','F2-2022',7.2,7.2,'26-12-2023') ,</v>
      </c>
    </row>
    <row r="28" spans="1:6" ht="14.25" customHeight="1" x14ac:dyDescent="0.3">
      <c r="A28" s="1" t="s">
        <v>122</v>
      </c>
      <c r="B28" t="s">
        <v>187</v>
      </c>
      <c r="C28">
        <v>7.7</v>
      </c>
      <c r="D28">
        <v>7.4</v>
      </c>
      <c r="E28" s="2">
        <v>45287</v>
      </c>
      <c r="F28" t="str">
        <f t="shared" si="0"/>
        <v>('S006','F3-2022',7.7,7.4,'27-12-2023') ,</v>
      </c>
    </row>
    <row r="29" spans="1:6" ht="14.25" customHeight="1" x14ac:dyDescent="0.3">
      <c r="A29" s="1" t="s">
        <v>122</v>
      </c>
      <c r="B29" t="s">
        <v>186</v>
      </c>
      <c r="C29">
        <v>8</v>
      </c>
      <c r="D29">
        <v>7.6</v>
      </c>
      <c r="E29" s="2">
        <v>45288</v>
      </c>
      <c r="F29" t="str">
        <f t="shared" si="0"/>
        <v>('S006','F1-2023',8,7.6,'28-12-2023') ,</v>
      </c>
    </row>
    <row r="30" spans="1:6" ht="14.25" customHeight="1" x14ac:dyDescent="0.3">
      <c r="A30" s="1" t="s">
        <v>122</v>
      </c>
      <c r="B30" t="s">
        <v>185</v>
      </c>
      <c r="C30">
        <v>7.4</v>
      </c>
      <c r="D30">
        <v>7.5</v>
      </c>
      <c r="E30" s="2">
        <v>45289</v>
      </c>
      <c r="F30" t="str">
        <f t="shared" si="0"/>
        <v>('S006','F2-2023',7.4,7.5,'29-12-2023') ,</v>
      </c>
    </row>
    <row r="31" spans="1:6" ht="14.25" customHeight="1" x14ac:dyDescent="0.3">
      <c r="A31" s="1" t="s">
        <v>122</v>
      </c>
      <c r="B31" t="s">
        <v>184</v>
      </c>
      <c r="C31">
        <v>8.3000000000000007</v>
      </c>
      <c r="D31">
        <v>7.8</v>
      </c>
      <c r="E31" s="2">
        <v>45290</v>
      </c>
      <c r="F31" t="str">
        <f t="shared" si="0"/>
        <v>('S006','F3-2023',8.3,7.8,'30-12-2023') ,</v>
      </c>
    </row>
    <row r="32" spans="1:6" ht="14.25" customHeight="1" x14ac:dyDescent="0.3">
      <c r="A32" s="1" t="s">
        <v>124</v>
      </c>
      <c r="B32" t="s">
        <v>188</v>
      </c>
      <c r="C32">
        <v>8.5</v>
      </c>
      <c r="D32">
        <v>8.5</v>
      </c>
      <c r="E32" s="2">
        <v>45291</v>
      </c>
      <c r="F32" t="str">
        <f t="shared" si="0"/>
        <v>('S007','F2-2022',8.5,8.5,'31-12-2023') ,</v>
      </c>
    </row>
    <row r="33" spans="1:6" ht="14.25" customHeight="1" x14ac:dyDescent="0.3">
      <c r="A33" s="1" t="s">
        <v>124</v>
      </c>
      <c r="B33" t="s">
        <v>187</v>
      </c>
      <c r="C33">
        <v>8.8000000000000007</v>
      </c>
      <c r="D33">
        <v>8.6</v>
      </c>
      <c r="E33" s="2">
        <v>45292</v>
      </c>
      <c r="F33" t="str">
        <f t="shared" si="0"/>
        <v>('S007','F3-2022',8.8,8.6,'01-01-2024') ,</v>
      </c>
    </row>
    <row r="34" spans="1:6" ht="14.25" customHeight="1" x14ac:dyDescent="0.3">
      <c r="A34" s="1" t="s">
        <v>124</v>
      </c>
      <c r="B34" t="s">
        <v>186</v>
      </c>
      <c r="C34">
        <v>9</v>
      </c>
      <c r="D34">
        <v>8.8000000000000007</v>
      </c>
      <c r="E34" s="2">
        <v>45293</v>
      </c>
      <c r="F34" t="str">
        <f t="shared" si="0"/>
        <v>('S007','F1-2023',9,8.8,'02-01-2024') ,</v>
      </c>
    </row>
    <row r="35" spans="1:6" ht="14.25" customHeight="1" x14ac:dyDescent="0.3">
      <c r="A35" s="1" t="s">
        <v>124</v>
      </c>
      <c r="B35" t="s">
        <v>185</v>
      </c>
      <c r="C35">
        <v>8.6</v>
      </c>
      <c r="D35">
        <v>8.6999999999999993</v>
      </c>
      <c r="E35" s="2">
        <v>45294</v>
      </c>
      <c r="F35" t="str">
        <f t="shared" si="0"/>
        <v>('S007','F2-2023',8.6,8.7,'03-01-2024') ,</v>
      </c>
    </row>
    <row r="36" spans="1:6" ht="14.25" customHeight="1" x14ac:dyDescent="0.3">
      <c r="A36" s="1" t="s">
        <v>124</v>
      </c>
      <c r="B36" t="s">
        <v>184</v>
      </c>
      <c r="C36">
        <v>9.4</v>
      </c>
      <c r="D36">
        <v>9</v>
      </c>
      <c r="E36" s="2">
        <v>45295</v>
      </c>
      <c r="F36" t="str">
        <f t="shared" si="0"/>
        <v>('S007','F3-2023',9.4,9,'04-01-2024') ,</v>
      </c>
    </row>
    <row r="37" spans="1:6" ht="14.25" customHeight="1" x14ac:dyDescent="0.3">
      <c r="A37" s="1" t="s">
        <v>126</v>
      </c>
      <c r="B37" t="s">
        <v>188</v>
      </c>
      <c r="C37">
        <v>7</v>
      </c>
      <c r="D37">
        <v>7</v>
      </c>
      <c r="E37" s="2">
        <v>45296</v>
      </c>
      <c r="F37" t="str">
        <f t="shared" si="0"/>
        <v>('S008','F2-2022',7,7,'05-01-2024') ,</v>
      </c>
    </row>
    <row r="38" spans="1:6" ht="14.25" customHeight="1" x14ac:dyDescent="0.3">
      <c r="A38" s="1" t="s">
        <v>126</v>
      </c>
      <c r="B38" t="s">
        <v>187</v>
      </c>
      <c r="C38">
        <v>7.5</v>
      </c>
      <c r="D38">
        <v>7.2</v>
      </c>
      <c r="E38" s="2">
        <v>45297</v>
      </c>
      <c r="F38" t="str">
        <f t="shared" si="0"/>
        <v>('S008','F3-2022',7.5,7.2,'06-01-2024') ,</v>
      </c>
    </row>
    <row r="39" spans="1:6" ht="14.25" customHeight="1" x14ac:dyDescent="0.3">
      <c r="A39" s="1" t="s">
        <v>126</v>
      </c>
      <c r="B39" t="s">
        <v>186</v>
      </c>
      <c r="C39">
        <v>7.8</v>
      </c>
      <c r="D39">
        <v>7.4</v>
      </c>
      <c r="E39" s="2">
        <v>45298</v>
      </c>
      <c r="F39" t="str">
        <f t="shared" si="0"/>
        <v>('S008','F1-2023',7.8,7.4,'07-01-2024') ,</v>
      </c>
    </row>
    <row r="40" spans="1:6" ht="14.25" customHeight="1" x14ac:dyDescent="0.3">
      <c r="A40" s="1" t="s">
        <v>126</v>
      </c>
      <c r="B40" t="s">
        <v>185</v>
      </c>
      <c r="C40">
        <v>7.2</v>
      </c>
      <c r="D40">
        <v>7.3</v>
      </c>
      <c r="E40" s="2">
        <v>45299</v>
      </c>
      <c r="F40" t="str">
        <f t="shared" si="0"/>
        <v>('S008','F2-2023',7.2,7.3,'08-01-2024') ,</v>
      </c>
    </row>
    <row r="41" spans="1:6" ht="14.25" customHeight="1" x14ac:dyDescent="0.3">
      <c r="A41" s="1" t="s">
        <v>126</v>
      </c>
      <c r="B41" t="s">
        <v>184</v>
      </c>
      <c r="C41">
        <v>8.1</v>
      </c>
      <c r="D41">
        <v>7.6</v>
      </c>
      <c r="E41" s="2">
        <v>45300</v>
      </c>
      <c r="F41" t="str">
        <f t="shared" si="0"/>
        <v>('S008','F3-2023',8.1,7.6,'09-01-2024') ,</v>
      </c>
    </row>
    <row r="42" spans="1:6" ht="14.25" customHeight="1" x14ac:dyDescent="0.3">
      <c r="A42" s="1" t="s">
        <v>128</v>
      </c>
      <c r="B42" t="s">
        <v>188</v>
      </c>
      <c r="C42">
        <v>7.2</v>
      </c>
      <c r="D42">
        <v>7.2</v>
      </c>
      <c r="E42" s="2">
        <v>45301</v>
      </c>
      <c r="F42" t="str">
        <f t="shared" si="0"/>
        <v>('S009','F2-2022',7.2,7.2,'10-01-2024') ,</v>
      </c>
    </row>
    <row r="43" spans="1:6" ht="14.25" customHeight="1" x14ac:dyDescent="0.3">
      <c r="A43" s="1" t="s">
        <v>128</v>
      </c>
      <c r="B43" t="s">
        <v>187</v>
      </c>
      <c r="C43">
        <v>7.7</v>
      </c>
      <c r="D43">
        <v>7.4</v>
      </c>
      <c r="E43" s="2">
        <v>45302</v>
      </c>
      <c r="F43" t="str">
        <f t="shared" si="0"/>
        <v>('S009','F3-2022',7.7,7.4,'11-01-2024') ,</v>
      </c>
    </row>
    <row r="44" spans="1:6" ht="14.25" customHeight="1" x14ac:dyDescent="0.3">
      <c r="A44" s="1" t="s">
        <v>128</v>
      </c>
      <c r="B44" t="s">
        <v>186</v>
      </c>
      <c r="C44">
        <v>8</v>
      </c>
      <c r="D44">
        <v>7.6</v>
      </c>
      <c r="E44" s="2">
        <v>45303</v>
      </c>
      <c r="F44" t="str">
        <f t="shared" si="0"/>
        <v>('S009','F1-2023',8,7.6,'12-01-2024') ,</v>
      </c>
    </row>
    <row r="45" spans="1:6" ht="14.25" customHeight="1" x14ac:dyDescent="0.3">
      <c r="A45" s="1" t="s">
        <v>128</v>
      </c>
      <c r="B45" t="s">
        <v>185</v>
      </c>
      <c r="C45">
        <v>7.4</v>
      </c>
      <c r="D45">
        <v>7.5</v>
      </c>
      <c r="E45" s="2">
        <v>45304</v>
      </c>
      <c r="F45" t="str">
        <f t="shared" si="0"/>
        <v>('S009','F2-2023',7.4,7.5,'13-01-2024') ,</v>
      </c>
    </row>
    <row r="46" spans="1:6" ht="14.25" customHeight="1" x14ac:dyDescent="0.3">
      <c r="A46" s="1" t="s">
        <v>128</v>
      </c>
      <c r="B46" t="s">
        <v>184</v>
      </c>
      <c r="C46">
        <v>8.3000000000000007</v>
      </c>
      <c r="D46">
        <v>7.8</v>
      </c>
      <c r="E46" s="2">
        <v>45305</v>
      </c>
      <c r="F46" t="str">
        <f t="shared" si="0"/>
        <v>('S009','F3-2023',8.3,7.8,'14-01-2024') ,</v>
      </c>
    </row>
    <row r="47" spans="1:6" ht="14.25" customHeight="1" x14ac:dyDescent="0.3">
      <c r="A47" s="1" t="s">
        <v>130</v>
      </c>
      <c r="B47" t="s">
        <v>188</v>
      </c>
      <c r="C47">
        <v>8.5</v>
      </c>
      <c r="D47">
        <v>8.5</v>
      </c>
      <c r="E47" s="2">
        <v>45306</v>
      </c>
      <c r="F47" t="str">
        <f t="shared" si="0"/>
        <v>('S010','F2-2022',8.5,8.5,'15-01-2024') ,</v>
      </c>
    </row>
    <row r="48" spans="1:6" ht="14.25" customHeight="1" x14ac:dyDescent="0.3">
      <c r="A48" s="1" t="s">
        <v>130</v>
      </c>
      <c r="B48" t="s">
        <v>187</v>
      </c>
      <c r="C48">
        <v>8.8000000000000007</v>
      </c>
      <c r="D48">
        <v>8.6</v>
      </c>
      <c r="E48" s="2">
        <v>45307</v>
      </c>
      <c r="F48" t="str">
        <f t="shared" si="0"/>
        <v>('S010','F3-2022',8.8,8.6,'16-01-2024') ,</v>
      </c>
    </row>
    <row r="49" spans="1:6" ht="14.25" customHeight="1" x14ac:dyDescent="0.3">
      <c r="A49" s="1" t="s">
        <v>130</v>
      </c>
      <c r="B49" t="s">
        <v>186</v>
      </c>
      <c r="C49">
        <v>9</v>
      </c>
      <c r="D49">
        <v>8.8000000000000007</v>
      </c>
      <c r="E49" s="2">
        <v>45308</v>
      </c>
      <c r="F49" t="str">
        <f t="shared" si="0"/>
        <v>('S010','F1-2023',9,8.8,'17-01-2024') ,</v>
      </c>
    </row>
    <row r="50" spans="1:6" ht="14.25" customHeight="1" x14ac:dyDescent="0.3">
      <c r="A50" s="1" t="s">
        <v>130</v>
      </c>
      <c r="B50" t="s">
        <v>185</v>
      </c>
      <c r="C50">
        <v>8.6</v>
      </c>
      <c r="D50">
        <v>8.6999999999999993</v>
      </c>
      <c r="E50" s="2">
        <v>45309</v>
      </c>
      <c r="F50" t="str">
        <f t="shared" si="0"/>
        <v>('S010','F2-2023',8.6,8.7,'18-01-2024') ,</v>
      </c>
    </row>
    <row r="51" spans="1:6" ht="14.25" customHeight="1" x14ac:dyDescent="0.3">
      <c r="A51" s="1" t="s">
        <v>130</v>
      </c>
      <c r="B51" t="s">
        <v>184</v>
      </c>
      <c r="C51">
        <v>9.4</v>
      </c>
      <c r="D51">
        <v>9</v>
      </c>
      <c r="E51" s="2">
        <v>45310</v>
      </c>
      <c r="F51" t="str">
        <f t="shared" si="0"/>
        <v>('S010','F3-2023',9.4,9,'19-01-2024') ,</v>
      </c>
    </row>
    <row r="52" spans="1:6" ht="14.25" customHeight="1" x14ac:dyDescent="0.3"/>
    <row r="53" spans="1:6" ht="14.25" customHeight="1" x14ac:dyDescent="0.3"/>
    <row r="54" spans="1:6" ht="14.25" customHeight="1" x14ac:dyDescent="0.3"/>
    <row r="55" spans="1:6" ht="14.25" customHeight="1" x14ac:dyDescent="0.3"/>
    <row r="56" spans="1:6" ht="14.25" customHeight="1" x14ac:dyDescent="0.3"/>
    <row r="57" spans="1:6" ht="14.25" customHeight="1" x14ac:dyDescent="0.3"/>
    <row r="58" spans="1:6" ht="14.25" customHeight="1" x14ac:dyDescent="0.3"/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</vt:lpstr>
      <vt:lpstr>Courses</vt:lpstr>
      <vt:lpstr>Type</vt:lpstr>
      <vt:lpstr>Offline Eduction</vt:lpstr>
      <vt:lpstr>Courses Feedback</vt:lpstr>
      <vt:lpstr>student_academic_info</vt:lpstr>
      <vt:lpstr>Term ID</vt:lpstr>
      <vt:lpstr>gpa_details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Mukeshkumar</cp:lastModifiedBy>
  <dcterms:modified xsi:type="dcterms:W3CDTF">2023-12-12T06:21:49Z</dcterms:modified>
</cp:coreProperties>
</file>