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tables/table10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3" autoFilterDateGrouping="1"/>
  </bookViews>
  <sheets>
    <sheet xmlns:r="http://schemas.openxmlformats.org/officeDocument/2006/relationships" name="p1 (2)" sheetId="1" state="visible" r:id="rId1"/>
    <sheet xmlns:r="http://schemas.openxmlformats.org/officeDocument/2006/relationships" name="Variables" sheetId="2" state="visible" r:id="rId2"/>
    <sheet xmlns:r="http://schemas.openxmlformats.org/officeDocument/2006/relationships" name="pOriginal" sheetId="3" state="visible" r:id="rId3"/>
    <sheet xmlns:r="http://schemas.openxmlformats.org/officeDocument/2006/relationships" name="TablaBase" sheetId="4" state="visible" r:id="rId4"/>
    <sheet xmlns:r="http://schemas.openxmlformats.org/officeDocument/2006/relationships" name="p0" sheetId="5" state="visible" r:id="rId5"/>
    <sheet xmlns:r="http://schemas.openxmlformats.org/officeDocument/2006/relationships" name="p0.5" sheetId="6" state="visible" r:id="rId6"/>
    <sheet xmlns:r="http://schemas.openxmlformats.org/officeDocument/2006/relationships" name="p0.75" sheetId="7" state="visible" r:id="rId7"/>
    <sheet xmlns:r="http://schemas.openxmlformats.org/officeDocument/2006/relationships" name="p1" sheetId="8" state="visible" r:id="rId8"/>
    <sheet xmlns:r="http://schemas.openxmlformats.org/officeDocument/2006/relationships" name="turno" sheetId="9" state="visible" r:id="rId9"/>
    <sheet xmlns:r="http://schemas.openxmlformats.org/officeDocument/2006/relationships" name="tension_sistolica" sheetId="10" state="visible" r:id="rId10"/>
    <sheet xmlns:r="http://schemas.openxmlformats.org/officeDocument/2006/relationships" name="tension_diastolica" sheetId="11" state="visible" r:id="rId11"/>
    <sheet xmlns:r="http://schemas.openxmlformats.org/officeDocument/2006/relationships" name="circunferencia_cintura" sheetId="12" state="visible" r:id="rId12"/>
    <sheet xmlns:r="http://schemas.openxmlformats.org/officeDocument/2006/relationships" name="modelo_completo" sheetId="13" state="visible" r:id="rId13"/>
    <sheet xmlns:r="http://schemas.openxmlformats.org/officeDocument/2006/relationships" name="p101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2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4" fillId="0" borderId="1" pivotButton="0" quotePrefix="0" xfId="0"/>
    <xf numFmtId="0" fontId="3" fillId="0" borderId="1" applyAlignment="1" pivotButton="0" quotePrefix="0" xfId="0">
      <alignment horizontal="center" vertical="top"/>
    </xf>
    <xf numFmtId="2" fontId="0" fillId="0" borderId="0" applyAlignment="1" pivotButton="0" quotePrefix="0" xfId="0">
      <alignment horizontal="right"/>
    </xf>
    <xf numFmtId="0" fontId="5" fillId="0" borderId="3" applyAlignment="1" pivotButton="0" quotePrefix="0" xfId="0">
      <alignment horizontal="center" vertical="top"/>
    </xf>
    <xf numFmtId="3" fontId="0" fillId="0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3" fontId="0" fillId="0" borderId="1" pivotButton="0" quotePrefix="0" xfId="0"/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Tabla131126912" displayName="Tabla131126912" ref="B1:O643" headerRowCount="1" totalsRowCount="1">
  <autoFilter ref="B1:O642"/>
  <sortState ref="B2:O642">
    <sortCondition ref="O1:O642"/>
  </sortState>
  <tableColumns count="14">
    <tableColumn id="1" name="e" totalsRowFunction="count"/>
    <tableColumn id="2" name="s" totalsRowFunction="count"/>
    <tableColumn id="3" name="u" totalsRowFunction="count"/>
    <tableColumn id="4" name="p" totalsRowFunction="count"/>
    <tableColumn id="5" name="t" totalsRowFunction="count"/>
    <tableColumn id="6" name="ts" totalsRowFunction="count"/>
    <tableColumn id="7" name="td" totalsRowFunction="count"/>
    <tableColumn id="8" name="gs" totalsRowFunction="count"/>
    <tableColumn id="9" name="c" totalsRowFunction="count"/>
    <tableColumn id="10" name="hdl" totalsRowFunction="count"/>
    <tableColumn id="11" name="cc" totalsRowFunction="count"/>
    <tableColumn id="12" name="pp" totalsRowFunction="count"/>
    <tableColumn id="13" name="contar" dataDxfId="0">
      <calculatedColumnFormula>COUNT(Tabla131126912[[#This Row],[e]:[pp]])</calculatedColumnFormula>
    </tableColumn>
    <tableColumn id="14" name="promedio de datos ">
      <calculatedColumnFormula>(Tabla131126912[[#This Row],[contar]]*100)/12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" displayName="Tabla13112" ref="A1:L872" headerRowCount="1" totalsRowShown="0">
  <autoFilter ref="A1:L872"/>
  <sortState ref="A2:L872">
    <sortCondition ref="A1:A872"/>
  </sortState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1:L676" headerRowCount="1" totalsRowShown="0" headerRowDxfId="2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11" displayName="Tabla911" ref="A1:L676" headerRowCount="1" totalsRowShown="0" headerRowDxfId="1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O648"/>
  <sheetViews>
    <sheetView workbookViewId="0">
      <selection activeCell="I10" sqref="I10"/>
    </sheetView>
  </sheetViews>
  <sheetFormatPr baseColWidth="10" defaultColWidth="8.85546875" defaultRowHeight="15"/>
  <cols>
    <col width="8.85546875" customWidth="1" style="27" min="1" max="1"/>
    <col width="4.7109375" bestFit="1" customWidth="1" style="10" min="2" max="2"/>
    <col width="4.7109375" bestFit="1" customWidth="1" style="5" min="3" max="3"/>
    <col width="4.7109375" bestFit="1" customWidth="1" style="7" min="4" max="4"/>
    <col width="6.7109375" bestFit="1" customWidth="1" style="4" min="5" max="5"/>
    <col width="7.140625" bestFit="1" customWidth="1" style="4" min="6" max="6"/>
    <col width="6.140625" bestFit="1" customWidth="1" style="5" min="7" max="7"/>
    <col width="5.28515625" bestFit="1" customWidth="1" style="5" min="8" max="8"/>
    <col width="5.42578125" bestFit="1" customWidth="1" style="5" min="9" max="9"/>
    <col width="5.7109375" bestFit="1" customWidth="1" style="5" min="10" max="10"/>
    <col width="4.7109375" bestFit="1" customWidth="1" style="5" min="11" max="11"/>
    <col width="6.140625" bestFit="1" customWidth="1" style="5" min="12" max="12"/>
    <col width="6.140625" bestFit="1" customWidth="1" style="3" min="13" max="13"/>
    <col width="6.140625" bestFit="1" customWidth="1" min="14" max="14"/>
    <col width="12" bestFit="1" customWidth="1" min="15" max="15"/>
  </cols>
  <sheetData>
    <row r="1" ht="17.25" customHeight="1">
      <c r="B1" s="6" t="inlineStr">
        <is>
          <t>e</t>
        </is>
      </c>
      <c r="C1" s="5" t="inlineStr">
        <is>
          <t>s</t>
        </is>
      </c>
      <c r="D1" s="7" t="inlineStr">
        <is>
          <t>u</t>
        </is>
      </c>
      <c r="E1" s="4" t="inlineStr">
        <is>
          <t>p</t>
        </is>
      </c>
      <c r="F1" s="4" t="inlineStr">
        <is>
          <t>t</t>
        </is>
      </c>
      <c r="G1" s="5" t="inlineStr">
        <is>
          <t>ts</t>
        </is>
      </c>
      <c r="H1" s="5" t="inlineStr">
        <is>
          <t>td</t>
        </is>
      </c>
      <c r="I1" s="5" t="inlineStr">
        <is>
          <t>gs</t>
        </is>
      </c>
      <c r="J1" s="5" t="inlineStr">
        <is>
          <t>c</t>
        </is>
      </c>
      <c r="K1" s="5" t="inlineStr">
        <is>
          <t>hdl</t>
        </is>
      </c>
      <c r="L1" s="5" t="inlineStr">
        <is>
          <t>cc</t>
        </is>
      </c>
      <c r="M1" s="3" t="inlineStr">
        <is>
          <t>pp</t>
        </is>
      </c>
      <c r="N1" t="inlineStr">
        <is>
          <t>contar</t>
        </is>
      </c>
      <c r="O1" t="inlineStr">
        <is>
          <t xml:space="preserve">promedio de datos </t>
        </is>
      </c>
    </row>
    <row r="2" ht="17.25" customHeight="1">
      <c r="B2" s="8" t="n">
        <v>29</v>
      </c>
      <c r="C2" s="1" t="n">
        <v>1</v>
      </c>
      <c r="D2" s="8" t="n">
        <v>1</v>
      </c>
      <c r="E2" s="1" t="n">
        <v>64</v>
      </c>
      <c r="F2" s="2" t="n">
        <v>1.64</v>
      </c>
      <c r="G2" s="37" t="n"/>
      <c r="H2" s="37" t="n"/>
      <c r="I2" s="1" t="n">
        <v>87</v>
      </c>
      <c r="J2" s="1" t="n">
        <v>159</v>
      </c>
      <c r="K2" s="1" t="n">
        <v>63</v>
      </c>
      <c r="L2" s="37" t="n"/>
      <c r="N2">
        <f>COUNT(Tabla131126912[[#This Row],[e]:[pp]])</f>
        <v/>
      </c>
      <c r="O2">
        <f>(Tabla131126912[[#This Row],[contar]]*100)/12</f>
        <v/>
      </c>
    </row>
    <row r="3" ht="17.25" customHeight="1">
      <c r="B3" s="8" t="n">
        <v>46</v>
      </c>
      <c r="C3" s="1" t="n">
        <v>1</v>
      </c>
      <c r="D3" s="8" t="n">
        <v>1</v>
      </c>
      <c r="E3" s="1" t="n">
        <v>71</v>
      </c>
      <c r="F3" s="2" t="n">
        <v>1.6</v>
      </c>
      <c r="G3" s="37" t="n"/>
      <c r="H3" s="37" t="n"/>
      <c r="I3" s="1" t="n">
        <v>84</v>
      </c>
      <c r="J3" s="1" t="n">
        <v>195</v>
      </c>
      <c r="K3" s="1" t="n">
        <v>60</v>
      </c>
      <c r="L3" s="37" t="n"/>
      <c r="N3">
        <f>COUNT(Tabla131126912[[#This Row],[e]:[pp]])</f>
        <v/>
      </c>
      <c r="O3">
        <f>(Tabla131126912[[#This Row],[contar]]*100)/12</f>
        <v/>
      </c>
    </row>
    <row r="4" ht="17.25" customHeight="1">
      <c r="B4" s="8" t="n">
        <v>50</v>
      </c>
      <c r="C4" s="1" t="n">
        <v>1</v>
      </c>
      <c r="D4" s="8" t="n">
        <v>1</v>
      </c>
      <c r="E4" s="2" t="n">
        <v>68.3</v>
      </c>
      <c r="F4" s="2" t="n">
        <v>1.56</v>
      </c>
      <c r="G4" s="37" t="n"/>
      <c r="H4" s="37" t="n"/>
      <c r="I4" s="1" t="n">
        <v>123</v>
      </c>
      <c r="J4" s="1" t="n">
        <v>154</v>
      </c>
      <c r="K4" s="1" t="n">
        <v>42</v>
      </c>
      <c r="L4" s="37" t="n"/>
      <c r="M4" s="40" t="n"/>
      <c r="N4">
        <f>COUNT(Tabla131126912[[#This Row],[e]:[pp]])</f>
        <v/>
      </c>
      <c r="O4">
        <f>(Tabla131126912[[#This Row],[contar]]*100)/12</f>
        <v/>
      </c>
    </row>
    <row r="5" ht="17.25" customHeight="1">
      <c r="B5" s="8" t="n">
        <v>24</v>
      </c>
      <c r="C5" s="1" t="n">
        <v>2</v>
      </c>
      <c r="D5" s="8" t="n">
        <v>3</v>
      </c>
      <c r="E5" s="1" t="n">
        <v>66</v>
      </c>
      <c r="F5" s="2" t="n">
        <v>1.64</v>
      </c>
      <c r="G5" s="37" t="n"/>
      <c r="H5" s="37" t="n"/>
      <c r="I5" s="1" t="n">
        <v>76</v>
      </c>
      <c r="J5" s="1" t="n">
        <v>115</v>
      </c>
      <c r="K5" s="1" t="n">
        <v>42</v>
      </c>
      <c r="L5" s="37" t="n"/>
      <c r="M5" s="40" t="n"/>
      <c r="N5">
        <f>COUNT(Tabla131126912[[#This Row],[e]:[pp]])</f>
        <v/>
      </c>
      <c r="O5">
        <f>(Tabla131126912[[#This Row],[contar]]*100)/12</f>
        <v/>
      </c>
    </row>
    <row r="6" ht="17.25" customHeight="1">
      <c r="B6" s="8" t="n">
        <v>22</v>
      </c>
      <c r="C6" s="1" t="n">
        <v>1</v>
      </c>
      <c r="D6" s="8" t="n">
        <v>1</v>
      </c>
      <c r="E6" s="2" t="n">
        <v>68.8</v>
      </c>
      <c r="F6" s="2" t="n">
        <v>1.65</v>
      </c>
      <c r="G6" s="1" t="n">
        <v>104</v>
      </c>
      <c r="H6" s="1" t="n">
        <v>65</v>
      </c>
      <c r="I6" s="1" t="n">
        <v>89</v>
      </c>
      <c r="J6" s="1" t="n">
        <v>124</v>
      </c>
      <c r="K6" s="1" t="n">
        <v>34</v>
      </c>
      <c r="L6" s="37" t="n"/>
      <c r="N6">
        <f>COUNT(Tabla131126912[[#This Row],[e]:[pp]])</f>
        <v/>
      </c>
      <c r="O6">
        <f>(Tabla131126912[[#This Row],[contar]]*100)/12</f>
        <v/>
      </c>
    </row>
    <row r="7" ht="17.25" customHeight="1">
      <c r="B7" s="8" t="n">
        <v>22</v>
      </c>
      <c r="C7" s="1" t="n">
        <v>2</v>
      </c>
      <c r="D7" s="8" t="n">
        <v>1</v>
      </c>
      <c r="E7" s="2" t="n">
        <v>56.3</v>
      </c>
      <c r="F7" s="2" t="n">
        <v>1.72</v>
      </c>
      <c r="G7" s="1" t="n">
        <v>120</v>
      </c>
      <c r="H7" s="1" t="n">
        <v>70</v>
      </c>
      <c r="I7" s="1" t="n">
        <v>85</v>
      </c>
      <c r="J7" s="1" t="n">
        <v>85</v>
      </c>
      <c r="K7" s="1" t="n">
        <v>35</v>
      </c>
      <c r="L7" s="37" t="n"/>
      <c r="N7">
        <f>COUNT(Tabla131126912[[#This Row],[e]:[pp]])</f>
        <v/>
      </c>
      <c r="O7">
        <f>(Tabla131126912[[#This Row],[contar]]*100)/12</f>
        <v/>
      </c>
    </row>
    <row r="8" ht="17.25" customHeight="1">
      <c r="B8" s="8" t="n">
        <v>23</v>
      </c>
      <c r="C8" s="1" t="n">
        <v>1</v>
      </c>
      <c r="D8" s="8" t="n">
        <v>1</v>
      </c>
      <c r="E8" s="2" t="n">
        <v>52.3</v>
      </c>
      <c r="F8" s="2" t="n">
        <v>1.64</v>
      </c>
      <c r="G8" s="1" t="n">
        <v>120</v>
      </c>
      <c r="H8" s="1" t="n">
        <v>82</v>
      </c>
      <c r="I8" s="1" t="n">
        <v>78</v>
      </c>
      <c r="J8" s="1" t="n">
        <v>206</v>
      </c>
      <c r="K8" s="1" t="n">
        <v>45</v>
      </c>
      <c r="L8" s="37" t="n"/>
      <c r="M8" s="40" t="n"/>
      <c r="N8">
        <f>COUNT(Tabla131126912[[#This Row],[e]:[pp]])</f>
        <v/>
      </c>
      <c r="O8">
        <f>(Tabla131126912[[#This Row],[contar]]*100)/12</f>
        <v/>
      </c>
    </row>
    <row r="9" ht="17.25" customHeight="1">
      <c r="B9" s="8" t="n">
        <v>23</v>
      </c>
      <c r="C9" s="1" t="n">
        <v>1</v>
      </c>
      <c r="D9" s="8" t="n">
        <v>1</v>
      </c>
      <c r="E9" s="1" t="n">
        <v>96</v>
      </c>
      <c r="F9" s="2" t="n">
        <v>1.73</v>
      </c>
      <c r="G9" s="1" t="n">
        <v>144</v>
      </c>
      <c r="H9" s="1" t="n">
        <v>94</v>
      </c>
      <c r="I9" s="1" t="n">
        <v>256</v>
      </c>
      <c r="J9" s="1" t="n">
        <v>235</v>
      </c>
      <c r="K9" s="1" t="n">
        <v>35</v>
      </c>
      <c r="L9" s="37" t="n"/>
      <c r="M9" s="40" t="n"/>
      <c r="N9">
        <f>COUNT(Tabla131126912[[#This Row],[e]:[pp]])</f>
        <v/>
      </c>
      <c r="O9">
        <f>(Tabla131126912[[#This Row],[contar]]*100)/12</f>
        <v/>
      </c>
    </row>
    <row r="10" ht="17.25" customHeight="1">
      <c r="B10" s="8" t="n">
        <v>24</v>
      </c>
      <c r="C10" s="1" t="n">
        <v>1</v>
      </c>
      <c r="D10" s="8" t="n">
        <v>1</v>
      </c>
      <c r="E10" s="2" t="n">
        <v>50.8</v>
      </c>
      <c r="F10" s="2" t="n">
        <v>1.57</v>
      </c>
      <c r="G10" s="1" t="n">
        <v>119</v>
      </c>
      <c r="H10" s="1" t="n">
        <v>77</v>
      </c>
      <c r="I10" s="1" t="n">
        <v>90</v>
      </c>
      <c r="J10" s="1" t="n">
        <v>169</v>
      </c>
      <c r="K10" s="1" t="n">
        <v>56</v>
      </c>
      <c r="L10" s="37" t="n"/>
      <c r="N10">
        <f>COUNT(Tabla131126912[[#This Row],[e]:[pp]])</f>
        <v/>
      </c>
      <c r="O10">
        <f>(Tabla131126912[[#This Row],[contar]]*100)/12</f>
        <v/>
      </c>
    </row>
    <row r="11" ht="17.25" customHeight="1">
      <c r="B11" s="8" t="n">
        <v>25</v>
      </c>
      <c r="C11" s="1" t="n">
        <v>2</v>
      </c>
      <c r="D11" s="8" t="n">
        <v>1</v>
      </c>
      <c r="E11" s="1" t="n">
        <v>74</v>
      </c>
      <c r="F11" s="2" t="n">
        <v>1.69</v>
      </c>
      <c r="G11" s="1" t="n">
        <v>111</v>
      </c>
      <c r="H11" s="1" t="n">
        <v>75</v>
      </c>
      <c r="I11" s="1" t="n">
        <v>88</v>
      </c>
      <c r="J11" s="1" t="n">
        <v>160</v>
      </c>
      <c r="K11" s="1" t="n">
        <v>43</v>
      </c>
      <c r="L11" s="37" t="n"/>
      <c r="N11">
        <f>COUNT(Tabla131126912[[#This Row],[e]:[pp]])</f>
        <v/>
      </c>
      <c r="O11">
        <f>(Tabla131126912[[#This Row],[contar]]*100)/12</f>
        <v/>
      </c>
    </row>
    <row r="12" ht="17.25" customHeight="1">
      <c r="B12" s="8" t="n">
        <v>26</v>
      </c>
      <c r="C12" s="1" t="n">
        <v>1</v>
      </c>
      <c r="D12" s="8" t="n">
        <v>1</v>
      </c>
      <c r="E12" s="2" t="n">
        <v>56.3</v>
      </c>
      <c r="F12" s="2" t="n">
        <v>1.55</v>
      </c>
      <c r="G12" s="1" t="n">
        <v>100</v>
      </c>
      <c r="H12" s="1" t="n">
        <v>65</v>
      </c>
      <c r="I12" s="1" t="n">
        <v>98</v>
      </c>
      <c r="J12" s="1" t="n">
        <v>180</v>
      </c>
      <c r="K12" s="1" t="n">
        <v>45</v>
      </c>
      <c r="L12" s="37" t="n"/>
      <c r="N12">
        <f>COUNT(Tabla131126912[[#This Row],[e]:[pp]])</f>
        <v/>
      </c>
      <c r="O12">
        <f>(Tabla131126912[[#This Row],[contar]]*100)/12</f>
        <v/>
      </c>
    </row>
    <row r="13" ht="17.25" customHeight="1">
      <c r="B13" s="8" t="n">
        <v>27</v>
      </c>
      <c r="C13" s="1" t="n">
        <v>1</v>
      </c>
      <c r="D13" s="8" t="n">
        <v>1</v>
      </c>
      <c r="E13" s="2" t="n">
        <v>58.7</v>
      </c>
      <c r="F13" s="2" t="n">
        <v>1.6</v>
      </c>
      <c r="G13" s="1" t="n">
        <v>121</v>
      </c>
      <c r="H13" s="1" t="n">
        <v>63</v>
      </c>
      <c r="I13" s="1" t="n">
        <v>87</v>
      </c>
      <c r="J13" s="1" t="n">
        <v>176</v>
      </c>
      <c r="K13" s="1" t="n">
        <v>39</v>
      </c>
      <c r="L13" s="37" t="n"/>
      <c r="N13">
        <f>COUNT(Tabla131126912[[#This Row],[e]:[pp]])</f>
        <v/>
      </c>
      <c r="O13">
        <f>(Tabla131126912[[#This Row],[contar]]*100)/12</f>
        <v/>
      </c>
    </row>
    <row r="14" ht="17.25" customHeight="1">
      <c r="B14" s="8" t="n">
        <v>28</v>
      </c>
      <c r="C14" s="1" t="n">
        <v>2</v>
      </c>
      <c r="D14" s="8" t="n">
        <v>1</v>
      </c>
      <c r="E14" s="1" t="n">
        <v>79</v>
      </c>
      <c r="F14" s="2" t="n">
        <v>1.63</v>
      </c>
      <c r="G14" s="1" t="n">
        <v>124</v>
      </c>
      <c r="H14" s="1" t="n">
        <v>85</v>
      </c>
      <c r="I14" s="1" t="n">
        <v>108</v>
      </c>
      <c r="J14" s="1" t="n">
        <v>160</v>
      </c>
      <c r="K14" s="1" t="n">
        <v>34</v>
      </c>
      <c r="L14" s="37" t="n"/>
      <c r="N14">
        <f>COUNT(Tabla131126912[[#This Row],[e]:[pp]])</f>
        <v/>
      </c>
      <c r="O14">
        <f>(Tabla131126912[[#This Row],[contar]]*100)/12</f>
        <v/>
      </c>
    </row>
    <row r="15" ht="17.25" customHeight="1">
      <c r="B15" s="8" t="n">
        <v>28</v>
      </c>
      <c r="C15" s="1" t="n">
        <v>1</v>
      </c>
      <c r="D15" s="8" t="n">
        <v>1</v>
      </c>
      <c r="E15" s="1" t="n">
        <v>74</v>
      </c>
      <c r="F15" s="2" t="n">
        <v>1.7</v>
      </c>
      <c r="G15" s="1" t="n">
        <v>117</v>
      </c>
      <c r="H15" s="1" t="n">
        <v>75</v>
      </c>
      <c r="I15" s="1" t="n">
        <v>94</v>
      </c>
      <c r="J15" s="1" t="n">
        <v>207</v>
      </c>
      <c r="K15" s="1" t="n">
        <v>53</v>
      </c>
      <c r="L15" s="37" t="n"/>
      <c r="N15">
        <f>COUNT(Tabla131126912[[#This Row],[e]:[pp]])</f>
        <v/>
      </c>
      <c r="O15">
        <f>(Tabla131126912[[#This Row],[contar]]*100)/12</f>
        <v/>
      </c>
    </row>
    <row r="16" ht="17.25" customHeight="1">
      <c r="B16" s="8" t="n">
        <v>29</v>
      </c>
      <c r="C16" s="1" t="n">
        <v>1</v>
      </c>
      <c r="D16" s="8" t="n">
        <v>1</v>
      </c>
      <c r="E16" s="1" t="n">
        <v>90</v>
      </c>
      <c r="F16" s="2" t="n">
        <v>1.57</v>
      </c>
      <c r="G16" s="1" t="n">
        <v>108</v>
      </c>
      <c r="H16" s="1" t="n">
        <v>78</v>
      </c>
      <c r="I16" s="1" t="n">
        <v>97</v>
      </c>
      <c r="J16" s="1" t="n">
        <v>178</v>
      </c>
      <c r="K16" s="1" t="n">
        <v>33</v>
      </c>
      <c r="L16" s="37" t="n"/>
      <c r="N16">
        <f>COUNT(Tabla131126912[[#This Row],[e]:[pp]])</f>
        <v/>
      </c>
      <c r="O16">
        <f>(Tabla131126912[[#This Row],[contar]]*100)/12</f>
        <v/>
      </c>
    </row>
    <row r="17" ht="17.25" customHeight="1">
      <c r="B17" s="8" t="n">
        <v>29</v>
      </c>
      <c r="C17" s="1" t="n">
        <v>2</v>
      </c>
      <c r="D17" s="8" t="n">
        <v>1</v>
      </c>
      <c r="E17" s="2" t="n">
        <v>84.5</v>
      </c>
      <c r="F17" s="2" t="n">
        <v>1.79</v>
      </c>
      <c r="G17" s="1" t="n">
        <v>126</v>
      </c>
      <c r="H17" s="1" t="n">
        <v>81</v>
      </c>
      <c r="I17" s="1" t="n">
        <v>85</v>
      </c>
      <c r="J17" s="1" t="n">
        <v>202</v>
      </c>
      <c r="K17" s="1" t="n">
        <v>58</v>
      </c>
      <c r="L17" s="37" t="n"/>
      <c r="N17">
        <f>COUNT(Tabla131126912[[#This Row],[e]:[pp]])</f>
        <v/>
      </c>
      <c r="O17">
        <f>(Tabla131126912[[#This Row],[contar]]*100)/12</f>
        <v/>
      </c>
    </row>
    <row r="18" ht="17.25" customHeight="1">
      <c r="B18" s="8" t="n">
        <v>32</v>
      </c>
      <c r="C18" s="1" t="n">
        <v>1</v>
      </c>
      <c r="D18" s="8" t="n">
        <v>1</v>
      </c>
      <c r="E18" s="1" t="n">
        <v>73</v>
      </c>
      <c r="F18" s="2" t="n">
        <v>1.62</v>
      </c>
      <c r="G18" s="1" t="n">
        <v>124</v>
      </c>
      <c r="H18" s="1" t="n">
        <v>79</v>
      </c>
      <c r="I18" s="1" t="n">
        <v>82</v>
      </c>
      <c r="J18" s="1" t="n">
        <v>213</v>
      </c>
      <c r="K18" s="1" t="n">
        <v>47</v>
      </c>
      <c r="L18" s="37" t="n"/>
      <c r="N18">
        <f>COUNT(Tabla131126912[[#This Row],[e]:[pp]])</f>
        <v/>
      </c>
      <c r="O18">
        <f>(Tabla131126912[[#This Row],[contar]]*100)/12</f>
        <v/>
      </c>
    </row>
    <row r="19" ht="17.25" customHeight="1">
      <c r="B19" s="8" t="n">
        <v>33</v>
      </c>
      <c r="C19" s="1" t="n">
        <v>1</v>
      </c>
      <c r="D19" s="8" t="n">
        <v>1</v>
      </c>
      <c r="E19" s="2" t="n">
        <v>71.90000000000001</v>
      </c>
      <c r="F19" s="2" t="n">
        <v>1.63</v>
      </c>
      <c r="G19" s="1" t="n">
        <v>127</v>
      </c>
      <c r="H19" s="1" t="n">
        <v>84</v>
      </c>
      <c r="I19" s="1" t="n">
        <v>87</v>
      </c>
      <c r="J19" s="1" t="n">
        <v>217</v>
      </c>
      <c r="K19" s="1" t="n">
        <v>38</v>
      </c>
      <c r="L19" s="37" t="n"/>
      <c r="N19">
        <f>COUNT(Tabla131126912[[#This Row],[e]:[pp]])</f>
        <v/>
      </c>
      <c r="O19">
        <f>(Tabla131126912[[#This Row],[contar]]*100)/12</f>
        <v/>
      </c>
    </row>
    <row r="20" ht="17.25" customHeight="1">
      <c r="B20" s="8" t="n">
        <v>34</v>
      </c>
      <c r="C20" s="1" t="n">
        <v>1</v>
      </c>
      <c r="D20" s="8" t="n">
        <v>1</v>
      </c>
      <c r="E20" s="1" t="n">
        <v>71</v>
      </c>
      <c r="F20" s="2" t="n">
        <v>1.52</v>
      </c>
      <c r="G20" s="1" t="n">
        <v>124</v>
      </c>
      <c r="H20" s="1" t="n">
        <v>85</v>
      </c>
      <c r="I20" s="1" t="n">
        <v>79</v>
      </c>
      <c r="J20" s="1" t="n">
        <v>172</v>
      </c>
      <c r="K20" s="1" t="n">
        <v>40</v>
      </c>
      <c r="L20" s="37" t="n"/>
      <c r="N20">
        <f>COUNT(Tabla131126912[[#This Row],[e]:[pp]])</f>
        <v/>
      </c>
      <c r="O20">
        <f>(Tabla131126912[[#This Row],[contar]]*100)/12</f>
        <v/>
      </c>
    </row>
    <row r="21" ht="17.25" customHeight="1">
      <c r="B21" s="8" t="n">
        <v>34</v>
      </c>
      <c r="C21" s="1" t="n">
        <v>1</v>
      </c>
      <c r="D21" s="8" t="n">
        <v>1</v>
      </c>
      <c r="E21" s="2" t="n">
        <v>69.40000000000001</v>
      </c>
      <c r="F21" s="2" t="n">
        <v>1.53</v>
      </c>
      <c r="G21" s="1" t="n">
        <v>94</v>
      </c>
      <c r="H21" s="1" t="n">
        <v>60</v>
      </c>
      <c r="I21" s="1" t="n">
        <v>86</v>
      </c>
      <c r="J21" s="1" t="n">
        <v>131</v>
      </c>
      <c r="K21" s="1" t="n">
        <v>29</v>
      </c>
      <c r="L21" s="37" t="n"/>
      <c r="N21">
        <f>COUNT(Tabla131126912[[#This Row],[e]:[pp]])</f>
        <v/>
      </c>
      <c r="O21">
        <f>(Tabla131126912[[#This Row],[contar]]*100)/12</f>
        <v/>
      </c>
    </row>
    <row r="22" ht="17.25" customHeight="1">
      <c r="B22" s="8" t="n">
        <v>34</v>
      </c>
      <c r="C22" s="1" t="n">
        <v>1</v>
      </c>
      <c r="D22" s="8" t="n">
        <v>1</v>
      </c>
      <c r="E22" s="1" t="n">
        <v>71</v>
      </c>
      <c r="F22" s="2" t="n">
        <v>1.57</v>
      </c>
      <c r="G22" s="1" t="n">
        <v>107</v>
      </c>
      <c r="H22" s="1" t="n">
        <v>74</v>
      </c>
      <c r="I22" s="1" t="n">
        <v>84</v>
      </c>
      <c r="J22" s="1" t="n">
        <v>139</v>
      </c>
      <c r="K22" s="1" t="n">
        <v>37</v>
      </c>
      <c r="L22" s="37" t="n"/>
      <c r="N22">
        <f>COUNT(Tabla131126912[[#This Row],[e]:[pp]])</f>
        <v/>
      </c>
      <c r="O22">
        <f>(Tabla131126912[[#This Row],[contar]]*100)/12</f>
        <v/>
      </c>
    </row>
    <row r="23" ht="17.25" customHeight="1">
      <c r="B23" s="8" t="n">
        <v>35</v>
      </c>
      <c r="C23" s="1" t="n">
        <v>1</v>
      </c>
      <c r="D23" s="8" t="n">
        <v>1</v>
      </c>
      <c r="E23" s="1" t="n">
        <v>55</v>
      </c>
      <c r="F23" s="2" t="n">
        <v>1.51</v>
      </c>
      <c r="G23" s="1" t="n">
        <v>99</v>
      </c>
      <c r="H23" s="1" t="n">
        <v>61</v>
      </c>
      <c r="I23" s="1" t="n">
        <v>81</v>
      </c>
      <c r="J23" s="1" t="n">
        <v>191</v>
      </c>
      <c r="K23" s="1" t="n">
        <v>72</v>
      </c>
      <c r="N23">
        <f>COUNT(Tabla131126912[[#This Row],[e]:[pp]])</f>
        <v/>
      </c>
      <c r="O23">
        <f>(Tabla131126912[[#This Row],[contar]]*100)/12</f>
        <v/>
      </c>
    </row>
    <row r="24" ht="17.25" customHeight="1">
      <c r="B24" s="8" t="n">
        <v>36</v>
      </c>
      <c r="C24" s="1" t="n">
        <v>1</v>
      </c>
      <c r="D24" s="8" t="n">
        <v>1</v>
      </c>
      <c r="E24" s="2" t="n">
        <v>60.5</v>
      </c>
      <c r="F24" s="2" t="n">
        <v>1.51</v>
      </c>
      <c r="G24" s="1" t="n">
        <v>117</v>
      </c>
      <c r="H24" s="1" t="n">
        <v>81</v>
      </c>
      <c r="I24" s="1" t="n">
        <v>86</v>
      </c>
      <c r="J24" s="1" t="n">
        <v>175</v>
      </c>
      <c r="K24" s="1" t="n">
        <v>36</v>
      </c>
      <c r="N24">
        <f>COUNT(Tabla131126912[[#This Row],[e]:[pp]])</f>
        <v/>
      </c>
      <c r="O24">
        <f>(Tabla131126912[[#This Row],[contar]]*100)/12</f>
        <v/>
      </c>
    </row>
    <row r="25" ht="17.25" customHeight="1">
      <c r="B25" s="8" t="n">
        <v>36</v>
      </c>
      <c r="C25" s="1" t="n">
        <v>1</v>
      </c>
      <c r="D25" s="8" t="n">
        <v>1</v>
      </c>
      <c r="E25" s="1" t="n">
        <v>73</v>
      </c>
      <c r="F25" s="2" t="n">
        <v>1.6</v>
      </c>
      <c r="G25" s="1" t="n">
        <v>126</v>
      </c>
      <c r="H25" s="1" t="n">
        <v>84</v>
      </c>
      <c r="I25" s="1" t="n">
        <v>96</v>
      </c>
      <c r="J25" s="1" t="n">
        <v>146</v>
      </c>
      <c r="K25" s="1" t="n">
        <v>38</v>
      </c>
      <c r="L25" s="37" t="n"/>
      <c r="N25">
        <f>COUNT(Tabla131126912[[#This Row],[e]:[pp]])</f>
        <v/>
      </c>
      <c r="O25">
        <f>(Tabla131126912[[#This Row],[contar]]*100)/12</f>
        <v/>
      </c>
    </row>
    <row r="26" ht="17.25" customHeight="1">
      <c r="B26" s="8" t="n">
        <v>37</v>
      </c>
      <c r="C26" s="1" t="n">
        <v>1</v>
      </c>
      <c r="D26" s="8" t="n">
        <v>1</v>
      </c>
      <c r="E26" s="1" t="n">
        <v>62</v>
      </c>
      <c r="F26" s="2" t="n">
        <v>1.45</v>
      </c>
      <c r="G26" s="1" t="n">
        <v>115</v>
      </c>
      <c r="H26" s="1" t="n">
        <v>80</v>
      </c>
      <c r="I26" s="1" t="n">
        <v>117</v>
      </c>
      <c r="J26" s="1" t="n">
        <v>224</v>
      </c>
      <c r="K26" s="1" t="n">
        <v>33</v>
      </c>
      <c r="L26" s="37" t="n"/>
      <c r="N26">
        <f>COUNT(Tabla131126912[[#This Row],[e]:[pp]])</f>
        <v/>
      </c>
      <c r="O26">
        <f>(Tabla131126912[[#This Row],[contar]]*100)/12</f>
        <v/>
      </c>
    </row>
    <row r="27" ht="17.25" customHeight="1">
      <c r="B27" s="8" t="n">
        <v>38</v>
      </c>
      <c r="C27" s="1" t="n">
        <v>1</v>
      </c>
      <c r="D27" s="8" t="n">
        <v>1</v>
      </c>
      <c r="E27" s="1" t="n">
        <v>55</v>
      </c>
      <c r="F27" s="2" t="n">
        <v>1.53</v>
      </c>
      <c r="G27" s="1" t="n">
        <v>107</v>
      </c>
      <c r="H27" s="1" t="n">
        <v>78</v>
      </c>
      <c r="I27" s="1" t="n">
        <v>82</v>
      </c>
      <c r="J27" s="1" t="n">
        <v>206</v>
      </c>
      <c r="K27" s="1" t="n">
        <v>37</v>
      </c>
      <c r="L27" s="37" t="n"/>
      <c r="N27">
        <f>COUNT(Tabla131126912[[#This Row],[e]:[pp]])</f>
        <v/>
      </c>
      <c r="O27">
        <f>(Tabla131126912[[#This Row],[contar]]*100)/12</f>
        <v/>
      </c>
    </row>
    <row r="28" ht="17.25" customHeight="1">
      <c r="B28" s="8" t="n">
        <v>38</v>
      </c>
      <c r="C28" s="1" t="n">
        <v>1</v>
      </c>
      <c r="D28" s="8" t="n">
        <v>1</v>
      </c>
      <c r="E28" s="1" t="n">
        <v>63</v>
      </c>
      <c r="F28" s="2" t="n">
        <v>1.55</v>
      </c>
      <c r="G28" s="1" t="n">
        <v>100</v>
      </c>
      <c r="H28" s="1" t="n">
        <v>61</v>
      </c>
      <c r="I28" s="1" t="n">
        <v>100</v>
      </c>
      <c r="J28" s="1" t="n">
        <v>188</v>
      </c>
      <c r="K28" s="1" t="n">
        <v>42</v>
      </c>
      <c r="L28" s="37" t="n"/>
      <c r="N28">
        <f>COUNT(Tabla131126912[[#This Row],[e]:[pp]])</f>
        <v/>
      </c>
      <c r="O28">
        <f>(Tabla131126912[[#This Row],[contar]]*100)/12</f>
        <v/>
      </c>
    </row>
    <row r="29" ht="17.25" customHeight="1">
      <c r="B29" s="8" t="n">
        <v>38</v>
      </c>
      <c r="C29" s="1" t="n">
        <v>1</v>
      </c>
      <c r="D29" s="8" t="n">
        <v>1</v>
      </c>
      <c r="E29" s="1" t="n">
        <v>68</v>
      </c>
      <c r="F29" s="2" t="n">
        <v>1.6</v>
      </c>
      <c r="G29" s="1" t="n">
        <v>116</v>
      </c>
      <c r="H29" s="1" t="n">
        <v>80</v>
      </c>
      <c r="I29" s="1" t="n">
        <v>77</v>
      </c>
      <c r="J29" s="1" t="n">
        <v>200</v>
      </c>
      <c r="K29" s="1" t="n">
        <v>38</v>
      </c>
      <c r="L29" s="37" t="n"/>
      <c r="N29">
        <f>COUNT(Tabla131126912[[#This Row],[e]:[pp]])</f>
        <v/>
      </c>
      <c r="O29">
        <f>(Tabla131126912[[#This Row],[contar]]*100)/12</f>
        <v/>
      </c>
    </row>
    <row r="30" ht="17.25" customHeight="1">
      <c r="B30" s="8" t="n">
        <v>38</v>
      </c>
      <c r="C30" s="1" t="n">
        <v>1</v>
      </c>
      <c r="D30" s="8" t="n">
        <v>1</v>
      </c>
      <c r="E30" s="2" t="n">
        <v>83.5</v>
      </c>
      <c r="F30" s="2" t="n">
        <v>1.61</v>
      </c>
      <c r="G30" s="1" t="n">
        <v>144</v>
      </c>
      <c r="H30" s="1" t="n">
        <v>84</v>
      </c>
      <c r="I30" s="1" t="n">
        <v>83</v>
      </c>
      <c r="J30" s="1" t="n">
        <v>176</v>
      </c>
      <c r="K30" s="1" t="n">
        <v>50</v>
      </c>
      <c r="L30" s="37" t="n"/>
      <c r="N30">
        <f>COUNT(Tabla131126912[[#This Row],[e]:[pp]])</f>
        <v/>
      </c>
      <c r="O30">
        <f>(Tabla131126912[[#This Row],[contar]]*100)/12</f>
        <v/>
      </c>
    </row>
    <row r="31" ht="17.25" customHeight="1">
      <c r="B31" s="8" t="n">
        <v>38</v>
      </c>
      <c r="C31" s="1" t="n">
        <v>1</v>
      </c>
      <c r="D31" s="8" t="n">
        <v>1</v>
      </c>
      <c r="E31" s="1" t="n">
        <v>67</v>
      </c>
      <c r="F31" s="2" t="n">
        <v>1.63</v>
      </c>
      <c r="G31" s="1" t="n">
        <v>125</v>
      </c>
      <c r="H31" s="1" t="n">
        <v>77</v>
      </c>
      <c r="I31" s="1" t="n">
        <v>87</v>
      </c>
      <c r="J31" s="1" t="n">
        <v>237</v>
      </c>
      <c r="K31" s="1" t="n">
        <v>43</v>
      </c>
      <c r="L31" s="37" t="n"/>
      <c r="N31">
        <f>COUNT(Tabla131126912[[#This Row],[e]:[pp]])</f>
        <v/>
      </c>
      <c r="O31">
        <f>(Tabla131126912[[#This Row],[contar]]*100)/12</f>
        <v/>
      </c>
    </row>
    <row r="32" ht="17.25" customHeight="1">
      <c r="B32" s="8" t="n">
        <v>38</v>
      </c>
      <c r="C32" s="1" t="n">
        <v>2</v>
      </c>
      <c r="D32" s="8" t="n">
        <v>1</v>
      </c>
      <c r="E32" s="2" t="n">
        <v>99.55</v>
      </c>
      <c r="F32" s="2" t="n">
        <v>1.82</v>
      </c>
      <c r="G32" s="1" t="n">
        <v>109</v>
      </c>
      <c r="H32" s="1" t="n">
        <v>67</v>
      </c>
      <c r="I32" s="1" t="n">
        <v>87</v>
      </c>
      <c r="J32" s="1" t="n">
        <v>140</v>
      </c>
      <c r="K32" s="1" t="n">
        <v>30</v>
      </c>
      <c r="N32">
        <f>COUNT(Tabla131126912[[#This Row],[e]:[pp]])</f>
        <v/>
      </c>
      <c r="O32">
        <f>(Tabla131126912[[#This Row],[contar]]*100)/12</f>
        <v/>
      </c>
    </row>
    <row r="33" ht="17.25" customHeight="1">
      <c r="B33" s="8" t="n">
        <v>39</v>
      </c>
      <c r="C33" s="1" t="n">
        <v>1</v>
      </c>
      <c r="D33" s="8" t="n">
        <v>1</v>
      </c>
      <c r="E33" s="2" t="n">
        <v>73.8</v>
      </c>
      <c r="F33" s="2" t="n">
        <v>1.68</v>
      </c>
      <c r="G33" s="1" t="n">
        <v>138</v>
      </c>
      <c r="H33" s="1" t="n">
        <v>85</v>
      </c>
      <c r="I33" s="1" t="n">
        <v>88</v>
      </c>
      <c r="J33" s="1" t="n">
        <v>164</v>
      </c>
      <c r="K33" s="1" t="n">
        <v>50</v>
      </c>
      <c r="N33">
        <f>COUNT(Tabla131126912[[#This Row],[e]:[pp]])</f>
        <v/>
      </c>
      <c r="O33">
        <f>(Tabla131126912[[#This Row],[contar]]*100)/12</f>
        <v/>
      </c>
    </row>
    <row r="34" ht="17.25" customHeight="1">
      <c r="B34" s="8" t="n">
        <v>41</v>
      </c>
      <c r="C34" s="1" t="n">
        <v>1</v>
      </c>
      <c r="D34" s="8" t="n">
        <v>1</v>
      </c>
      <c r="E34" s="1" t="n">
        <v>61</v>
      </c>
      <c r="F34" s="2" t="n">
        <v>1.59</v>
      </c>
      <c r="G34" s="1" t="n">
        <v>115</v>
      </c>
      <c r="H34" s="1" t="n">
        <v>75</v>
      </c>
      <c r="I34" s="1" t="n">
        <v>73</v>
      </c>
      <c r="J34" s="1" t="n">
        <v>178</v>
      </c>
      <c r="K34" s="1" t="n">
        <v>33</v>
      </c>
      <c r="L34" s="37" t="n"/>
      <c r="N34">
        <f>COUNT(Tabla131126912[[#This Row],[e]:[pp]])</f>
        <v/>
      </c>
      <c r="O34">
        <f>(Tabla131126912[[#This Row],[contar]]*100)/12</f>
        <v/>
      </c>
    </row>
    <row r="35" ht="17.25" customHeight="1">
      <c r="B35" s="8" t="n">
        <v>41</v>
      </c>
      <c r="C35" s="1" t="n">
        <v>1</v>
      </c>
      <c r="D35" s="8" t="n">
        <v>1</v>
      </c>
      <c r="E35" s="2" t="n">
        <v>85.7</v>
      </c>
      <c r="F35" s="2" t="n">
        <v>1.6</v>
      </c>
      <c r="G35" s="1" t="n">
        <v>160</v>
      </c>
      <c r="H35" s="1" t="n">
        <v>90</v>
      </c>
      <c r="I35" s="1" t="n">
        <v>94</v>
      </c>
      <c r="J35" s="1" t="n">
        <v>176</v>
      </c>
      <c r="K35" s="1" t="n">
        <v>46</v>
      </c>
      <c r="L35" s="37" t="n"/>
      <c r="N35">
        <f>COUNT(Tabla131126912[[#This Row],[e]:[pp]])</f>
        <v/>
      </c>
      <c r="O35">
        <f>(Tabla131126912[[#This Row],[contar]]*100)/12</f>
        <v/>
      </c>
    </row>
    <row r="36" ht="17.25" customHeight="1">
      <c r="B36" s="8" t="n">
        <v>43</v>
      </c>
      <c r="C36" s="1" t="n">
        <v>1</v>
      </c>
      <c r="D36" s="8" t="n">
        <v>1</v>
      </c>
      <c r="E36" s="2" t="n">
        <v>61.2</v>
      </c>
      <c r="F36" s="2" t="n">
        <v>1.5</v>
      </c>
      <c r="G36" s="1" t="n">
        <v>106</v>
      </c>
      <c r="H36" s="1" t="n">
        <v>75</v>
      </c>
      <c r="I36" s="1" t="n">
        <v>82</v>
      </c>
      <c r="J36" s="1" t="n">
        <v>180</v>
      </c>
      <c r="K36" s="1" t="n">
        <v>42</v>
      </c>
      <c r="L36" s="37" t="n"/>
      <c r="N36">
        <f>COUNT(Tabla131126912[[#This Row],[e]:[pp]])</f>
        <v/>
      </c>
      <c r="O36">
        <f>(Tabla131126912[[#This Row],[contar]]*100)/12</f>
        <v/>
      </c>
    </row>
    <row r="37" ht="17.25" customHeight="1">
      <c r="B37" s="8" t="n">
        <v>43</v>
      </c>
      <c r="C37" s="1" t="n">
        <v>1</v>
      </c>
      <c r="D37" s="8" t="n">
        <v>1</v>
      </c>
      <c r="E37" s="2" t="n">
        <v>57.9</v>
      </c>
      <c r="F37" s="2" t="n">
        <v>1.61</v>
      </c>
      <c r="G37" s="1" t="n">
        <v>102</v>
      </c>
      <c r="H37" s="1" t="n">
        <v>59</v>
      </c>
      <c r="I37" s="1" t="n">
        <v>79</v>
      </c>
      <c r="J37" s="1" t="n">
        <v>200</v>
      </c>
      <c r="K37" s="1" t="n">
        <v>66</v>
      </c>
      <c r="L37" s="37" t="n"/>
      <c r="N37">
        <f>COUNT(Tabla131126912[[#This Row],[e]:[pp]])</f>
        <v/>
      </c>
      <c r="O37">
        <f>(Tabla131126912[[#This Row],[contar]]*100)/12</f>
        <v/>
      </c>
    </row>
    <row r="38" ht="17.25" customHeight="1">
      <c r="B38" s="8" t="n">
        <v>44</v>
      </c>
      <c r="C38" s="1" t="n">
        <v>1</v>
      </c>
      <c r="D38" s="8" t="n">
        <v>1</v>
      </c>
      <c r="E38" s="2" t="n">
        <v>55.95</v>
      </c>
      <c r="F38" s="2" t="n">
        <v>1.52</v>
      </c>
      <c r="G38" s="1" t="n">
        <v>100</v>
      </c>
      <c r="H38" s="1" t="n">
        <v>66</v>
      </c>
      <c r="I38" s="1" t="n">
        <v>87</v>
      </c>
      <c r="J38" s="1" t="n">
        <v>207</v>
      </c>
      <c r="K38" s="1" t="n">
        <v>64</v>
      </c>
      <c r="L38" s="37" t="n"/>
      <c r="N38">
        <f>COUNT(Tabla131126912[[#This Row],[e]:[pp]])</f>
        <v/>
      </c>
      <c r="O38">
        <f>(Tabla131126912[[#This Row],[contar]]*100)/12</f>
        <v/>
      </c>
    </row>
    <row r="39" ht="17.25" customHeight="1">
      <c r="B39" s="8" t="n">
        <v>44</v>
      </c>
      <c r="C39" s="1" t="n">
        <v>2</v>
      </c>
      <c r="D39" s="8" t="n">
        <v>1</v>
      </c>
      <c r="E39" s="2" t="n">
        <v>92.45</v>
      </c>
      <c r="F39" s="2" t="n">
        <v>1.75</v>
      </c>
      <c r="G39" s="1" t="n">
        <v>121</v>
      </c>
      <c r="H39" s="1" t="n">
        <v>85</v>
      </c>
      <c r="I39" s="1" t="n">
        <v>94</v>
      </c>
      <c r="J39" s="1" t="n">
        <v>231</v>
      </c>
      <c r="K39" s="1" t="n">
        <v>32</v>
      </c>
      <c r="L39" s="37" t="n"/>
      <c r="N39">
        <f>COUNT(Tabla131126912[[#This Row],[e]:[pp]])</f>
        <v/>
      </c>
      <c r="O39">
        <f>(Tabla131126912[[#This Row],[contar]]*100)/12</f>
        <v/>
      </c>
    </row>
    <row r="40" ht="17.25" customHeight="1">
      <c r="B40" s="8" t="n">
        <v>46</v>
      </c>
      <c r="C40" s="1" t="n">
        <v>1</v>
      </c>
      <c r="D40" s="8" t="n">
        <v>1</v>
      </c>
      <c r="E40" s="2" t="n">
        <v>80.3</v>
      </c>
      <c r="F40" s="2" t="n">
        <v>1.6</v>
      </c>
      <c r="G40" s="1" t="n">
        <v>126</v>
      </c>
      <c r="H40" s="1" t="n">
        <v>87</v>
      </c>
      <c r="I40" s="1" t="n">
        <v>99</v>
      </c>
      <c r="J40" s="1" t="n">
        <v>244</v>
      </c>
      <c r="K40" s="1" t="n">
        <v>42</v>
      </c>
      <c r="L40" s="37" t="n"/>
      <c r="N40">
        <f>COUNT(Tabla131126912[[#This Row],[e]:[pp]])</f>
        <v/>
      </c>
      <c r="O40">
        <f>(Tabla131126912[[#This Row],[contar]]*100)/12</f>
        <v/>
      </c>
    </row>
    <row r="41" ht="17.25" customHeight="1">
      <c r="B41" s="8" t="n">
        <v>47</v>
      </c>
      <c r="C41" s="1" t="n">
        <v>1</v>
      </c>
      <c r="D41" s="8" t="n">
        <v>1</v>
      </c>
      <c r="E41" s="2" t="n">
        <v>82.2</v>
      </c>
      <c r="F41" s="2" t="n">
        <v>1.57</v>
      </c>
      <c r="G41" s="1" t="n">
        <v>121</v>
      </c>
      <c r="H41" s="1" t="n">
        <v>84</v>
      </c>
      <c r="I41" s="1" t="n">
        <v>94</v>
      </c>
      <c r="J41" s="1" t="n">
        <v>252</v>
      </c>
      <c r="K41" s="1" t="n">
        <v>57</v>
      </c>
      <c r="L41" s="37" t="n"/>
      <c r="N41">
        <f>COUNT(Tabla131126912[[#This Row],[e]:[pp]])</f>
        <v/>
      </c>
      <c r="O41">
        <f>(Tabla131126912[[#This Row],[contar]]*100)/12</f>
        <v/>
      </c>
    </row>
    <row r="42" ht="17.25" customHeight="1">
      <c r="B42" s="8" t="n">
        <v>47</v>
      </c>
      <c r="C42" s="1" t="n">
        <v>1</v>
      </c>
      <c r="D42" s="8" t="n">
        <v>1</v>
      </c>
      <c r="E42" s="1" t="n">
        <v>70</v>
      </c>
      <c r="F42" s="2" t="n">
        <v>1.62</v>
      </c>
      <c r="G42" s="1" t="n">
        <v>116</v>
      </c>
      <c r="H42" s="1" t="n">
        <v>78</v>
      </c>
      <c r="I42" s="1" t="n">
        <v>87</v>
      </c>
      <c r="J42" s="1" t="n">
        <v>180</v>
      </c>
      <c r="K42" s="1" t="n">
        <v>43</v>
      </c>
      <c r="L42" s="37" t="n"/>
      <c r="N42">
        <f>COUNT(Tabla131126912[[#This Row],[e]:[pp]])</f>
        <v/>
      </c>
      <c r="O42">
        <f>(Tabla131126912[[#This Row],[contar]]*100)/12</f>
        <v/>
      </c>
    </row>
    <row r="43" ht="17.25" customHeight="1">
      <c r="B43" s="8" t="n">
        <v>48</v>
      </c>
      <c r="C43" s="1" t="n">
        <v>1</v>
      </c>
      <c r="D43" s="8" t="n">
        <v>1</v>
      </c>
      <c r="E43" s="2" t="n">
        <v>67.3</v>
      </c>
      <c r="F43" s="2" t="n">
        <v>1.59</v>
      </c>
      <c r="G43" s="1" t="n">
        <v>133</v>
      </c>
      <c r="H43" s="1" t="n">
        <v>85</v>
      </c>
      <c r="I43" s="1" t="n">
        <v>95</v>
      </c>
      <c r="J43" s="1" t="n">
        <v>242</v>
      </c>
      <c r="K43" s="1" t="n">
        <v>67</v>
      </c>
      <c r="L43" s="37" t="n"/>
      <c r="N43">
        <f>COUNT(Tabla131126912[[#This Row],[e]:[pp]])</f>
        <v/>
      </c>
      <c r="O43">
        <f>(Tabla131126912[[#This Row],[contar]]*100)/12</f>
        <v/>
      </c>
    </row>
    <row r="44" ht="17.25" customHeight="1">
      <c r="B44" s="8" t="n">
        <v>49</v>
      </c>
      <c r="C44" s="1" t="n">
        <v>1</v>
      </c>
      <c r="D44" s="8" t="n">
        <v>1</v>
      </c>
      <c r="E44" s="2" t="n">
        <v>65.84999999999999</v>
      </c>
      <c r="F44" s="2" t="n">
        <v>1.43</v>
      </c>
      <c r="G44" s="1" t="n">
        <v>114</v>
      </c>
      <c r="H44" s="1" t="n">
        <v>73</v>
      </c>
      <c r="I44" s="1" t="n">
        <v>112</v>
      </c>
      <c r="J44" s="1" t="n">
        <v>238</v>
      </c>
      <c r="K44" s="1" t="n">
        <v>37</v>
      </c>
      <c r="L44" s="37" t="n"/>
      <c r="N44">
        <f>COUNT(Tabla131126912[[#This Row],[e]:[pp]])</f>
        <v/>
      </c>
      <c r="O44">
        <f>(Tabla131126912[[#This Row],[contar]]*100)/12</f>
        <v/>
      </c>
    </row>
    <row r="45" ht="17.25" customHeight="1">
      <c r="B45" s="8" t="n">
        <v>49</v>
      </c>
      <c r="C45" s="1" t="n">
        <v>1</v>
      </c>
      <c r="D45" s="8" t="n">
        <v>1</v>
      </c>
      <c r="E45" s="1" t="n">
        <v>65</v>
      </c>
      <c r="F45" s="2" t="n">
        <v>1.5</v>
      </c>
      <c r="G45" s="1" t="n">
        <v>136</v>
      </c>
      <c r="H45" s="1" t="n">
        <v>86</v>
      </c>
      <c r="I45" s="1" t="n">
        <v>87</v>
      </c>
      <c r="J45" s="1" t="n">
        <v>204</v>
      </c>
      <c r="K45" s="1" t="n">
        <v>44</v>
      </c>
      <c r="L45" s="37" t="n"/>
      <c r="N45">
        <f>COUNT(Tabla131126912[[#This Row],[e]:[pp]])</f>
        <v/>
      </c>
      <c r="O45">
        <f>(Tabla131126912[[#This Row],[contar]]*100)/12</f>
        <v/>
      </c>
    </row>
    <row r="46" ht="17.25" customHeight="1">
      <c r="B46" s="8" t="n">
        <v>49</v>
      </c>
      <c r="C46" s="1" t="n">
        <v>2</v>
      </c>
      <c r="D46" s="8" t="n">
        <v>1</v>
      </c>
      <c r="E46" s="2" t="n">
        <v>81.8</v>
      </c>
      <c r="F46" s="2" t="n">
        <v>1.68</v>
      </c>
      <c r="G46" s="1" t="n">
        <v>138</v>
      </c>
      <c r="H46" s="1" t="n">
        <v>78</v>
      </c>
      <c r="I46" s="1" t="n">
        <v>111</v>
      </c>
      <c r="J46" s="1" t="n">
        <v>172</v>
      </c>
      <c r="K46" s="1" t="n">
        <v>31</v>
      </c>
      <c r="L46" s="37" t="n"/>
      <c r="M46" s="40" t="n"/>
      <c r="N46">
        <f>COUNT(Tabla131126912[[#This Row],[e]:[pp]])</f>
        <v/>
      </c>
      <c r="O46">
        <f>(Tabla131126912[[#This Row],[contar]]*100)/12</f>
        <v/>
      </c>
    </row>
    <row r="47" ht="17.25" customHeight="1">
      <c r="B47" s="8" t="n">
        <v>49</v>
      </c>
      <c r="C47" s="1" t="n">
        <v>2</v>
      </c>
      <c r="D47" s="8" t="n">
        <v>1</v>
      </c>
      <c r="E47" s="1" t="n">
        <v>105</v>
      </c>
      <c r="F47" s="2" t="n">
        <v>1.72</v>
      </c>
      <c r="G47" s="1" t="n">
        <v>147</v>
      </c>
      <c r="H47" s="1" t="n">
        <v>88</v>
      </c>
      <c r="I47" s="1" t="n">
        <v>97</v>
      </c>
      <c r="J47" s="1" t="n">
        <v>127</v>
      </c>
      <c r="K47" s="1" t="n">
        <v>21</v>
      </c>
      <c r="L47" s="37" t="n"/>
      <c r="N47">
        <f>COUNT(Tabla131126912[[#This Row],[e]:[pp]])</f>
        <v/>
      </c>
      <c r="O47">
        <f>(Tabla131126912[[#This Row],[contar]]*100)/12</f>
        <v/>
      </c>
    </row>
    <row r="48" ht="17.25" customHeight="1">
      <c r="B48" s="8" t="n">
        <v>50</v>
      </c>
      <c r="C48" s="1" t="n">
        <v>1</v>
      </c>
      <c r="D48" s="8" t="n">
        <v>1</v>
      </c>
      <c r="E48" s="2" t="n">
        <v>59.25</v>
      </c>
      <c r="F48" s="2" t="n">
        <v>1.45</v>
      </c>
      <c r="G48" s="1" t="n">
        <v>104</v>
      </c>
      <c r="H48" s="1" t="n">
        <v>71</v>
      </c>
      <c r="I48" s="1" t="n">
        <v>112</v>
      </c>
      <c r="J48" s="1" t="n">
        <v>238</v>
      </c>
      <c r="K48" s="1" t="n">
        <v>37</v>
      </c>
      <c r="L48" s="37" t="n"/>
      <c r="N48">
        <f>COUNT(Tabla131126912[[#This Row],[e]:[pp]])</f>
        <v/>
      </c>
      <c r="O48">
        <f>(Tabla131126912[[#This Row],[contar]]*100)/12</f>
        <v/>
      </c>
    </row>
    <row r="49" ht="17.25" customHeight="1">
      <c r="B49" s="8" t="n">
        <v>50</v>
      </c>
      <c r="C49" s="1" t="n">
        <v>1</v>
      </c>
      <c r="D49" s="8" t="n">
        <v>1</v>
      </c>
      <c r="E49" s="2" t="n">
        <v>82.3</v>
      </c>
      <c r="F49" s="2" t="n">
        <v>1.62</v>
      </c>
      <c r="G49" s="1" t="n">
        <v>127</v>
      </c>
      <c r="H49" s="1" t="n">
        <v>81</v>
      </c>
      <c r="I49" s="1" t="n">
        <v>85</v>
      </c>
      <c r="J49" s="1" t="n">
        <v>192</v>
      </c>
      <c r="K49" s="1" t="n">
        <v>33</v>
      </c>
      <c r="L49" s="37" t="n"/>
      <c r="N49">
        <f>COUNT(Tabla131126912[[#This Row],[e]:[pp]])</f>
        <v/>
      </c>
      <c r="O49">
        <f>(Tabla131126912[[#This Row],[contar]]*100)/12</f>
        <v/>
      </c>
    </row>
    <row r="50" ht="17.25" customHeight="1">
      <c r="B50" s="8" t="n">
        <v>51</v>
      </c>
      <c r="C50" s="1" t="n">
        <v>1</v>
      </c>
      <c r="D50" s="8" t="n">
        <v>1</v>
      </c>
      <c r="E50" s="1" t="n">
        <v>72</v>
      </c>
      <c r="F50" s="2" t="n">
        <v>1.48</v>
      </c>
      <c r="G50" s="1" t="n">
        <v>141</v>
      </c>
      <c r="H50" s="1" t="n">
        <v>85</v>
      </c>
      <c r="I50" s="1" t="n">
        <v>92</v>
      </c>
      <c r="J50" s="1" t="n">
        <v>184</v>
      </c>
      <c r="K50" s="1" t="n">
        <v>61</v>
      </c>
      <c r="N50">
        <f>COUNT(Tabla131126912[[#This Row],[e]:[pp]])</f>
        <v/>
      </c>
      <c r="O50">
        <f>(Tabla131126912[[#This Row],[contar]]*100)/12</f>
        <v/>
      </c>
    </row>
    <row r="51" ht="17.25" customHeight="1">
      <c r="B51" s="8" t="n">
        <v>51</v>
      </c>
      <c r="C51" s="1" t="n">
        <v>1</v>
      </c>
      <c r="D51" s="8" t="n">
        <v>1</v>
      </c>
      <c r="E51" s="1" t="n">
        <v>77</v>
      </c>
      <c r="F51" s="2" t="n">
        <v>1.53</v>
      </c>
      <c r="G51" s="1" t="n">
        <v>111</v>
      </c>
      <c r="H51" s="1" t="n">
        <v>73</v>
      </c>
      <c r="I51" s="1" t="n">
        <v>99</v>
      </c>
      <c r="J51" s="1" t="n">
        <v>220</v>
      </c>
      <c r="K51" s="1" t="n">
        <v>45</v>
      </c>
      <c r="L51" s="37" t="n"/>
      <c r="N51">
        <f>COUNT(Tabla131126912[[#This Row],[e]:[pp]])</f>
        <v/>
      </c>
      <c r="O51">
        <f>(Tabla131126912[[#This Row],[contar]]*100)/12</f>
        <v/>
      </c>
    </row>
    <row r="52" ht="17.25" customHeight="1">
      <c r="B52" s="8" t="n">
        <v>51</v>
      </c>
      <c r="C52" s="1" t="n">
        <v>1</v>
      </c>
      <c r="D52" s="8" t="n">
        <v>1</v>
      </c>
      <c r="E52" s="2" t="n">
        <v>65.75</v>
      </c>
      <c r="F52" s="2" t="n">
        <v>1.54</v>
      </c>
      <c r="G52" s="1" t="n">
        <v>118</v>
      </c>
      <c r="H52" s="1" t="n">
        <v>84</v>
      </c>
      <c r="I52" s="1" t="n">
        <v>97</v>
      </c>
      <c r="J52" s="1" t="n">
        <v>228</v>
      </c>
      <c r="K52" s="1" t="n">
        <v>52</v>
      </c>
      <c r="L52" s="37" t="n"/>
      <c r="N52">
        <f>COUNT(Tabla131126912[[#This Row],[e]:[pp]])</f>
        <v/>
      </c>
      <c r="O52">
        <f>(Tabla131126912[[#This Row],[contar]]*100)/12</f>
        <v/>
      </c>
    </row>
    <row r="53" ht="17.25" customHeight="1">
      <c r="B53" s="8" t="n">
        <v>51</v>
      </c>
      <c r="C53" s="1" t="n">
        <v>1</v>
      </c>
      <c r="D53" s="8" t="n">
        <v>1</v>
      </c>
      <c r="E53" s="2" t="n">
        <v>50.45</v>
      </c>
      <c r="F53" s="2" t="n">
        <v>1.56</v>
      </c>
      <c r="G53" s="1" t="n">
        <v>121</v>
      </c>
      <c r="H53" s="1" t="n">
        <v>69</v>
      </c>
      <c r="I53" s="1" t="n">
        <v>86</v>
      </c>
      <c r="J53" s="1" t="n">
        <v>165</v>
      </c>
      <c r="K53" s="1" t="n">
        <v>60</v>
      </c>
      <c r="L53" s="37" t="n"/>
      <c r="N53">
        <f>COUNT(Tabla131126912[[#This Row],[e]:[pp]])</f>
        <v/>
      </c>
      <c r="O53">
        <f>(Tabla131126912[[#This Row],[contar]]*100)/12</f>
        <v/>
      </c>
    </row>
    <row r="54" ht="17.25" customHeight="1">
      <c r="B54" s="8" t="n">
        <v>51</v>
      </c>
      <c r="C54" s="1" t="n">
        <v>1</v>
      </c>
      <c r="D54" s="8" t="n">
        <v>1</v>
      </c>
      <c r="E54" s="2" t="n">
        <v>57.4</v>
      </c>
      <c r="F54" s="2" t="n">
        <v>1.66</v>
      </c>
      <c r="G54" s="1" t="n">
        <v>99</v>
      </c>
      <c r="H54" s="1" t="n">
        <v>68</v>
      </c>
      <c r="I54" s="1" t="n">
        <v>83</v>
      </c>
      <c r="J54" s="1" t="n">
        <v>204</v>
      </c>
      <c r="K54" s="1" t="n">
        <v>57</v>
      </c>
      <c r="L54" s="37" t="n"/>
      <c r="N54">
        <f>COUNT(Tabla131126912[[#This Row],[e]:[pp]])</f>
        <v/>
      </c>
      <c r="O54">
        <f>(Tabla131126912[[#This Row],[contar]]*100)/12</f>
        <v/>
      </c>
    </row>
    <row r="55" ht="17.25" customHeight="1">
      <c r="B55" s="8" t="n">
        <v>51</v>
      </c>
      <c r="C55" s="1" t="n">
        <v>2</v>
      </c>
      <c r="D55" s="8" t="n">
        <v>1</v>
      </c>
      <c r="E55" s="2" t="n">
        <v>88.3</v>
      </c>
      <c r="F55" s="2" t="n">
        <v>1.7</v>
      </c>
      <c r="G55" s="1" t="n">
        <v>120</v>
      </c>
      <c r="H55" s="1" t="n">
        <v>74</v>
      </c>
      <c r="I55" s="1" t="n">
        <v>111</v>
      </c>
      <c r="J55" s="1" t="n">
        <v>175</v>
      </c>
      <c r="K55" s="1" t="n">
        <v>32</v>
      </c>
      <c r="L55" s="37" t="n"/>
      <c r="N55">
        <f>COUNT(Tabla131126912[[#This Row],[e]:[pp]])</f>
        <v/>
      </c>
      <c r="O55">
        <f>(Tabla131126912[[#This Row],[contar]]*100)/12</f>
        <v/>
      </c>
    </row>
    <row r="56" ht="17.25" customHeight="1">
      <c r="B56" s="8" t="n">
        <v>52</v>
      </c>
      <c r="C56" s="1" t="n">
        <v>1</v>
      </c>
      <c r="D56" s="8" t="n">
        <v>1</v>
      </c>
      <c r="E56" s="2" t="n">
        <v>68.5</v>
      </c>
      <c r="F56" s="2" t="n">
        <v>1.47</v>
      </c>
      <c r="G56" s="1" t="n">
        <v>109</v>
      </c>
      <c r="H56" s="1" t="n">
        <v>73</v>
      </c>
      <c r="I56" s="1" t="n">
        <v>95</v>
      </c>
      <c r="J56" s="1" t="n">
        <v>191</v>
      </c>
      <c r="K56" s="1" t="n">
        <v>36</v>
      </c>
      <c r="L56" s="37" t="n"/>
      <c r="N56">
        <f>COUNT(Tabla131126912[[#This Row],[e]:[pp]])</f>
        <v/>
      </c>
      <c r="O56">
        <f>(Tabla131126912[[#This Row],[contar]]*100)/12</f>
        <v/>
      </c>
    </row>
    <row r="57" ht="17.25" customHeight="1">
      <c r="B57" s="8" t="n">
        <v>52</v>
      </c>
      <c r="C57" s="1" t="n">
        <v>2</v>
      </c>
      <c r="D57" s="8" t="n">
        <v>1</v>
      </c>
      <c r="E57" s="2" t="n">
        <v>85.90000000000001</v>
      </c>
      <c r="F57" s="2" t="n">
        <v>1.58</v>
      </c>
      <c r="G57" s="1" t="n">
        <v>123</v>
      </c>
      <c r="H57" s="1" t="n">
        <v>87</v>
      </c>
      <c r="I57" s="1" t="n">
        <v>88</v>
      </c>
      <c r="J57" s="1" t="n">
        <v>117</v>
      </c>
      <c r="K57" s="1" t="n">
        <v>35</v>
      </c>
      <c r="L57" s="37" t="n"/>
      <c r="N57">
        <f>COUNT(Tabla131126912[[#This Row],[e]:[pp]])</f>
        <v/>
      </c>
      <c r="O57">
        <f>(Tabla131126912[[#This Row],[contar]]*100)/12</f>
        <v/>
      </c>
    </row>
    <row r="58" ht="17.25" customHeight="1">
      <c r="B58" s="8" t="n">
        <v>54</v>
      </c>
      <c r="C58" s="1" t="n">
        <v>2</v>
      </c>
      <c r="D58" s="8" t="n">
        <v>1</v>
      </c>
      <c r="E58" s="1" t="n">
        <v>63</v>
      </c>
      <c r="F58" s="2" t="n">
        <v>1.63</v>
      </c>
      <c r="G58" s="1" t="n">
        <v>117</v>
      </c>
      <c r="H58" s="1" t="n">
        <v>72</v>
      </c>
      <c r="I58" s="1" t="n">
        <v>107</v>
      </c>
      <c r="J58" s="1" t="n">
        <v>221</v>
      </c>
      <c r="K58" s="1" t="n">
        <v>45</v>
      </c>
      <c r="L58" s="37" t="n"/>
      <c r="M58" s="40" t="n"/>
      <c r="N58">
        <f>COUNT(Tabla131126912[[#This Row],[e]:[pp]])</f>
        <v/>
      </c>
      <c r="O58">
        <f>(Tabla131126912[[#This Row],[contar]]*100)/12</f>
        <v/>
      </c>
    </row>
    <row r="59" ht="17.25" customHeight="1">
      <c r="B59" s="8" t="n">
        <v>55</v>
      </c>
      <c r="C59" s="1" t="n">
        <v>1</v>
      </c>
      <c r="D59" s="8" t="n">
        <v>1</v>
      </c>
      <c r="E59" s="1" t="n">
        <v>64</v>
      </c>
      <c r="F59" s="2" t="n">
        <v>1.57</v>
      </c>
      <c r="G59" s="1" t="n">
        <v>120</v>
      </c>
      <c r="H59" s="1" t="n">
        <v>81</v>
      </c>
      <c r="I59" s="1" t="n">
        <v>81</v>
      </c>
      <c r="J59" s="1" t="n">
        <v>230</v>
      </c>
      <c r="K59" s="1" t="n">
        <v>34</v>
      </c>
      <c r="L59" s="37" t="n"/>
      <c r="N59">
        <f>COUNT(Tabla131126912[[#This Row],[e]:[pp]])</f>
        <v/>
      </c>
      <c r="O59">
        <f>(Tabla131126912[[#This Row],[contar]]*100)/12</f>
        <v/>
      </c>
    </row>
    <row r="60" ht="17.25" customHeight="1">
      <c r="B60" s="8" t="n">
        <v>61</v>
      </c>
      <c r="C60" s="1" t="n">
        <v>1</v>
      </c>
      <c r="D60" s="8" t="n">
        <v>1</v>
      </c>
      <c r="E60" s="2" t="n">
        <v>61.8</v>
      </c>
      <c r="F60" s="2" t="n">
        <v>1.57</v>
      </c>
      <c r="G60" s="1" t="n">
        <v>110</v>
      </c>
      <c r="H60" s="1" t="n">
        <v>65</v>
      </c>
      <c r="I60" s="1" t="n">
        <v>104</v>
      </c>
      <c r="J60" s="1" t="n">
        <v>216</v>
      </c>
      <c r="K60" s="1" t="n">
        <v>47</v>
      </c>
      <c r="L60" s="37" t="n"/>
      <c r="M60" s="40" t="n"/>
      <c r="N60">
        <f>COUNT(Tabla131126912[[#This Row],[e]:[pp]])</f>
        <v/>
      </c>
      <c r="O60">
        <f>(Tabla131126912[[#This Row],[contar]]*100)/12</f>
        <v/>
      </c>
    </row>
    <row r="61" ht="17.25" customHeight="1">
      <c r="B61" s="8" t="n">
        <v>61</v>
      </c>
      <c r="C61" s="1" t="n">
        <v>1</v>
      </c>
      <c r="D61" s="8" t="n">
        <v>1</v>
      </c>
      <c r="E61" s="2" t="n">
        <v>60.7</v>
      </c>
      <c r="F61" s="2" t="n">
        <v>1.59</v>
      </c>
      <c r="G61" s="1" t="n">
        <v>110</v>
      </c>
      <c r="H61" s="1" t="n">
        <v>67</v>
      </c>
      <c r="I61" s="1" t="n">
        <v>88</v>
      </c>
      <c r="J61" s="1" t="n">
        <v>204</v>
      </c>
      <c r="K61" s="1" t="n">
        <v>34</v>
      </c>
      <c r="L61" s="37" t="n"/>
      <c r="N61">
        <f>COUNT(Tabla131126912[[#This Row],[e]:[pp]])</f>
        <v/>
      </c>
      <c r="O61">
        <f>(Tabla131126912[[#This Row],[contar]]*100)/12</f>
        <v/>
      </c>
    </row>
    <row r="62" ht="17.25" customHeight="1">
      <c r="B62" s="8" t="n">
        <v>66</v>
      </c>
      <c r="C62" s="1" t="n">
        <v>2</v>
      </c>
      <c r="D62" s="8" t="n">
        <v>1</v>
      </c>
      <c r="E62" s="1" t="n">
        <v>61</v>
      </c>
      <c r="F62" s="2" t="n">
        <v>1.61</v>
      </c>
      <c r="G62" s="1" t="n">
        <v>164</v>
      </c>
      <c r="H62" s="1" t="n">
        <v>86</v>
      </c>
      <c r="I62" s="1" t="n">
        <v>104</v>
      </c>
      <c r="J62" s="1" t="n">
        <v>176</v>
      </c>
      <c r="K62" s="1" t="n">
        <v>46</v>
      </c>
      <c r="L62" s="37" t="n"/>
      <c r="N62">
        <f>COUNT(Tabla131126912[[#This Row],[e]:[pp]])</f>
        <v/>
      </c>
      <c r="O62">
        <f>(Tabla131126912[[#This Row],[contar]]*100)/12</f>
        <v/>
      </c>
    </row>
    <row r="63" ht="17.25" customHeight="1">
      <c r="B63" s="8" t="n">
        <v>71</v>
      </c>
      <c r="C63" s="1" t="n">
        <v>2</v>
      </c>
      <c r="D63" s="8" t="n">
        <v>1</v>
      </c>
      <c r="E63" s="1" t="n">
        <v>63</v>
      </c>
      <c r="F63" s="2" t="n">
        <v>1.68</v>
      </c>
      <c r="G63" s="1" t="n">
        <v>110</v>
      </c>
      <c r="H63" s="1" t="n">
        <v>80</v>
      </c>
      <c r="I63" s="1" t="n">
        <v>134</v>
      </c>
      <c r="J63" s="1" t="n">
        <v>230</v>
      </c>
      <c r="K63" s="1" t="n">
        <v>40</v>
      </c>
      <c r="N63">
        <f>COUNT(Tabla131126912[[#This Row],[e]:[pp]])</f>
        <v/>
      </c>
      <c r="O63">
        <f>(Tabla131126912[[#This Row],[contar]]*100)/12</f>
        <v/>
      </c>
    </row>
    <row r="64" ht="17.25" customHeight="1">
      <c r="B64" s="8" t="n">
        <v>37</v>
      </c>
      <c r="C64" s="1" t="n">
        <v>1</v>
      </c>
      <c r="D64" s="8" t="n">
        <v>2</v>
      </c>
      <c r="E64" s="1" t="n">
        <v>58</v>
      </c>
      <c r="F64" s="2" t="n">
        <v>1.5</v>
      </c>
      <c r="G64" s="1" t="n">
        <v>110</v>
      </c>
      <c r="H64" s="1" t="n">
        <v>71</v>
      </c>
      <c r="I64" s="1" t="n">
        <v>88</v>
      </c>
      <c r="J64" s="1" t="n">
        <v>189</v>
      </c>
      <c r="K64" s="1" t="n">
        <v>46</v>
      </c>
      <c r="L64" s="37" t="n"/>
      <c r="N64">
        <f>COUNT(Tabla131126912[[#This Row],[e]:[pp]])</f>
        <v/>
      </c>
      <c r="O64">
        <f>(Tabla131126912[[#This Row],[contar]]*100)/12</f>
        <v/>
      </c>
    </row>
    <row r="65" ht="17.25" customHeight="1">
      <c r="B65" s="8" t="n">
        <v>42</v>
      </c>
      <c r="C65" s="1" t="n">
        <v>1</v>
      </c>
      <c r="D65" s="8" t="n">
        <v>2</v>
      </c>
      <c r="E65" s="1" t="n">
        <v>75</v>
      </c>
      <c r="F65" s="2" t="n">
        <v>1.63</v>
      </c>
      <c r="G65" s="1" t="n">
        <v>135</v>
      </c>
      <c r="H65" s="1" t="n">
        <v>87</v>
      </c>
      <c r="I65" s="1" t="n">
        <v>84</v>
      </c>
      <c r="J65" s="1" t="n">
        <v>161</v>
      </c>
      <c r="K65" s="1" t="n">
        <v>31</v>
      </c>
      <c r="L65" s="37" t="n"/>
      <c r="N65">
        <f>COUNT(Tabla131126912[[#This Row],[e]:[pp]])</f>
        <v/>
      </c>
      <c r="O65">
        <f>(Tabla131126912[[#This Row],[contar]]*100)/12</f>
        <v/>
      </c>
    </row>
    <row r="66" ht="17.25" customHeight="1">
      <c r="B66" s="8" t="n">
        <v>47</v>
      </c>
      <c r="C66" s="1" t="n">
        <v>1</v>
      </c>
      <c r="D66" s="8" t="n">
        <v>2</v>
      </c>
      <c r="E66" s="1" t="n">
        <v>77</v>
      </c>
      <c r="F66" s="2" t="n">
        <v>1.55</v>
      </c>
      <c r="G66" s="1" t="n">
        <v>108</v>
      </c>
      <c r="H66" s="1" t="n">
        <v>65</v>
      </c>
      <c r="I66" s="1" t="n">
        <v>84</v>
      </c>
      <c r="J66" s="1" t="n">
        <v>216</v>
      </c>
      <c r="K66" s="1" t="n">
        <v>41</v>
      </c>
      <c r="L66" s="37" t="n"/>
      <c r="N66">
        <f>COUNT(Tabla131126912[[#This Row],[e]:[pp]])</f>
        <v/>
      </c>
      <c r="O66">
        <f>(Tabla131126912[[#This Row],[contar]]*100)/12</f>
        <v/>
      </c>
    </row>
    <row r="67" ht="17.25" customHeight="1">
      <c r="B67" s="8" t="n">
        <v>22</v>
      </c>
      <c r="C67" s="1" t="n">
        <v>1</v>
      </c>
      <c r="D67" s="8" t="n">
        <v>3</v>
      </c>
      <c r="E67" s="2" t="n">
        <v>59.9</v>
      </c>
      <c r="F67" s="2" t="n">
        <v>1.5</v>
      </c>
      <c r="G67" s="1" t="n">
        <v>111</v>
      </c>
      <c r="H67" s="1" t="n">
        <v>53</v>
      </c>
      <c r="I67" s="1" t="n">
        <v>89</v>
      </c>
      <c r="J67" s="1" t="n">
        <v>153</v>
      </c>
      <c r="K67" s="1" t="n">
        <v>60</v>
      </c>
      <c r="L67" s="37" t="n"/>
      <c r="N67">
        <f>COUNT(Tabla131126912[[#This Row],[e]:[pp]])</f>
        <v/>
      </c>
      <c r="O67">
        <f>(Tabla131126912[[#This Row],[contar]]*100)/12</f>
        <v/>
      </c>
    </row>
    <row r="68" ht="17.25" customHeight="1">
      <c r="B68" s="8" t="n">
        <v>25</v>
      </c>
      <c r="C68" s="1" t="n">
        <v>1</v>
      </c>
      <c r="D68" s="8" t="n">
        <v>3</v>
      </c>
      <c r="E68" s="2" t="n">
        <v>52.6</v>
      </c>
      <c r="F68" s="2" t="n">
        <v>1.57</v>
      </c>
      <c r="G68" s="1" t="n">
        <v>108</v>
      </c>
      <c r="H68" s="1" t="n">
        <v>74</v>
      </c>
      <c r="I68" s="1" t="n">
        <v>92</v>
      </c>
      <c r="J68" s="1" t="n">
        <v>171</v>
      </c>
      <c r="K68" s="1" t="n">
        <v>39</v>
      </c>
      <c r="L68" s="37" t="n"/>
      <c r="N68">
        <f>COUNT(Tabla131126912[[#This Row],[e]:[pp]])</f>
        <v/>
      </c>
      <c r="O68">
        <f>(Tabla131126912[[#This Row],[contar]]*100)/12</f>
        <v/>
      </c>
    </row>
    <row r="69" ht="17.25" customHeight="1">
      <c r="B69" s="8" t="n">
        <v>30</v>
      </c>
      <c r="C69" s="1" t="n">
        <v>2</v>
      </c>
      <c r="D69" s="8" t="n">
        <v>3</v>
      </c>
      <c r="E69" s="1" t="n">
        <v>110</v>
      </c>
      <c r="F69" s="2" t="n">
        <v>1.74</v>
      </c>
      <c r="G69" s="1" t="n">
        <v>145</v>
      </c>
      <c r="H69" s="1" t="n">
        <v>88</v>
      </c>
      <c r="I69" s="1" t="n">
        <v>82</v>
      </c>
      <c r="J69" s="1" t="n">
        <v>140</v>
      </c>
      <c r="K69" s="1" t="n">
        <v>28</v>
      </c>
      <c r="L69" s="37" t="n"/>
      <c r="N69">
        <f>COUNT(Tabla131126912[[#This Row],[e]:[pp]])</f>
        <v/>
      </c>
      <c r="O69">
        <f>(Tabla131126912[[#This Row],[contar]]*100)/12</f>
        <v/>
      </c>
    </row>
    <row r="70" ht="17.25" customHeight="1">
      <c r="B70" s="8" t="n">
        <v>32</v>
      </c>
      <c r="C70" s="1" t="n">
        <v>1</v>
      </c>
      <c r="D70" s="8" t="n">
        <v>3</v>
      </c>
      <c r="E70" s="1" t="n">
        <v>53</v>
      </c>
      <c r="F70" s="2" t="n">
        <v>1.53</v>
      </c>
      <c r="G70" s="1" t="n">
        <v>92</v>
      </c>
      <c r="H70" s="1" t="n">
        <v>57</v>
      </c>
      <c r="I70" s="1" t="n">
        <v>74</v>
      </c>
      <c r="J70" s="1" t="n">
        <v>160</v>
      </c>
      <c r="K70" s="1" t="n">
        <v>44</v>
      </c>
      <c r="L70" s="37" t="n"/>
      <c r="N70">
        <f>COUNT(Tabla131126912[[#This Row],[e]:[pp]])</f>
        <v/>
      </c>
      <c r="O70">
        <f>(Tabla131126912[[#This Row],[contar]]*100)/12</f>
        <v/>
      </c>
    </row>
    <row r="71" ht="17.25" customHeight="1">
      <c r="B71" s="8" t="n">
        <v>42</v>
      </c>
      <c r="C71" s="1" t="n">
        <v>1</v>
      </c>
      <c r="D71" s="8" t="n">
        <v>3</v>
      </c>
      <c r="E71" s="2" t="n">
        <v>54.3</v>
      </c>
      <c r="F71" s="2" t="n">
        <v>1.52</v>
      </c>
      <c r="G71" s="1" t="n">
        <v>127</v>
      </c>
      <c r="H71" s="1" t="n">
        <v>87</v>
      </c>
      <c r="I71" s="1" t="n">
        <v>73</v>
      </c>
      <c r="J71" s="1" t="n">
        <v>180</v>
      </c>
      <c r="K71" s="1" t="n">
        <v>52</v>
      </c>
      <c r="L71" s="37" t="n"/>
      <c r="N71">
        <f>COUNT(Tabla131126912[[#This Row],[e]:[pp]])</f>
        <v/>
      </c>
      <c r="O71">
        <f>(Tabla131126912[[#This Row],[contar]]*100)/12</f>
        <v/>
      </c>
    </row>
    <row r="72" ht="17.25" customHeight="1">
      <c r="B72" s="8" t="n">
        <v>47</v>
      </c>
      <c r="C72" s="1" t="n">
        <v>1</v>
      </c>
      <c r="D72" s="8" t="n">
        <v>3</v>
      </c>
      <c r="E72" s="2" t="n">
        <v>58.8</v>
      </c>
      <c r="F72" s="2" t="n">
        <v>1.6</v>
      </c>
      <c r="G72" s="1" t="n">
        <v>107</v>
      </c>
      <c r="H72" s="1" t="n">
        <v>71</v>
      </c>
      <c r="I72" s="1" t="n">
        <v>84</v>
      </c>
      <c r="J72" s="1" t="n">
        <v>204</v>
      </c>
      <c r="K72" s="1" t="n">
        <v>69</v>
      </c>
      <c r="L72" s="37" t="n"/>
      <c r="N72">
        <f>COUNT(Tabla131126912[[#This Row],[e]:[pp]])</f>
        <v/>
      </c>
      <c r="O72">
        <f>(Tabla131126912[[#This Row],[contar]]*100)/12</f>
        <v/>
      </c>
    </row>
    <row r="73" ht="17.25" customHeight="1">
      <c r="B73" s="8" t="n">
        <v>49</v>
      </c>
      <c r="C73" s="1" t="n">
        <v>2</v>
      </c>
      <c r="D73" s="8" t="n">
        <v>3</v>
      </c>
      <c r="E73" s="1" t="n">
        <v>109</v>
      </c>
      <c r="F73" s="2" t="n">
        <v>1.71</v>
      </c>
      <c r="G73" s="1" t="n">
        <v>155</v>
      </c>
      <c r="H73" s="1" t="n">
        <v>94</v>
      </c>
      <c r="I73" s="1" t="n">
        <v>262</v>
      </c>
      <c r="J73" s="1" t="n">
        <v>176</v>
      </c>
      <c r="K73" s="1" t="n">
        <v>24</v>
      </c>
      <c r="L73" s="37" t="n"/>
      <c r="N73">
        <f>COUNT(Tabla131126912[[#This Row],[e]:[pp]])</f>
        <v/>
      </c>
      <c r="O73">
        <f>(Tabla131126912[[#This Row],[contar]]*100)/12</f>
        <v/>
      </c>
    </row>
    <row r="74" ht="17.25" customHeight="1">
      <c r="B74" s="8" t="n">
        <v>53</v>
      </c>
      <c r="C74" s="1" t="n">
        <v>1</v>
      </c>
      <c r="D74" s="8" t="n">
        <v>3</v>
      </c>
      <c r="E74" s="2" t="n">
        <v>69.7</v>
      </c>
      <c r="F74" s="2" t="n">
        <v>1.63</v>
      </c>
      <c r="G74" s="1" t="n">
        <v>108</v>
      </c>
      <c r="H74" s="1" t="n">
        <v>80</v>
      </c>
      <c r="I74" s="1" t="n">
        <v>102</v>
      </c>
      <c r="J74" s="1" t="n">
        <v>216</v>
      </c>
      <c r="K74" s="1" t="n">
        <v>47</v>
      </c>
      <c r="L74" s="37" t="n"/>
      <c r="N74">
        <f>COUNT(Tabla131126912[[#This Row],[e]:[pp]])</f>
        <v/>
      </c>
      <c r="O74">
        <f>(Tabla131126912[[#This Row],[contar]]*100)/12</f>
        <v/>
      </c>
    </row>
    <row r="75" ht="17.25" customHeight="1">
      <c r="B75" s="8" t="n">
        <v>53</v>
      </c>
      <c r="C75" s="1" t="n">
        <v>2</v>
      </c>
      <c r="D75" s="8" t="n">
        <v>3</v>
      </c>
      <c r="E75" s="1" t="n">
        <v>69</v>
      </c>
      <c r="F75" s="2" t="n">
        <v>1.65</v>
      </c>
      <c r="G75" s="1" t="n">
        <v>113</v>
      </c>
      <c r="H75" s="1" t="n">
        <v>78</v>
      </c>
      <c r="I75" s="1" t="n">
        <v>116</v>
      </c>
      <c r="J75" s="1" t="n">
        <v>160</v>
      </c>
      <c r="K75" s="1" t="n">
        <v>38</v>
      </c>
      <c r="N75">
        <f>COUNT(Tabla131126912[[#This Row],[e]:[pp]])</f>
        <v/>
      </c>
      <c r="O75">
        <f>(Tabla131126912[[#This Row],[contar]]*100)/12</f>
        <v/>
      </c>
    </row>
    <row r="76" ht="17.25" customHeight="1">
      <c r="B76" s="8" t="n">
        <v>21</v>
      </c>
      <c r="C76" s="1" t="n">
        <v>1</v>
      </c>
      <c r="D76" s="8" t="n">
        <v>4</v>
      </c>
      <c r="E76" s="1" t="n">
        <v>58</v>
      </c>
      <c r="F76" s="2" t="n">
        <v>1.56</v>
      </c>
      <c r="G76" s="1" t="n">
        <v>96</v>
      </c>
      <c r="H76" s="1" t="n">
        <v>62</v>
      </c>
      <c r="I76" s="1" t="n">
        <v>91</v>
      </c>
      <c r="J76" s="1" t="n">
        <v>165</v>
      </c>
      <c r="K76" s="1" t="n">
        <v>35</v>
      </c>
      <c r="L76" s="37" t="n"/>
      <c r="N76">
        <f>COUNT(Tabla131126912[[#This Row],[e]:[pp]])</f>
        <v/>
      </c>
      <c r="O76">
        <f>(Tabla131126912[[#This Row],[contar]]*100)/12</f>
        <v/>
      </c>
    </row>
    <row r="77" ht="17.25" customHeight="1">
      <c r="B77" s="8" t="n">
        <v>26</v>
      </c>
      <c r="C77" s="1" t="n">
        <v>1</v>
      </c>
      <c r="D77" s="8" t="n">
        <v>4</v>
      </c>
      <c r="E77" s="2" t="n">
        <v>47.95</v>
      </c>
      <c r="F77" s="2" t="n">
        <v>1.61</v>
      </c>
      <c r="G77" s="1" t="n">
        <v>109</v>
      </c>
      <c r="H77" s="1" t="n">
        <v>74</v>
      </c>
      <c r="I77" s="1" t="n">
        <v>89</v>
      </c>
      <c r="J77" s="1" t="n">
        <v>182</v>
      </c>
      <c r="K77" s="1" t="n">
        <v>61</v>
      </c>
      <c r="L77" s="37" t="n"/>
      <c r="N77">
        <f>COUNT(Tabla131126912[[#This Row],[e]:[pp]])</f>
        <v/>
      </c>
      <c r="O77">
        <f>(Tabla131126912[[#This Row],[contar]]*100)/12</f>
        <v/>
      </c>
    </row>
    <row r="78" ht="17.25" customHeight="1">
      <c r="B78" s="8" t="n">
        <v>28</v>
      </c>
      <c r="C78" s="1" t="n">
        <v>1</v>
      </c>
      <c r="D78" s="8" t="n">
        <v>4</v>
      </c>
      <c r="E78" s="2" t="n">
        <v>67.2</v>
      </c>
      <c r="F78" s="2" t="n">
        <v>1.65</v>
      </c>
      <c r="G78" s="1" t="n">
        <v>112</v>
      </c>
      <c r="H78" s="1" t="n">
        <v>73</v>
      </c>
      <c r="I78" s="1" t="n">
        <v>71</v>
      </c>
      <c r="J78" s="1" t="n">
        <v>208</v>
      </c>
      <c r="K78" s="1" t="n">
        <v>54</v>
      </c>
      <c r="L78" s="37" t="n"/>
      <c r="N78">
        <f>COUNT(Tabla131126912[[#This Row],[e]:[pp]])</f>
        <v/>
      </c>
      <c r="O78">
        <f>(Tabla131126912[[#This Row],[contar]]*100)/12</f>
        <v/>
      </c>
    </row>
    <row r="79" ht="17.25" customHeight="1">
      <c r="B79" s="8" t="n">
        <v>33</v>
      </c>
      <c r="C79" s="1" t="n">
        <v>1</v>
      </c>
      <c r="D79" s="8" t="n">
        <v>4</v>
      </c>
      <c r="E79" s="1" t="n">
        <v>66</v>
      </c>
      <c r="F79" s="2" t="n">
        <v>1.65</v>
      </c>
      <c r="G79" s="1" t="n">
        <v>137</v>
      </c>
      <c r="H79" s="1" t="n">
        <v>83</v>
      </c>
      <c r="I79" s="1" t="n">
        <v>90</v>
      </c>
      <c r="J79" s="1" t="n">
        <v>199</v>
      </c>
      <c r="K79" s="1" t="n">
        <v>58</v>
      </c>
      <c r="L79" s="37" t="n"/>
      <c r="N79">
        <f>COUNT(Tabla131126912[[#This Row],[e]:[pp]])</f>
        <v/>
      </c>
      <c r="O79">
        <f>(Tabla131126912[[#This Row],[contar]]*100)/12</f>
        <v/>
      </c>
    </row>
    <row r="80" ht="17.25" customHeight="1">
      <c r="B80" s="8" t="n">
        <v>34</v>
      </c>
      <c r="C80" s="1" t="n">
        <v>1</v>
      </c>
      <c r="D80" s="8" t="n">
        <v>4</v>
      </c>
      <c r="E80" s="2" t="n">
        <v>63.5</v>
      </c>
      <c r="F80" s="2" t="n">
        <v>1.56</v>
      </c>
      <c r="G80" s="1" t="n">
        <v>110</v>
      </c>
      <c r="H80" s="1" t="n">
        <v>72</v>
      </c>
      <c r="I80" s="1" t="n">
        <v>85</v>
      </c>
      <c r="J80" s="1" t="n">
        <v>110</v>
      </c>
      <c r="K80" s="1" t="n">
        <v>36</v>
      </c>
      <c r="L80" s="37" t="n"/>
      <c r="N80">
        <f>COUNT(Tabla131126912[[#This Row],[e]:[pp]])</f>
        <v/>
      </c>
      <c r="O80">
        <f>(Tabla131126912[[#This Row],[contar]]*100)/12</f>
        <v/>
      </c>
    </row>
    <row r="81" ht="17.25" customHeight="1">
      <c r="B81" s="8" t="n">
        <v>41</v>
      </c>
      <c r="C81" s="1" t="n">
        <v>1</v>
      </c>
      <c r="D81" s="8" t="n">
        <v>4</v>
      </c>
      <c r="E81" s="1" t="n">
        <v>69</v>
      </c>
      <c r="F81" s="2" t="n">
        <v>1.45</v>
      </c>
      <c r="G81" s="1" t="n">
        <v>107</v>
      </c>
      <c r="H81" s="1" t="n">
        <v>75</v>
      </c>
      <c r="I81" s="1" t="n">
        <v>96</v>
      </c>
      <c r="J81" s="1" t="n">
        <v>161</v>
      </c>
      <c r="K81" s="1" t="n">
        <v>39</v>
      </c>
      <c r="L81" s="37" t="n"/>
      <c r="N81">
        <f>COUNT(Tabla131126912[[#This Row],[e]:[pp]])</f>
        <v/>
      </c>
      <c r="O81">
        <f>(Tabla131126912[[#This Row],[contar]]*100)/12</f>
        <v/>
      </c>
    </row>
    <row r="82" ht="17.25" customHeight="1">
      <c r="B82" s="8" t="n">
        <v>41</v>
      </c>
      <c r="C82" s="1" t="n">
        <v>1</v>
      </c>
      <c r="D82" s="8" t="n">
        <v>4</v>
      </c>
      <c r="E82" s="1" t="n">
        <v>69</v>
      </c>
      <c r="F82" s="2" t="n">
        <v>1.54</v>
      </c>
      <c r="G82" s="1" t="n">
        <v>120</v>
      </c>
      <c r="H82" s="1" t="n">
        <v>80</v>
      </c>
      <c r="I82" s="1" t="n">
        <v>82</v>
      </c>
      <c r="J82" s="1" t="n">
        <v>142</v>
      </c>
      <c r="K82" s="1" t="n">
        <v>33</v>
      </c>
      <c r="L82" s="37" t="n"/>
      <c r="N82">
        <f>COUNT(Tabla131126912[[#This Row],[e]:[pp]])</f>
        <v/>
      </c>
      <c r="O82">
        <f>(Tabla131126912[[#This Row],[contar]]*100)/12</f>
        <v/>
      </c>
    </row>
    <row r="83" ht="17.25" customHeight="1">
      <c r="B83" s="8" t="n">
        <v>45</v>
      </c>
      <c r="C83" s="1" t="n">
        <v>1</v>
      </c>
      <c r="D83" s="8" t="n">
        <v>4</v>
      </c>
      <c r="E83" s="1" t="n">
        <v>74</v>
      </c>
      <c r="F83" s="2" t="n">
        <v>1.53</v>
      </c>
      <c r="G83" s="1" t="n">
        <v>120</v>
      </c>
      <c r="H83" s="1" t="n">
        <v>76</v>
      </c>
      <c r="I83" s="1" t="n">
        <v>76</v>
      </c>
      <c r="J83" s="1" t="n">
        <v>172</v>
      </c>
      <c r="K83" s="1" t="n">
        <v>52</v>
      </c>
      <c r="L83" s="37" t="n"/>
      <c r="N83">
        <f>COUNT(Tabla131126912[[#This Row],[e]:[pp]])</f>
        <v/>
      </c>
      <c r="O83">
        <f>(Tabla131126912[[#This Row],[contar]]*100)/12</f>
        <v/>
      </c>
    </row>
    <row r="84" ht="17.25" customHeight="1">
      <c r="B84" s="8" t="n">
        <v>53</v>
      </c>
      <c r="C84" s="1" t="n">
        <v>1</v>
      </c>
      <c r="D84" s="8" t="n">
        <v>4</v>
      </c>
      <c r="E84" s="1" t="n">
        <v>67</v>
      </c>
      <c r="F84" s="2" t="n">
        <v>1.67</v>
      </c>
      <c r="G84" s="1" t="n">
        <v>114</v>
      </c>
      <c r="H84" s="1" t="n">
        <v>77</v>
      </c>
      <c r="I84" s="1" t="n">
        <v>93</v>
      </c>
      <c r="J84" s="1" t="n">
        <v>201</v>
      </c>
      <c r="K84" s="1" t="n">
        <v>40</v>
      </c>
      <c r="L84" s="37" t="n"/>
      <c r="N84">
        <f>COUNT(Tabla131126912[[#This Row],[e]:[pp]])</f>
        <v/>
      </c>
      <c r="O84">
        <f>(Tabla131126912[[#This Row],[contar]]*100)/12</f>
        <v/>
      </c>
    </row>
    <row r="85" ht="17.25" customHeight="1">
      <c r="B85" s="8" t="n">
        <v>54</v>
      </c>
      <c r="C85" s="1" t="n">
        <v>2</v>
      </c>
      <c r="D85" s="8" t="n">
        <v>4</v>
      </c>
      <c r="E85" s="1" t="n">
        <v>91</v>
      </c>
      <c r="F85" s="2" t="n">
        <v>1.71</v>
      </c>
      <c r="G85" s="1" t="n">
        <v>137</v>
      </c>
      <c r="H85" s="1" t="n">
        <v>77</v>
      </c>
      <c r="I85" s="1" t="n">
        <v>85</v>
      </c>
      <c r="J85" s="1" t="n">
        <v>237</v>
      </c>
      <c r="K85" s="1" t="n">
        <v>45</v>
      </c>
      <c r="L85" s="37" t="n"/>
      <c r="N85">
        <f>COUNT(Tabla131126912[[#This Row],[e]:[pp]])</f>
        <v/>
      </c>
      <c r="O85">
        <f>(Tabla131126912[[#This Row],[contar]]*100)/12</f>
        <v/>
      </c>
    </row>
    <row r="86" ht="17.25" customHeight="1">
      <c r="B86" s="8" t="n">
        <v>54</v>
      </c>
      <c r="C86" s="1" t="n">
        <v>2</v>
      </c>
      <c r="D86" s="8" t="n">
        <v>4</v>
      </c>
      <c r="E86" s="2" t="n">
        <v>90.2</v>
      </c>
      <c r="F86" s="2" t="n">
        <v>1.73</v>
      </c>
      <c r="G86" s="1" t="n">
        <v>110</v>
      </c>
      <c r="H86" s="1" t="n">
        <v>70</v>
      </c>
      <c r="I86" s="1" t="n">
        <v>85</v>
      </c>
      <c r="J86" s="1" t="n">
        <v>237</v>
      </c>
      <c r="K86" s="1" t="n">
        <v>45</v>
      </c>
      <c r="N86">
        <f>COUNT(Tabla131126912[[#This Row],[e]:[pp]])</f>
        <v/>
      </c>
      <c r="O86">
        <f>(Tabla131126912[[#This Row],[contar]]*100)/12</f>
        <v/>
      </c>
    </row>
    <row r="87" ht="17.25" customHeight="1">
      <c r="B87" s="8" t="n">
        <v>55</v>
      </c>
      <c r="C87" s="1" t="n">
        <v>1</v>
      </c>
      <c r="D87" s="8" t="n">
        <v>4</v>
      </c>
      <c r="E87" s="1" t="n">
        <v>103</v>
      </c>
      <c r="F87" s="2" t="n">
        <v>1.65</v>
      </c>
      <c r="G87" s="1" t="n">
        <v>141</v>
      </c>
      <c r="H87" s="1" t="n">
        <v>81</v>
      </c>
      <c r="I87" s="1" t="n">
        <v>100</v>
      </c>
      <c r="J87" s="1" t="n">
        <v>219</v>
      </c>
      <c r="K87" s="1" t="n">
        <v>49</v>
      </c>
      <c r="L87" s="37" t="n"/>
      <c r="N87">
        <f>COUNT(Tabla131126912[[#This Row],[e]:[pp]])</f>
        <v/>
      </c>
      <c r="O87">
        <f>(Tabla131126912[[#This Row],[contar]]*100)/12</f>
        <v/>
      </c>
    </row>
    <row r="88" ht="17.25" customHeight="1">
      <c r="B88" s="8" t="n">
        <v>55</v>
      </c>
      <c r="C88" s="1" t="n">
        <v>1</v>
      </c>
      <c r="D88" s="8" t="n">
        <v>4</v>
      </c>
      <c r="E88" s="1" t="n">
        <v>99</v>
      </c>
      <c r="F88" s="2" t="n">
        <v>1.66</v>
      </c>
      <c r="G88" s="1" t="n">
        <v>133</v>
      </c>
      <c r="H88" s="1" t="n">
        <v>83</v>
      </c>
      <c r="I88" s="1" t="n">
        <v>100</v>
      </c>
      <c r="J88" s="1" t="n">
        <v>219</v>
      </c>
      <c r="K88" s="1" t="n">
        <v>49</v>
      </c>
      <c r="L88" s="37" t="n"/>
      <c r="M88" s="40" t="n"/>
      <c r="N88">
        <f>COUNT(Tabla131126912[[#This Row],[e]:[pp]])</f>
        <v/>
      </c>
      <c r="O88">
        <f>(Tabla131126912[[#This Row],[contar]]*100)/12</f>
        <v/>
      </c>
    </row>
    <row r="89" ht="17.25" customHeight="1">
      <c r="B89" s="8" t="n">
        <v>47</v>
      </c>
      <c r="C89" s="1" t="n">
        <v>2</v>
      </c>
      <c r="D89" s="8" t="n">
        <v>4</v>
      </c>
      <c r="E89" s="1" t="n">
        <v>62</v>
      </c>
      <c r="F89" s="2" t="n">
        <v>1.63</v>
      </c>
      <c r="G89" s="1" t="n">
        <v>130</v>
      </c>
      <c r="H89" s="1" t="n">
        <v>70</v>
      </c>
      <c r="I89" s="1" t="n">
        <v>97</v>
      </c>
      <c r="J89" s="1" t="n">
        <v>136</v>
      </c>
      <c r="K89" s="1" t="n">
        <v>35</v>
      </c>
      <c r="L89" s="37" t="n"/>
      <c r="N89">
        <f>COUNT(Tabla131126912[[#This Row],[e]:[pp]])</f>
        <v/>
      </c>
      <c r="O89">
        <f>(Tabla131126912[[#This Row],[contar]]*100)/12</f>
        <v/>
      </c>
    </row>
    <row r="90" ht="17.25" customHeight="1">
      <c r="B90" s="8" t="n">
        <v>64</v>
      </c>
      <c r="C90" s="1" t="n">
        <v>1</v>
      </c>
      <c r="D90" s="8" t="n">
        <v>4</v>
      </c>
      <c r="E90" s="1" t="n">
        <v>60</v>
      </c>
      <c r="F90" s="2" t="n">
        <v>1.49</v>
      </c>
      <c r="G90" s="1" t="n">
        <v>100</v>
      </c>
      <c r="H90" s="1" t="n">
        <v>70</v>
      </c>
      <c r="I90" s="1" t="n">
        <v>90</v>
      </c>
      <c r="J90" s="1" t="n">
        <v>232</v>
      </c>
      <c r="K90" s="1" t="n">
        <v>64</v>
      </c>
      <c r="L90" s="37" t="n"/>
      <c r="M90" s="40" t="n"/>
      <c r="N90">
        <f>COUNT(Tabla131126912[[#This Row],[e]:[pp]])</f>
        <v/>
      </c>
      <c r="O90">
        <f>(Tabla131126912[[#This Row],[contar]]*100)/12</f>
        <v/>
      </c>
    </row>
    <row r="91" ht="17.25" customHeight="1">
      <c r="B91" s="8" t="n">
        <v>35</v>
      </c>
      <c r="C91" s="1" t="n">
        <v>2</v>
      </c>
      <c r="D91" s="6" t="n"/>
      <c r="E91" s="1" t="n">
        <v>78</v>
      </c>
      <c r="F91" s="2" t="n">
        <v>1.69</v>
      </c>
      <c r="G91" s="1" t="n">
        <v>129</v>
      </c>
      <c r="H91" s="1" t="n">
        <v>86</v>
      </c>
      <c r="I91" s="1" t="n">
        <v>79</v>
      </c>
      <c r="J91" s="1" t="n">
        <v>221</v>
      </c>
      <c r="K91" s="1" t="n">
        <v>36</v>
      </c>
      <c r="L91" s="2" t="n">
        <v>98.2</v>
      </c>
      <c r="M91" s="40" t="n"/>
      <c r="N91">
        <f>COUNT(Tabla131126912[[#This Row],[e]:[pp]])</f>
        <v/>
      </c>
      <c r="O91">
        <f>(Tabla131126912[[#This Row],[contar]]*100)/12</f>
        <v/>
      </c>
    </row>
    <row r="92" ht="17.25" customHeight="1">
      <c r="B92" s="8" t="n">
        <v>42</v>
      </c>
      <c r="C92" s="1" t="n">
        <v>2</v>
      </c>
      <c r="D92" s="6" t="n"/>
      <c r="E92" s="2" t="n">
        <v>63.3</v>
      </c>
      <c r="F92" s="2" t="n">
        <v>1.69</v>
      </c>
      <c r="G92" s="1" t="n">
        <v>121</v>
      </c>
      <c r="H92" s="1" t="n">
        <v>75</v>
      </c>
      <c r="I92" s="1" t="n">
        <v>80</v>
      </c>
      <c r="J92" s="1" t="n">
        <v>230</v>
      </c>
      <c r="K92" s="1" t="n">
        <v>48</v>
      </c>
      <c r="L92" s="38" t="n">
        <v>83</v>
      </c>
      <c r="N92">
        <f>COUNT(Tabla131126912[[#This Row],[e]:[pp]])</f>
        <v/>
      </c>
      <c r="O92">
        <f>(Tabla131126912[[#This Row],[contar]]*100)/12</f>
        <v/>
      </c>
    </row>
    <row r="93" ht="17.25" customHeight="1">
      <c r="B93" s="8" t="n">
        <v>44</v>
      </c>
      <c r="C93" s="1" t="n">
        <v>1</v>
      </c>
      <c r="D93" s="6" t="n"/>
      <c r="E93" s="2" t="n">
        <v>93.59999999999999</v>
      </c>
      <c r="F93" s="2" t="n">
        <v>1.52</v>
      </c>
      <c r="G93" s="1" t="n">
        <v>120</v>
      </c>
      <c r="H93" s="1" t="n">
        <v>71</v>
      </c>
      <c r="I93" s="1" t="n">
        <v>104</v>
      </c>
      <c r="J93" s="1" t="n">
        <v>175</v>
      </c>
      <c r="K93" s="1" t="n">
        <v>46</v>
      </c>
      <c r="L93" s="38" t="n">
        <v>108</v>
      </c>
      <c r="N93">
        <f>COUNT(Tabla131126912[[#This Row],[e]:[pp]])</f>
        <v/>
      </c>
      <c r="O93">
        <f>(Tabla131126912[[#This Row],[contar]]*100)/12</f>
        <v/>
      </c>
    </row>
    <row r="94" ht="17.25" customHeight="1">
      <c r="B94" s="8" t="n">
        <v>18</v>
      </c>
      <c r="C94" s="1" t="n">
        <v>1</v>
      </c>
      <c r="D94" s="8" t="n">
        <v>1</v>
      </c>
      <c r="E94" s="1" t="n">
        <v>62</v>
      </c>
      <c r="F94" s="2" t="n">
        <v>1.55</v>
      </c>
      <c r="G94" s="1" t="n">
        <v>101</v>
      </c>
      <c r="H94" s="1" t="n">
        <v>70</v>
      </c>
      <c r="I94" s="1" t="n">
        <v>85</v>
      </c>
      <c r="J94" s="1" t="n">
        <v>188</v>
      </c>
      <c r="K94" s="1" t="n">
        <v>53</v>
      </c>
      <c r="L94" s="1" t="n">
        <v>81</v>
      </c>
      <c r="N94">
        <f>COUNT(Tabla131126912[[#This Row],[e]:[pp]])</f>
        <v/>
      </c>
      <c r="O94">
        <f>(Tabla131126912[[#This Row],[contar]]*100)/12</f>
        <v/>
      </c>
    </row>
    <row r="95" ht="17.25" customHeight="1">
      <c r="B95" s="8" t="n">
        <v>18</v>
      </c>
      <c r="C95" s="1" t="n">
        <v>2</v>
      </c>
      <c r="D95" s="8" t="n">
        <v>1</v>
      </c>
      <c r="E95" s="1" t="n">
        <v>70</v>
      </c>
      <c r="F95" s="2" t="n">
        <v>1.67</v>
      </c>
      <c r="G95" s="1" t="n">
        <v>93</v>
      </c>
      <c r="H95" s="1" t="n">
        <v>63</v>
      </c>
      <c r="I95" s="1" t="n">
        <v>86</v>
      </c>
      <c r="J95" s="1" t="n">
        <v>155</v>
      </c>
      <c r="K95" s="1" t="n">
        <v>54</v>
      </c>
      <c r="L95" s="1" t="n">
        <v>90</v>
      </c>
      <c r="N95">
        <f>COUNT(Tabla131126912[[#This Row],[e]:[pp]])</f>
        <v/>
      </c>
      <c r="O95">
        <f>(Tabla131126912[[#This Row],[contar]]*100)/12</f>
        <v/>
      </c>
    </row>
    <row r="96" ht="17.25" customHeight="1">
      <c r="B96" s="8" t="n">
        <v>19</v>
      </c>
      <c r="C96" s="1" t="n">
        <v>1</v>
      </c>
      <c r="D96" s="8" t="n">
        <v>1</v>
      </c>
      <c r="E96" s="1" t="n">
        <v>53</v>
      </c>
      <c r="F96" s="2" t="n">
        <v>1.54</v>
      </c>
      <c r="G96" s="1" t="n">
        <v>118</v>
      </c>
      <c r="H96" s="1" t="n">
        <v>72</v>
      </c>
      <c r="I96" s="1" t="n">
        <v>83</v>
      </c>
      <c r="J96" s="1" t="n">
        <v>146</v>
      </c>
      <c r="K96" s="1" t="n">
        <v>52</v>
      </c>
      <c r="L96" s="1" t="n">
        <v>73</v>
      </c>
      <c r="N96">
        <f>COUNT(Tabla131126912[[#This Row],[e]:[pp]])</f>
        <v/>
      </c>
      <c r="O96">
        <f>(Tabla131126912[[#This Row],[contar]]*100)/12</f>
        <v/>
      </c>
    </row>
    <row r="97" ht="17.25" customHeight="1">
      <c r="B97" s="8" t="n">
        <v>20</v>
      </c>
      <c r="C97" s="1" t="n">
        <v>2</v>
      </c>
      <c r="D97" s="8" t="n">
        <v>1</v>
      </c>
      <c r="E97" s="1" t="n">
        <v>62</v>
      </c>
      <c r="F97" s="2" t="n">
        <v>1.69</v>
      </c>
      <c r="G97" s="1" t="n">
        <v>90</v>
      </c>
      <c r="H97" s="1" t="n">
        <v>60</v>
      </c>
      <c r="I97" s="1" t="n">
        <v>64</v>
      </c>
      <c r="J97" s="1" t="n">
        <v>163</v>
      </c>
      <c r="K97" s="1" t="n">
        <v>37</v>
      </c>
      <c r="L97" s="1" t="n">
        <v>72</v>
      </c>
      <c r="M97" s="40" t="n"/>
      <c r="N97">
        <f>COUNT(Tabla131126912[[#This Row],[e]:[pp]])</f>
        <v/>
      </c>
      <c r="O97">
        <f>(Tabla131126912[[#This Row],[contar]]*100)/12</f>
        <v/>
      </c>
    </row>
    <row r="98" ht="17.25" customHeight="1">
      <c r="B98" s="8" t="n">
        <v>20</v>
      </c>
      <c r="C98" s="1" t="n">
        <v>2</v>
      </c>
      <c r="D98" s="8" t="n">
        <v>1</v>
      </c>
      <c r="E98" s="1" t="n">
        <v>59</v>
      </c>
      <c r="F98" s="2" t="n">
        <v>1.71</v>
      </c>
      <c r="G98" s="1" t="n">
        <v>117</v>
      </c>
      <c r="H98" s="1" t="n">
        <v>74</v>
      </c>
      <c r="I98" s="1" t="n">
        <v>84</v>
      </c>
      <c r="J98" s="1" t="n">
        <v>194</v>
      </c>
      <c r="K98" s="1" t="n">
        <v>46</v>
      </c>
      <c r="L98" s="2" t="n">
        <v>78.2</v>
      </c>
      <c r="M98" s="40" t="n"/>
      <c r="N98">
        <f>COUNT(Tabla131126912[[#This Row],[e]:[pp]])</f>
        <v/>
      </c>
      <c r="O98">
        <f>(Tabla131126912[[#This Row],[contar]]*100)/12</f>
        <v/>
      </c>
    </row>
    <row r="99" ht="17.25" customHeight="1">
      <c r="B99" s="8" t="n">
        <v>21</v>
      </c>
      <c r="C99" s="1" t="n">
        <v>1</v>
      </c>
      <c r="D99" s="8" t="n">
        <v>1</v>
      </c>
      <c r="E99" s="2" t="n">
        <v>48.1</v>
      </c>
      <c r="F99" s="2" t="n">
        <v>1.57</v>
      </c>
      <c r="G99" s="1" t="n">
        <v>99</v>
      </c>
      <c r="H99" s="1" t="n">
        <v>64</v>
      </c>
      <c r="I99" s="1" t="n">
        <v>92</v>
      </c>
      <c r="J99" s="1" t="n">
        <v>167</v>
      </c>
      <c r="K99" s="1" t="n">
        <v>39</v>
      </c>
      <c r="L99" s="2" t="n">
        <v>72.5</v>
      </c>
      <c r="N99">
        <f>COUNT(Tabla131126912[[#This Row],[e]:[pp]])</f>
        <v/>
      </c>
      <c r="O99">
        <f>(Tabla131126912[[#This Row],[contar]]*100)/12</f>
        <v/>
      </c>
    </row>
    <row r="100" ht="17.25" customHeight="1">
      <c r="B100" s="8" t="n">
        <v>21</v>
      </c>
      <c r="C100" s="1" t="n">
        <v>1</v>
      </c>
      <c r="D100" s="8" t="n">
        <v>1</v>
      </c>
      <c r="E100" s="2" t="n">
        <v>51.8</v>
      </c>
      <c r="F100" s="2" t="n">
        <v>1.58</v>
      </c>
      <c r="G100" s="1" t="n">
        <v>114</v>
      </c>
      <c r="H100" s="1" t="n">
        <v>80</v>
      </c>
      <c r="I100" s="1" t="n">
        <v>92</v>
      </c>
      <c r="J100" s="1" t="n">
        <v>167</v>
      </c>
      <c r="K100" s="1" t="n">
        <v>39</v>
      </c>
      <c r="L100" s="2" t="n">
        <v>72.5</v>
      </c>
      <c r="M100" s="40" t="n"/>
      <c r="N100">
        <f>COUNT(Tabla131126912[[#This Row],[e]:[pp]])</f>
        <v/>
      </c>
      <c r="O100">
        <f>(Tabla131126912[[#This Row],[contar]]*100)/12</f>
        <v/>
      </c>
    </row>
    <row r="101" ht="17.25" customHeight="1">
      <c r="B101" s="8" t="n">
        <v>21</v>
      </c>
      <c r="C101" s="1" t="n">
        <v>2</v>
      </c>
      <c r="D101" s="8" t="n">
        <v>1</v>
      </c>
      <c r="E101" s="2" t="n">
        <v>65.5</v>
      </c>
      <c r="F101" s="2" t="n">
        <v>1.73</v>
      </c>
      <c r="G101" s="1" t="n">
        <v>90</v>
      </c>
      <c r="H101" s="1" t="n">
        <v>60</v>
      </c>
      <c r="I101" s="1" t="n">
        <v>88</v>
      </c>
      <c r="J101" s="1" t="n">
        <v>182</v>
      </c>
      <c r="K101" s="1" t="n">
        <v>51</v>
      </c>
      <c r="L101" s="2" t="n">
        <v>75.5</v>
      </c>
      <c r="N101">
        <f>COUNT(Tabla131126912[[#This Row],[e]:[pp]])</f>
        <v/>
      </c>
      <c r="O101">
        <f>(Tabla131126912[[#This Row],[contar]]*100)/12</f>
        <v/>
      </c>
    </row>
    <row r="102" ht="17.25" customHeight="1">
      <c r="B102" s="8" t="n">
        <v>21</v>
      </c>
      <c r="C102" s="1" t="n">
        <v>2</v>
      </c>
      <c r="D102" s="8" t="n">
        <v>1</v>
      </c>
      <c r="E102" s="1" t="n">
        <v>63</v>
      </c>
      <c r="F102" s="2" t="n">
        <v>1.67</v>
      </c>
      <c r="G102" s="1" t="n">
        <v>106</v>
      </c>
      <c r="H102" s="1" t="n">
        <v>70</v>
      </c>
      <c r="I102" s="1" t="n">
        <v>81</v>
      </c>
      <c r="J102" s="1" t="n">
        <v>141</v>
      </c>
      <c r="K102" s="1" t="n">
        <v>39</v>
      </c>
      <c r="L102" s="39" t="n">
        <v>76.2</v>
      </c>
      <c r="N102">
        <f>COUNT(Tabla131126912[[#This Row],[e]:[pp]])</f>
        <v/>
      </c>
      <c r="O102">
        <f>(Tabla131126912[[#This Row],[contar]]*100)/12</f>
        <v/>
      </c>
    </row>
    <row r="103" ht="17.25" customHeight="1">
      <c r="B103" s="8" t="n">
        <v>22</v>
      </c>
      <c r="C103" s="1" t="n">
        <v>1</v>
      </c>
      <c r="D103" s="8" t="n">
        <v>1</v>
      </c>
      <c r="E103" s="1" t="n">
        <v>48</v>
      </c>
      <c r="F103" s="2" t="n">
        <v>1.5</v>
      </c>
      <c r="G103" s="38" t="n">
        <v>116</v>
      </c>
      <c r="H103" s="38" t="n">
        <v>82</v>
      </c>
      <c r="I103" s="1" t="n">
        <v>73</v>
      </c>
      <c r="J103" s="1" t="n">
        <v>119</v>
      </c>
      <c r="K103" s="1" t="n">
        <v>28</v>
      </c>
      <c r="L103" s="38" t="n">
        <v>70</v>
      </c>
      <c r="N103">
        <f>COUNT(Tabla131126912[[#This Row],[e]:[pp]])</f>
        <v/>
      </c>
      <c r="O103">
        <f>(Tabla131126912[[#This Row],[contar]]*100)/12</f>
        <v/>
      </c>
    </row>
    <row r="104" ht="17.25" customHeight="1">
      <c r="B104" s="8" t="n">
        <v>22</v>
      </c>
      <c r="C104" s="1" t="n">
        <v>2</v>
      </c>
      <c r="D104" s="8" t="n">
        <v>1</v>
      </c>
      <c r="E104" s="2" t="n">
        <v>62.3</v>
      </c>
      <c r="F104" s="2" t="n">
        <v>1.71</v>
      </c>
      <c r="G104" s="1" t="n">
        <v>106</v>
      </c>
      <c r="H104" s="1" t="n">
        <v>76</v>
      </c>
      <c r="I104" s="1" t="n">
        <v>76</v>
      </c>
      <c r="J104" s="1" t="n">
        <v>149</v>
      </c>
      <c r="K104" s="1" t="n">
        <v>34</v>
      </c>
      <c r="L104" s="38" t="n">
        <v>81</v>
      </c>
      <c r="N104">
        <f>COUNT(Tabla131126912[[#This Row],[e]:[pp]])</f>
        <v/>
      </c>
      <c r="O104">
        <f>(Tabla131126912[[#This Row],[contar]]*100)/12</f>
        <v/>
      </c>
    </row>
    <row r="105" ht="17.25" customHeight="1">
      <c r="B105" s="8" t="n">
        <v>22</v>
      </c>
      <c r="C105" s="1" t="n">
        <v>2</v>
      </c>
      <c r="D105" s="8" t="n">
        <v>1</v>
      </c>
      <c r="E105" s="2" t="n">
        <v>62.3</v>
      </c>
      <c r="F105" s="2" t="n">
        <v>1.71</v>
      </c>
      <c r="G105" s="1" t="n">
        <v>106</v>
      </c>
      <c r="H105" s="1" t="n">
        <v>76</v>
      </c>
      <c r="I105" s="1" t="n">
        <v>76</v>
      </c>
      <c r="J105" s="1" t="n">
        <v>149</v>
      </c>
      <c r="K105" s="1" t="n">
        <v>34</v>
      </c>
      <c r="L105" s="1" t="n">
        <v>81</v>
      </c>
      <c r="N105">
        <f>COUNT(Tabla131126912[[#This Row],[e]:[pp]])</f>
        <v/>
      </c>
      <c r="O105">
        <f>(Tabla131126912[[#This Row],[contar]]*100)/12</f>
        <v/>
      </c>
    </row>
    <row r="106" ht="17.25" customHeight="1">
      <c r="B106" s="8" t="n">
        <v>22</v>
      </c>
      <c r="C106" s="1" t="n">
        <v>2</v>
      </c>
      <c r="D106" s="8" t="n">
        <v>1</v>
      </c>
      <c r="E106" s="1" t="n">
        <v>74</v>
      </c>
      <c r="F106" s="2" t="n">
        <v>1.82</v>
      </c>
      <c r="G106" s="1" t="n">
        <v>108</v>
      </c>
      <c r="H106" s="1" t="n">
        <v>72</v>
      </c>
      <c r="I106" s="1" t="n">
        <v>76</v>
      </c>
      <c r="J106" s="1" t="n">
        <v>130</v>
      </c>
      <c r="K106" s="1" t="n">
        <v>33</v>
      </c>
      <c r="L106" s="1" t="n">
        <v>84</v>
      </c>
      <c r="M106" s="40" t="n"/>
      <c r="N106">
        <f>COUNT(Tabla131126912[[#This Row],[e]:[pp]])</f>
        <v/>
      </c>
      <c r="O106">
        <f>(Tabla131126912[[#This Row],[contar]]*100)/12</f>
        <v/>
      </c>
    </row>
    <row r="107" ht="17.25" customHeight="1">
      <c r="B107" s="8" t="n">
        <v>22</v>
      </c>
      <c r="C107" s="1" t="n">
        <v>2</v>
      </c>
      <c r="D107" s="8" t="n">
        <v>1</v>
      </c>
      <c r="E107" s="1" t="n">
        <v>74</v>
      </c>
      <c r="F107" s="2" t="n">
        <v>1.82</v>
      </c>
      <c r="G107" s="1" t="n">
        <v>108</v>
      </c>
      <c r="H107" s="1" t="n">
        <v>72</v>
      </c>
      <c r="I107" s="1" t="n">
        <v>74</v>
      </c>
      <c r="J107" s="1" t="n">
        <v>172</v>
      </c>
      <c r="K107" s="1" t="n">
        <v>44</v>
      </c>
      <c r="L107" s="1" t="n">
        <v>84</v>
      </c>
      <c r="N107">
        <f>COUNT(Tabla131126912[[#This Row],[e]:[pp]])</f>
        <v/>
      </c>
      <c r="O107">
        <f>(Tabla131126912[[#This Row],[contar]]*100)/12</f>
        <v/>
      </c>
    </row>
    <row r="108" ht="17.25" customHeight="1">
      <c r="B108" s="8" t="n">
        <v>22</v>
      </c>
      <c r="C108" s="1" t="n">
        <v>1</v>
      </c>
      <c r="D108" s="8" t="n">
        <v>1</v>
      </c>
      <c r="E108" s="1" t="n">
        <v>73</v>
      </c>
      <c r="F108" s="2" t="n">
        <v>1.62</v>
      </c>
      <c r="G108" s="1" t="n">
        <v>105</v>
      </c>
      <c r="H108" s="1" t="n">
        <v>72</v>
      </c>
      <c r="I108" s="1" t="n">
        <v>91</v>
      </c>
      <c r="J108" s="1" t="n">
        <v>170</v>
      </c>
      <c r="K108" s="1" t="n">
        <v>35</v>
      </c>
      <c r="L108" s="1" t="n">
        <v>86</v>
      </c>
      <c r="M108" s="40" t="n"/>
      <c r="N108">
        <f>COUNT(Tabla131126912[[#This Row],[e]:[pp]])</f>
        <v/>
      </c>
      <c r="O108">
        <f>(Tabla131126912[[#This Row],[contar]]*100)/12</f>
        <v/>
      </c>
    </row>
    <row r="109" ht="17.25" customHeight="1">
      <c r="B109" s="8" t="n">
        <v>22</v>
      </c>
      <c r="C109" s="1" t="n">
        <v>1</v>
      </c>
      <c r="D109" s="8" t="n">
        <v>1</v>
      </c>
      <c r="E109" s="2" t="n">
        <v>80.5</v>
      </c>
      <c r="F109" s="2" t="n">
        <v>1.64</v>
      </c>
      <c r="G109" s="1" t="n">
        <v>120</v>
      </c>
      <c r="H109" s="1" t="n">
        <v>70</v>
      </c>
      <c r="I109" s="1" t="n">
        <v>71</v>
      </c>
      <c r="J109" s="1" t="n">
        <v>124</v>
      </c>
      <c r="K109" s="1" t="n">
        <v>34</v>
      </c>
      <c r="L109" s="2" t="n">
        <v>98.2</v>
      </c>
      <c r="N109">
        <f>COUNT(Tabla131126912[[#This Row],[e]:[pp]])</f>
        <v/>
      </c>
      <c r="O109">
        <f>(Tabla131126912[[#This Row],[contar]]*100)/12</f>
        <v/>
      </c>
    </row>
    <row r="110" ht="17.25" customHeight="1">
      <c r="B110" s="8" t="n">
        <v>22</v>
      </c>
      <c r="C110" s="1" t="n">
        <v>2</v>
      </c>
      <c r="D110" s="8" t="n">
        <v>1</v>
      </c>
      <c r="E110" s="1" t="n">
        <v>95</v>
      </c>
      <c r="F110" s="2" t="n">
        <v>1.69</v>
      </c>
      <c r="G110" s="1" t="n">
        <v>116</v>
      </c>
      <c r="H110" s="1" t="n">
        <v>78</v>
      </c>
      <c r="I110" s="1" t="n">
        <v>85</v>
      </c>
      <c r="J110" s="1" t="n">
        <v>170</v>
      </c>
      <c r="K110" s="1" t="n">
        <v>34</v>
      </c>
      <c r="L110" s="1" t="n">
        <v>108</v>
      </c>
      <c r="M110" s="40" t="n"/>
      <c r="N110">
        <f>COUNT(Tabla131126912[[#This Row],[e]:[pp]])</f>
        <v/>
      </c>
      <c r="O110">
        <f>(Tabla131126912[[#This Row],[contar]]*100)/12</f>
        <v/>
      </c>
    </row>
    <row r="111" ht="17.25" customHeight="1">
      <c r="B111" s="8" t="n">
        <v>23</v>
      </c>
      <c r="C111" s="1" t="n">
        <v>1</v>
      </c>
      <c r="D111" s="8" t="n">
        <v>1</v>
      </c>
      <c r="E111" s="2" t="n">
        <v>47.7</v>
      </c>
      <c r="F111" s="2" t="n">
        <v>1.5</v>
      </c>
      <c r="G111" s="1" t="n">
        <v>111</v>
      </c>
      <c r="H111" s="1" t="n">
        <v>75</v>
      </c>
      <c r="I111" s="1" t="n">
        <v>87</v>
      </c>
      <c r="J111" s="1" t="n">
        <v>94</v>
      </c>
      <c r="K111" s="1" t="n">
        <v>33</v>
      </c>
      <c r="L111" s="1" t="n">
        <v>74</v>
      </c>
      <c r="N111">
        <f>COUNT(Tabla131126912[[#This Row],[e]:[pp]])</f>
        <v/>
      </c>
      <c r="O111">
        <f>(Tabla131126912[[#This Row],[contar]]*100)/12</f>
        <v/>
      </c>
    </row>
    <row r="112" ht="17.25" customHeight="1">
      <c r="B112" s="8" t="n">
        <v>23</v>
      </c>
      <c r="C112" s="1" t="n">
        <v>1</v>
      </c>
      <c r="D112" s="8" t="n">
        <v>1</v>
      </c>
      <c r="E112" s="2" t="n">
        <v>74.7</v>
      </c>
      <c r="F112" s="2" t="n">
        <v>1.65</v>
      </c>
      <c r="G112" s="1" t="n">
        <v>128</v>
      </c>
      <c r="H112" s="1" t="n">
        <v>88</v>
      </c>
      <c r="I112" s="1" t="n">
        <v>100</v>
      </c>
      <c r="J112" s="1" t="n">
        <v>224</v>
      </c>
      <c r="K112" s="1" t="n">
        <v>31</v>
      </c>
      <c r="L112" s="2" t="n">
        <v>78.5</v>
      </c>
      <c r="N112">
        <f>COUNT(Tabla131126912[[#This Row],[e]:[pp]])</f>
        <v/>
      </c>
      <c r="O112">
        <f>(Tabla131126912[[#This Row],[contar]]*100)/12</f>
        <v/>
      </c>
    </row>
    <row r="113" ht="17.25" customHeight="1">
      <c r="B113" s="8" t="n">
        <v>23</v>
      </c>
      <c r="C113" s="1" t="n">
        <v>1</v>
      </c>
      <c r="D113" s="8" t="n">
        <v>1</v>
      </c>
      <c r="E113" s="1" t="n">
        <v>63</v>
      </c>
      <c r="F113" s="2" t="n">
        <v>1.54</v>
      </c>
      <c r="G113" s="1" t="n">
        <v>103</v>
      </c>
      <c r="H113" s="1" t="n">
        <v>79</v>
      </c>
      <c r="I113" s="1" t="n">
        <v>83</v>
      </c>
      <c r="J113" s="1" t="n">
        <v>212</v>
      </c>
      <c r="K113" s="1" t="n">
        <v>54</v>
      </c>
      <c r="L113" s="2" t="n">
        <v>79.40000000000001</v>
      </c>
      <c r="N113">
        <f>COUNT(Tabla131126912[[#This Row],[e]:[pp]])</f>
        <v/>
      </c>
      <c r="O113">
        <f>(Tabla131126912[[#This Row],[contar]]*100)/12</f>
        <v/>
      </c>
    </row>
    <row r="114" ht="17.25" customHeight="1">
      <c r="B114" s="8" t="n">
        <v>23</v>
      </c>
      <c r="C114" s="1" t="n">
        <v>1</v>
      </c>
      <c r="D114" s="8" t="n">
        <v>1</v>
      </c>
      <c r="E114" s="1" t="n">
        <v>65</v>
      </c>
      <c r="F114" s="2" t="n">
        <v>1.58</v>
      </c>
      <c r="G114" s="1" t="n">
        <v>121</v>
      </c>
      <c r="H114" s="1" t="n">
        <v>83</v>
      </c>
      <c r="I114" s="1" t="n">
        <v>71</v>
      </c>
      <c r="J114" s="1" t="n">
        <v>167</v>
      </c>
      <c r="K114" s="1" t="n">
        <v>40</v>
      </c>
      <c r="L114" s="2" t="n">
        <v>83.90000000000001</v>
      </c>
      <c r="N114">
        <f>COUNT(Tabla131126912[[#This Row],[e]:[pp]])</f>
        <v/>
      </c>
      <c r="O114">
        <f>(Tabla131126912[[#This Row],[contar]]*100)/12</f>
        <v/>
      </c>
    </row>
    <row r="115" ht="17.25" customHeight="1">
      <c r="B115" s="8" t="n">
        <v>23</v>
      </c>
      <c r="C115" s="1" t="n">
        <v>1</v>
      </c>
      <c r="D115" s="8" t="n">
        <v>1</v>
      </c>
      <c r="E115" s="1" t="n">
        <v>59</v>
      </c>
      <c r="F115" s="2" t="n">
        <v>1.52</v>
      </c>
      <c r="G115" s="1" t="n">
        <v>121</v>
      </c>
      <c r="H115" s="1" t="n">
        <v>80</v>
      </c>
      <c r="I115" s="1" t="n">
        <v>88</v>
      </c>
      <c r="J115" s="1" t="n">
        <v>150</v>
      </c>
      <c r="K115" s="1" t="n">
        <v>45</v>
      </c>
      <c r="L115" s="1" t="n">
        <v>89</v>
      </c>
      <c r="N115">
        <f>COUNT(Tabla131126912[[#This Row],[e]:[pp]])</f>
        <v/>
      </c>
      <c r="O115">
        <f>(Tabla131126912[[#This Row],[contar]]*100)/12</f>
        <v/>
      </c>
    </row>
    <row r="116" ht="17.25" customHeight="1">
      <c r="B116" s="8" t="n">
        <v>23</v>
      </c>
      <c r="C116" s="1" t="n">
        <v>1</v>
      </c>
      <c r="D116" s="8" t="n">
        <v>1</v>
      </c>
      <c r="E116" s="1" t="n">
        <v>92</v>
      </c>
      <c r="F116" s="2" t="n">
        <v>1.64</v>
      </c>
      <c r="G116" s="1" t="n">
        <v>126</v>
      </c>
      <c r="H116" s="1" t="n">
        <v>78</v>
      </c>
      <c r="I116" s="1" t="n">
        <v>80</v>
      </c>
      <c r="J116" s="1" t="n">
        <v>175</v>
      </c>
      <c r="K116" s="1" t="n">
        <v>49</v>
      </c>
      <c r="L116" s="2" t="n">
        <v>103.5</v>
      </c>
      <c r="N116">
        <f>COUNT(Tabla131126912[[#This Row],[e]:[pp]])</f>
        <v/>
      </c>
      <c r="O116">
        <f>(Tabla131126912[[#This Row],[contar]]*100)/12</f>
        <v/>
      </c>
    </row>
    <row r="117" ht="17.25" customHeight="1">
      <c r="B117" s="8" t="n">
        <v>23</v>
      </c>
      <c r="C117" s="1" t="n">
        <v>1</v>
      </c>
      <c r="D117" s="8" t="n">
        <v>1</v>
      </c>
      <c r="E117" s="1" t="n">
        <v>77</v>
      </c>
      <c r="F117" s="2" t="n">
        <v>1.6</v>
      </c>
      <c r="G117" s="1" t="n">
        <v>111</v>
      </c>
      <c r="H117" s="1" t="n">
        <v>69</v>
      </c>
      <c r="I117" s="1" t="n">
        <v>79</v>
      </c>
      <c r="J117" s="1" t="n">
        <v>162</v>
      </c>
      <c r="K117" s="1" t="n">
        <v>41</v>
      </c>
      <c r="L117" s="1" t="n">
        <v>114</v>
      </c>
      <c r="M117" s="40" t="n"/>
      <c r="N117">
        <f>COUNT(Tabla131126912[[#This Row],[e]:[pp]])</f>
        <v/>
      </c>
      <c r="O117">
        <f>(Tabla131126912[[#This Row],[contar]]*100)/12</f>
        <v/>
      </c>
    </row>
    <row r="118" ht="17.25" customHeight="1">
      <c r="B118" s="8" t="n">
        <v>24</v>
      </c>
      <c r="C118" s="1" t="n">
        <v>1</v>
      </c>
      <c r="D118" s="8" t="n">
        <v>1</v>
      </c>
      <c r="E118" s="1" t="n">
        <v>43</v>
      </c>
      <c r="F118" s="2" t="n">
        <v>1.47</v>
      </c>
      <c r="G118" s="1" t="n">
        <v>112</v>
      </c>
      <c r="H118" s="1" t="n">
        <v>80</v>
      </c>
      <c r="I118" s="1" t="n">
        <v>83</v>
      </c>
      <c r="J118" s="1" t="n">
        <v>150</v>
      </c>
      <c r="K118" s="1" t="n">
        <v>45</v>
      </c>
      <c r="L118" s="1" t="n">
        <v>68</v>
      </c>
      <c r="N118">
        <f>COUNT(Tabla131126912[[#This Row],[e]:[pp]])</f>
        <v/>
      </c>
      <c r="O118">
        <f>(Tabla131126912[[#This Row],[contar]]*100)/12</f>
        <v/>
      </c>
    </row>
    <row r="119" ht="17.25" customHeight="1">
      <c r="B119" s="8" t="n">
        <v>24</v>
      </c>
      <c r="C119" s="1" t="n">
        <v>1</v>
      </c>
      <c r="D119" s="8" t="n">
        <v>1</v>
      </c>
      <c r="E119" s="2" t="n">
        <v>53.5</v>
      </c>
      <c r="F119" s="2" t="n">
        <v>1.58</v>
      </c>
      <c r="G119" s="1" t="n">
        <v>122</v>
      </c>
      <c r="H119" s="1" t="n">
        <v>76</v>
      </c>
      <c r="I119" s="1" t="n">
        <v>71</v>
      </c>
      <c r="J119" s="1" t="n">
        <v>175</v>
      </c>
      <c r="K119" s="1" t="n">
        <v>60</v>
      </c>
      <c r="L119" s="1" t="n">
        <v>70</v>
      </c>
      <c r="N119">
        <f>COUNT(Tabla131126912[[#This Row],[e]:[pp]])</f>
        <v/>
      </c>
      <c r="O119">
        <f>(Tabla131126912[[#This Row],[contar]]*100)/12</f>
        <v/>
      </c>
    </row>
    <row r="120" ht="17.25" customHeight="1">
      <c r="B120" s="8" t="n">
        <v>24</v>
      </c>
      <c r="C120" s="1" t="n">
        <v>1</v>
      </c>
      <c r="D120" s="8" t="n">
        <v>1</v>
      </c>
      <c r="E120" s="1" t="n">
        <v>53</v>
      </c>
      <c r="F120" s="2" t="n">
        <v>1.54</v>
      </c>
      <c r="G120" s="1" t="n">
        <v>106</v>
      </c>
      <c r="H120" s="1" t="n">
        <v>71</v>
      </c>
      <c r="I120" s="1" t="n">
        <v>98</v>
      </c>
      <c r="J120" s="1" t="n">
        <v>145</v>
      </c>
      <c r="K120" s="1" t="n">
        <v>37</v>
      </c>
      <c r="L120" s="1" t="n">
        <v>71</v>
      </c>
      <c r="N120">
        <f>COUNT(Tabla131126912[[#This Row],[e]:[pp]])</f>
        <v/>
      </c>
      <c r="O120">
        <f>(Tabla131126912[[#This Row],[contar]]*100)/12</f>
        <v/>
      </c>
    </row>
    <row r="121" ht="17.25" customHeight="1">
      <c r="B121" s="8" t="n">
        <v>24</v>
      </c>
      <c r="C121" s="1" t="n">
        <v>2</v>
      </c>
      <c r="D121" s="8" t="n">
        <v>1</v>
      </c>
      <c r="E121" s="2" t="n">
        <v>56.8</v>
      </c>
      <c r="F121" s="2" t="n">
        <v>1.61</v>
      </c>
      <c r="G121" s="1" t="n">
        <v>124</v>
      </c>
      <c r="H121" s="1" t="n">
        <v>84</v>
      </c>
      <c r="I121" s="1" t="n">
        <v>89</v>
      </c>
      <c r="J121" s="1" t="n">
        <v>154</v>
      </c>
      <c r="K121" s="1" t="n">
        <v>45</v>
      </c>
      <c r="L121" s="1" t="n">
        <v>71</v>
      </c>
      <c r="N121">
        <f>COUNT(Tabla131126912[[#This Row],[e]:[pp]])</f>
        <v/>
      </c>
      <c r="O121">
        <f>(Tabla131126912[[#This Row],[contar]]*100)/12</f>
        <v/>
      </c>
    </row>
    <row r="122" ht="17.25" customHeight="1">
      <c r="B122" s="8" t="n">
        <v>24</v>
      </c>
      <c r="C122" s="1" t="n">
        <v>1</v>
      </c>
      <c r="D122" s="8" t="n">
        <v>1</v>
      </c>
      <c r="E122" s="2" t="n">
        <v>53.4</v>
      </c>
      <c r="F122" s="2" t="n">
        <v>1.5</v>
      </c>
      <c r="G122" s="1" t="n">
        <v>103</v>
      </c>
      <c r="H122" s="1" t="n">
        <v>70</v>
      </c>
      <c r="I122" s="1" t="n">
        <v>93</v>
      </c>
      <c r="J122" s="1" t="n">
        <v>205</v>
      </c>
      <c r="K122" s="1" t="n">
        <v>49</v>
      </c>
      <c r="L122" s="1" t="n">
        <v>74</v>
      </c>
      <c r="N122">
        <f>COUNT(Tabla131126912[[#This Row],[e]:[pp]])</f>
        <v/>
      </c>
      <c r="O122">
        <f>(Tabla131126912[[#This Row],[contar]]*100)/12</f>
        <v/>
      </c>
    </row>
    <row r="123" ht="17.25" customHeight="1">
      <c r="B123" s="8" t="n">
        <v>24</v>
      </c>
      <c r="C123" s="1" t="n">
        <v>1</v>
      </c>
      <c r="D123" s="8" t="n">
        <v>1</v>
      </c>
      <c r="E123" s="1" t="n">
        <v>56</v>
      </c>
      <c r="F123" s="2" t="n">
        <v>1.56</v>
      </c>
      <c r="G123" s="1" t="n">
        <v>111</v>
      </c>
      <c r="H123" s="1" t="n">
        <v>71</v>
      </c>
      <c r="I123" s="1" t="n">
        <v>93</v>
      </c>
      <c r="J123" s="1" t="n">
        <v>163</v>
      </c>
      <c r="K123" s="1" t="n">
        <v>53</v>
      </c>
      <c r="L123" s="1" t="n">
        <v>81</v>
      </c>
      <c r="N123">
        <f>COUNT(Tabla131126912[[#This Row],[e]:[pp]])</f>
        <v/>
      </c>
      <c r="O123">
        <f>(Tabla131126912[[#This Row],[contar]]*100)/12</f>
        <v/>
      </c>
    </row>
    <row r="124" ht="17.25" customHeight="1">
      <c r="B124" s="8" t="n">
        <v>24</v>
      </c>
      <c r="C124" s="1" t="n">
        <v>2</v>
      </c>
      <c r="D124" s="8" t="n">
        <v>1</v>
      </c>
      <c r="E124" s="2" t="n">
        <v>70.5</v>
      </c>
      <c r="F124" s="2" t="n">
        <v>1.7</v>
      </c>
      <c r="G124" s="1" t="n">
        <v>111</v>
      </c>
      <c r="H124" s="1" t="n">
        <v>67</v>
      </c>
      <c r="I124" s="1" t="n">
        <v>303</v>
      </c>
      <c r="J124" s="1" t="n">
        <v>156</v>
      </c>
      <c r="K124" s="1" t="n">
        <v>31</v>
      </c>
      <c r="L124" s="38" t="n">
        <v>83</v>
      </c>
      <c r="N124">
        <f>COUNT(Tabla131126912[[#This Row],[e]:[pp]])</f>
        <v/>
      </c>
      <c r="O124">
        <f>(Tabla131126912[[#This Row],[contar]]*100)/12</f>
        <v/>
      </c>
    </row>
    <row r="125" ht="17.25" customHeight="1">
      <c r="B125" s="8" t="n">
        <v>24</v>
      </c>
      <c r="C125" s="1" t="n">
        <v>2</v>
      </c>
      <c r="D125" s="8" t="n">
        <v>1</v>
      </c>
      <c r="E125" s="2" t="n">
        <v>70.5</v>
      </c>
      <c r="F125" s="2" t="n">
        <v>1.7</v>
      </c>
      <c r="G125" s="1" t="n">
        <v>111</v>
      </c>
      <c r="H125" s="1" t="n">
        <v>67</v>
      </c>
      <c r="I125" s="1" t="n">
        <v>80</v>
      </c>
      <c r="J125" s="1" t="n">
        <v>184</v>
      </c>
      <c r="K125" s="1" t="n">
        <v>31</v>
      </c>
      <c r="L125" s="1" t="n">
        <v>83</v>
      </c>
      <c r="N125">
        <f>COUNT(Tabla131126912[[#This Row],[e]:[pp]])</f>
        <v/>
      </c>
      <c r="O125">
        <f>(Tabla131126912[[#This Row],[contar]]*100)/12</f>
        <v/>
      </c>
    </row>
    <row r="126" ht="17.25" customHeight="1">
      <c r="B126" s="8" t="n">
        <v>24</v>
      </c>
      <c r="C126" s="1" t="n">
        <v>2</v>
      </c>
      <c r="D126" s="8" t="n">
        <v>1</v>
      </c>
      <c r="E126" s="1" t="n">
        <v>63</v>
      </c>
      <c r="F126" s="2" t="n">
        <v>1.78</v>
      </c>
      <c r="G126" s="1" t="n">
        <v>96</v>
      </c>
      <c r="H126" s="1" t="n">
        <v>67</v>
      </c>
      <c r="I126" s="1" t="n">
        <v>93</v>
      </c>
      <c r="J126" s="1" t="n">
        <v>134</v>
      </c>
      <c r="K126" s="1" t="n">
        <v>36</v>
      </c>
      <c r="L126" s="1" t="n">
        <v>83</v>
      </c>
      <c r="N126">
        <f>COUNT(Tabla131126912[[#This Row],[e]:[pp]])</f>
        <v/>
      </c>
      <c r="O126">
        <f>(Tabla131126912[[#This Row],[contar]]*100)/12</f>
        <v/>
      </c>
    </row>
    <row r="127" ht="17.25" customHeight="1">
      <c r="B127" s="8" t="n">
        <v>24</v>
      </c>
      <c r="C127" s="1" t="n">
        <v>1</v>
      </c>
      <c r="D127" s="8" t="n">
        <v>1</v>
      </c>
      <c r="E127" s="1" t="n">
        <v>60</v>
      </c>
      <c r="F127" s="2" t="n">
        <v>1.6</v>
      </c>
      <c r="G127" s="1" t="n">
        <v>111</v>
      </c>
      <c r="H127" s="1" t="n">
        <v>70</v>
      </c>
      <c r="I127" s="1" t="n">
        <v>91</v>
      </c>
      <c r="J127" s="1" t="n">
        <v>156</v>
      </c>
      <c r="K127" s="1" t="n">
        <v>31</v>
      </c>
      <c r="L127" s="2" t="n">
        <v>87.5</v>
      </c>
      <c r="N127">
        <f>COUNT(Tabla131126912[[#This Row],[e]:[pp]])</f>
        <v/>
      </c>
      <c r="O127">
        <f>(Tabla131126912[[#This Row],[contar]]*100)/12</f>
        <v/>
      </c>
    </row>
    <row r="128" ht="17.25" customHeight="1">
      <c r="B128" s="8" t="n">
        <v>24</v>
      </c>
      <c r="C128" s="1" t="n">
        <v>2</v>
      </c>
      <c r="D128" s="8" t="n">
        <v>1</v>
      </c>
      <c r="E128" s="1" t="n">
        <v>77</v>
      </c>
      <c r="F128" s="2" t="n">
        <v>1.74</v>
      </c>
      <c r="G128" s="1" t="n">
        <v>123</v>
      </c>
      <c r="H128" s="1" t="n">
        <v>74</v>
      </c>
      <c r="I128" s="1" t="n">
        <v>78</v>
      </c>
      <c r="J128" s="1" t="n">
        <v>147</v>
      </c>
      <c r="K128" s="1" t="n">
        <v>44</v>
      </c>
      <c r="L128" s="1" t="n">
        <v>90</v>
      </c>
      <c r="N128">
        <f>COUNT(Tabla131126912[[#This Row],[e]:[pp]])</f>
        <v/>
      </c>
      <c r="O128">
        <f>(Tabla131126912[[#This Row],[contar]]*100)/12</f>
        <v/>
      </c>
    </row>
    <row r="129" ht="17.25" customHeight="1">
      <c r="B129" s="8" t="n">
        <v>24</v>
      </c>
      <c r="C129" s="1" t="n">
        <v>1</v>
      </c>
      <c r="D129" s="8" t="n">
        <v>1</v>
      </c>
      <c r="E129" s="1" t="n">
        <v>62</v>
      </c>
      <c r="F129" s="2" t="n">
        <v>1.57</v>
      </c>
      <c r="G129" s="1" t="n">
        <v>124</v>
      </c>
      <c r="H129" s="1" t="n">
        <v>80</v>
      </c>
      <c r="I129" s="1" t="n">
        <v>78</v>
      </c>
      <c r="J129" s="1" t="n">
        <v>164</v>
      </c>
      <c r="K129" s="1" t="n">
        <v>57</v>
      </c>
      <c r="L129" s="2" t="n">
        <v>90.59999999999999</v>
      </c>
      <c r="N129">
        <f>COUNT(Tabla131126912[[#This Row],[e]:[pp]])</f>
        <v/>
      </c>
      <c r="O129">
        <f>(Tabla131126912[[#This Row],[contar]]*100)/12</f>
        <v/>
      </c>
    </row>
    <row r="130" ht="17.25" customHeight="1">
      <c r="B130" s="8" t="n">
        <v>24</v>
      </c>
      <c r="C130" s="1" t="n">
        <v>2</v>
      </c>
      <c r="D130" s="8" t="n">
        <v>1</v>
      </c>
      <c r="E130" s="1" t="n">
        <v>85</v>
      </c>
      <c r="F130" s="2" t="n">
        <v>1.73</v>
      </c>
      <c r="G130" s="1" t="n">
        <v>133</v>
      </c>
      <c r="H130" s="1" t="n">
        <v>81</v>
      </c>
      <c r="I130" s="1" t="n">
        <v>85</v>
      </c>
      <c r="J130" s="1" t="n">
        <v>164</v>
      </c>
      <c r="K130" s="1" t="n">
        <v>32</v>
      </c>
      <c r="L130" s="1" t="n">
        <v>95</v>
      </c>
      <c r="N130">
        <f>COUNT(Tabla131126912[[#This Row],[e]:[pp]])</f>
        <v/>
      </c>
      <c r="O130">
        <f>(Tabla131126912[[#This Row],[contar]]*100)/12</f>
        <v/>
      </c>
    </row>
    <row r="131" ht="17.25" customHeight="1">
      <c r="B131" s="8" t="n">
        <v>24</v>
      </c>
      <c r="C131" s="1" t="n">
        <v>1</v>
      </c>
      <c r="D131" s="8" t="n">
        <v>1</v>
      </c>
      <c r="E131" s="2" t="n">
        <v>75.2</v>
      </c>
      <c r="F131" s="2" t="n">
        <v>1.58</v>
      </c>
      <c r="G131" s="1" t="n">
        <v>130</v>
      </c>
      <c r="H131" s="1" t="n">
        <v>79</v>
      </c>
      <c r="I131" s="1" t="n">
        <v>77</v>
      </c>
      <c r="J131" s="1" t="n">
        <v>185</v>
      </c>
      <c r="K131" s="1" t="n">
        <v>39</v>
      </c>
      <c r="L131" s="2" t="n">
        <v>98.40000000000001</v>
      </c>
      <c r="N131">
        <f>COUNT(Tabla131126912[[#This Row],[e]:[pp]])</f>
        <v/>
      </c>
      <c r="O131">
        <f>(Tabla131126912[[#This Row],[contar]]*100)/12</f>
        <v/>
      </c>
    </row>
    <row r="132" ht="17.25" customHeight="1">
      <c r="B132" s="8" t="n">
        <v>24</v>
      </c>
      <c r="C132" s="1" t="n">
        <v>2</v>
      </c>
      <c r="D132" s="8" t="n">
        <v>1</v>
      </c>
      <c r="E132" s="1" t="n">
        <v>92</v>
      </c>
      <c r="F132" s="2" t="n">
        <v>1.83</v>
      </c>
      <c r="G132" s="1" t="n">
        <v>123</v>
      </c>
      <c r="H132" s="1" t="n">
        <v>75</v>
      </c>
      <c r="I132" s="1" t="n">
        <v>87</v>
      </c>
      <c r="J132" s="1" t="n">
        <v>223</v>
      </c>
      <c r="K132" s="1" t="n">
        <v>42</v>
      </c>
      <c r="L132" s="1" t="n">
        <v>103</v>
      </c>
      <c r="M132" s="40" t="n"/>
      <c r="N132">
        <f>COUNT(Tabla131126912[[#This Row],[e]:[pp]])</f>
        <v/>
      </c>
      <c r="O132">
        <f>(Tabla131126912[[#This Row],[contar]]*100)/12</f>
        <v/>
      </c>
    </row>
    <row r="133" ht="17.25" customHeight="1">
      <c r="B133" s="8" t="n">
        <v>25</v>
      </c>
      <c r="C133" s="1" t="n">
        <v>1</v>
      </c>
      <c r="D133" s="8" t="n">
        <v>1</v>
      </c>
      <c r="E133" s="1" t="n">
        <v>41</v>
      </c>
      <c r="F133" s="2" t="n">
        <v>1.47</v>
      </c>
      <c r="G133" s="1" t="n">
        <v>107</v>
      </c>
      <c r="H133" s="1" t="n">
        <v>70</v>
      </c>
      <c r="I133" s="1" t="n">
        <v>86</v>
      </c>
      <c r="J133" s="1" t="n">
        <v>144</v>
      </c>
      <c r="K133" s="1" t="n">
        <v>49</v>
      </c>
      <c r="L133" s="1" t="n">
        <v>69</v>
      </c>
      <c r="M133" s="40" t="n"/>
      <c r="N133">
        <f>COUNT(Tabla131126912[[#This Row],[e]:[pp]])</f>
        <v/>
      </c>
      <c r="O133">
        <f>(Tabla131126912[[#This Row],[contar]]*100)/12</f>
        <v/>
      </c>
    </row>
    <row r="134" ht="17.25" customHeight="1">
      <c r="B134" s="8" t="n">
        <v>25</v>
      </c>
      <c r="C134" s="1" t="n">
        <v>1</v>
      </c>
      <c r="D134" s="8" t="n">
        <v>1</v>
      </c>
      <c r="E134" s="2" t="n">
        <v>40.5</v>
      </c>
      <c r="F134" s="2" t="n">
        <v>1.48</v>
      </c>
      <c r="G134" s="1" t="n">
        <v>100</v>
      </c>
      <c r="H134" s="1" t="n">
        <v>65</v>
      </c>
      <c r="I134" s="1" t="n">
        <v>86</v>
      </c>
      <c r="J134" s="1" t="n">
        <v>144</v>
      </c>
      <c r="K134" s="1" t="n">
        <v>49</v>
      </c>
      <c r="L134" s="38" t="n">
        <v>69</v>
      </c>
      <c r="N134">
        <f>COUNT(Tabla131126912[[#This Row],[e]:[pp]])</f>
        <v/>
      </c>
      <c r="O134">
        <f>(Tabla131126912[[#This Row],[contar]]*100)/12</f>
        <v/>
      </c>
    </row>
    <row r="135" ht="17.25" customHeight="1">
      <c r="B135" s="8" t="n">
        <v>25</v>
      </c>
      <c r="C135" s="1" t="n">
        <v>2</v>
      </c>
      <c r="D135" s="8" t="n">
        <v>1</v>
      </c>
      <c r="E135" s="2" t="n">
        <v>58.7</v>
      </c>
      <c r="F135" s="2" t="n">
        <v>1.79</v>
      </c>
      <c r="G135" s="1" t="n">
        <v>88</v>
      </c>
      <c r="H135" s="1" t="n">
        <v>60</v>
      </c>
      <c r="I135" s="1" t="n">
        <v>80</v>
      </c>
      <c r="J135" s="1" t="n">
        <v>99</v>
      </c>
      <c r="K135" s="1" t="n">
        <v>39</v>
      </c>
      <c r="L135" s="1" t="n">
        <v>71</v>
      </c>
      <c r="N135">
        <f>COUNT(Tabla131126912[[#This Row],[e]:[pp]])</f>
        <v/>
      </c>
      <c r="O135">
        <f>(Tabla131126912[[#This Row],[contar]]*100)/12</f>
        <v/>
      </c>
    </row>
    <row r="136" ht="17.25" customHeight="1">
      <c r="B136" s="8" t="n">
        <v>25</v>
      </c>
      <c r="C136" s="1" t="n">
        <v>1</v>
      </c>
      <c r="D136" s="8" t="n">
        <v>1</v>
      </c>
      <c r="E136" s="1" t="n">
        <v>60</v>
      </c>
      <c r="F136" s="2" t="n">
        <v>1.52</v>
      </c>
      <c r="G136" s="1" t="n">
        <v>109</v>
      </c>
      <c r="H136" s="1" t="n">
        <v>70</v>
      </c>
      <c r="I136" s="1" t="n">
        <v>88</v>
      </c>
      <c r="J136" s="1" t="n">
        <v>233</v>
      </c>
      <c r="K136" s="1" t="n">
        <v>47</v>
      </c>
      <c r="L136" s="1" t="n">
        <v>78</v>
      </c>
      <c r="M136" s="40" t="n"/>
      <c r="N136">
        <f>COUNT(Tabla131126912[[#This Row],[e]:[pp]])</f>
        <v/>
      </c>
      <c r="O136">
        <f>(Tabla131126912[[#This Row],[contar]]*100)/12</f>
        <v/>
      </c>
    </row>
    <row r="137" ht="17.25" customHeight="1">
      <c r="B137" s="8" t="n">
        <v>25</v>
      </c>
      <c r="C137" s="1" t="n">
        <v>2</v>
      </c>
      <c r="D137" s="8" t="n">
        <v>1</v>
      </c>
      <c r="E137" s="2" t="n">
        <v>84.59999999999999</v>
      </c>
      <c r="F137" s="2" t="n">
        <v>1.79</v>
      </c>
      <c r="G137" s="1" t="n">
        <v>128</v>
      </c>
      <c r="H137" s="1" t="n">
        <v>70</v>
      </c>
      <c r="I137" s="1" t="n">
        <v>96</v>
      </c>
      <c r="J137" s="1" t="n">
        <v>133</v>
      </c>
      <c r="K137" s="1" t="n">
        <v>46</v>
      </c>
      <c r="L137" s="1" t="n">
        <v>87</v>
      </c>
      <c r="M137" s="40" t="n"/>
      <c r="N137">
        <f>COUNT(Tabla131126912[[#This Row],[e]:[pp]])</f>
        <v/>
      </c>
      <c r="O137">
        <f>(Tabla131126912[[#This Row],[contar]]*100)/12</f>
        <v/>
      </c>
    </row>
    <row r="138" ht="17.25" customHeight="1">
      <c r="B138" s="8" t="n">
        <v>25</v>
      </c>
      <c r="C138" s="1" t="n">
        <v>1</v>
      </c>
      <c r="D138" s="8" t="n">
        <v>1</v>
      </c>
      <c r="E138" s="2" t="n">
        <v>62.8</v>
      </c>
      <c r="F138" s="2" t="n">
        <v>1.59</v>
      </c>
      <c r="G138" s="1" t="n">
        <v>111</v>
      </c>
      <c r="H138" s="1" t="n">
        <v>77</v>
      </c>
      <c r="I138" s="1" t="n">
        <v>88</v>
      </c>
      <c r="J138" s="1" t="n">
        <v>146</v>
      </c>
      <c r="K138" s="1" t="n">
        <v>49</v>
      </c>
      <c r="L138" s="38" t="n">
        <v>88</v>
      </c>
      <c r="N138">
        <f>COUNT(Tabla131126912[[#This Row],[e]:[pp]])</f>
        <v/>
      </c>
      <c r="O138">
        <f>(Tabla131126912[[#This Row],[contar]]*100)/12</f>
        <v/>
      </c>
    </row>
    <row r="139" ht="17.25" customHeight="1">
      <c r="B139" s="8" t="n">
        <v>25</v>
      </c>
      <c r="C139" s="1" t="n">
        <v>1</v>
      </c>
      <c r="D139" s="8" t="n">
        <v>1</v>
      </c>
      <c r="E139" s="1" t="n">
        <v>69</v>
      </c>
      <c r="F139" s="2" t="n">
        <v>1.55</v>
      </c>
      <c r="G139" s="1" t="n">
        <v>133</v>
      </c>
      <c r="H139" s="1" t="n">
        <v>80</v>
      </c>
      <c r="I139" s="1" t="n">
        <v>85</v>
      </c>
      <c r="J139" s="1" t="n">
        <v>139</v>
      </c>
      <c r="K139" s="1" t="n">
        <v>34</v>
      </c>
      <c r="L139" s="38" t="n">
        <v>89</v>
      </c>
      <c r="N139">
        <f>COUNT(Tabla131126912[[#This Row],[e]:[pp]])</f>
        <v/>
      </c>
      <c r="O139">
        <f>(Tabla131126912[[#This Row],[contar]]*100)/12</f>
        <v/>
      </c>
    </row>
    <row r="140" ht="17.25" customHeight="1">
      <c r="B140" s="8" t="n">
        <v>25</v>
      </c>
      <c r="C140" s="1" t="n">
        <v>2</v>
      </c>
      <c r="D140" s="8" t="n">
        <v>1</v>
      </c>
      <c r="E140" s="2" t="n">
        <v>76.59999999999999</v>
      </c>
      <c r="F140" s="2" t="n">
        <v>1.68</v>
      </c>
      <c r="G140" s="1" t="n">
        <v>119</v>
      </c>
      <c r="H140" s="1" t="n">
        <v>78</v>
      </c>
      <c r="I140" s="1" t="n">
        <v>111</v>
      </c>
      <c r="J140" s="1" t="n">
        <v>201</v>
      </c>
      <c r="K140" s="1" t="n">
        <v>28</v>
      </c>
      <c r="L140" s="39" t="n">
        <v>91.5</v>
      </c>
      <c r="N140">
        <f>COUNT(Tabla131126912[[#This Row],[e]:[pp]])</f>
        <v/>
      </c>
      <c r="O140">
        <f>(Tabla131126912[[#This Row],[contar]]*100)/12</f>
        <v/>
      </c>
    </row>
    <row r="141" ht="17.25" customHeight="1">
      <c r="B141" s="8" t="n">
        <v>25</v>
      </c>
      <c r="C141" s="1" t="n">
        <v>2</v>
      </c>
      <c r="D141" s="8" t="n">
        <v>1</v>
      </c>
      <c r="E141" s="1" t="n">
        <v>73</v>
      </c>
      <c r="F141" s="2" t="n">
        <v>1.71</v>
      </c>
      <c r="G141" s="1" t="n">
        <v>122</v>
      </c>
      <c r="H141" s="1" t="n">
        <v>81</v>
      </c>
      <c r="I141" s="1" t="n">
        <v>94</v>
      </c>
      <c r="J141" s="1" t="n">
        <v>166</v>
      </c>
      <c r="K141" s="1" t="n">
        <v>51</v>
      </c>
      <c r="L141" s="1" t="n">
        <v>100</v>
      </c>
      <c r="N141">
        <f>COUNT(Tabla131126912[[#This Row],[e]:[pp]])</f>
        <v/>
      </c>
      <c r="O141">
        <f>(Tabla131126912[[#This Row],[contar]]*100)/12</f>
        <v/>
      </c>
    </row>
    <row r="142" ht="17.25" customHeight="1">
      <c r="B142" s="8" t="n">
        <v>25</v>
      </c>
      <c r="C142" s="1" t="n">
        <v>1</v>
      </c>
      <c r="D142" s="8" t="n">
        <v>1</v>
      </c>
      <c r="E142" s="1" t="n">
        <v>92</v>
      </c>
      <c r="F142" s="2" t="n">
        <v>1.6</v>
      </c>
      <c r="G142" s="1" t="n">
        <v>127</v>
      </c>
      <c r="H142" s="1" t="n">
        <v>81</v>
      </c>
      <c r="I142" s="1" t="n">
        <v>89</v>
      </c>
      <c r="J142" s="1" t="n">
        <v>147</v>
      </c>
      <c r="K142" s="1" t="n">
        <v>39</v>
      </c>
      <c r="L142" s="1" t="n">
        <v>106</v>
      </c>
      <c r="N142">
        <f>COUNT(Tabla131126912[[#This Row],[e]:[pp]])</f>
        <v/>
      </c>
      <c r="O142">
        <f>(Tabla131126912[[#This Row],[contar]]*100)/12</f>
        <v/>
      </c>
    </row>
    <row r="143" ht="17.25" customHeight="1">
      <c r="B143" s="8" t="n">
        <v>26</v>
      </c>
      <c r="C143" s="1" t="n">
        <v>1</v>
      </c>
      <c r="D143" s="8" t="n">
        <v>1</v>
      </c>
      <c r="E143" s="1" t="n">
        <v>48</v>
      </c>
      <c r="F143" s="2" t="n">
        <v>1.58</v>
      </c>
      <c r="G143" s="1" t="n">
        <v>114</v>
      </c>
      <c r="H143" s="1" t="n">
        <v>79</v>
      </c>
      <c r="I143" s="1" t="n">
        <v>89</v>
      </c>
      <c r="J143" s="1" t="n">
        <v>218</v>
      </c>
      <c r="K143" s="1" t="n">
        <v>43</v>
      </c>
      <c r="L143" s="1" t="n">
        <v>66</v>
      </c>
      <c r="N143">
        <f>COUNT(Tabla131126912[[#This Row],[e]:[pp]])</f>
        <v/>
      </c>
      <c r="O143">
        <f>(Tabla131126912[[#This Row],[contar]]*100)/12</f>
        <v/>
      </c>
    </row>
    <row r="144" ht="17.25" customHeight="1">
      <c r="B144" s="8" t="n">
        <v>26</v>
      </c>
      <c r="C144" s="1" t="n">
        <v>1</v>
      </c>
      <c r="D144" s="8" t="n">
        <v>1</v>
      </c>
      <c r="E144" s="2" t="n">
        <v>52.85</v>
      </c>
      <c r="F144" s="2" t="n">
        <v>1.51</v>
      </c>
      <c r="G144" s="1" t="n">
        <v>99</v>
      </c>
      <c r="H144" s="1" t="n">
        <v>68</v>
      </c>
      <c r="I144" s="1" t="n">
        <v>83</v>
      </c>
      <c r="J144" s="1" t="n">
        <v>162</v>
      </c>
      <c r="K144" s="1" t="n">
        <v>34</v>
      </c>
      <c r="L144" s="1" t="n">
        <v>74</v>
      </c>
      <c r="N144">
        <f>COUNT(Tabla131126912[[#This Row],[e]:[pp]])</f>
        <v/>
      </c>
      <c r="O144">
        <f>(Tabla131126912[[#This Row],[contar]]*100)/12</f>
        <v/>
      </c>
    </row>
    <row r="145" ht="17.25" customHeight="1">
      <c r="B145" s="8" t="n">
        <v>26</v>
      </c>
      <c r="C145" s="1" t="n">
        <v>1</v>
      </c>
      <c r="D145" s="8" t="n">
        <v>1</v>
      </c>
      <c r="E145" s="1" t="n">
        <v>53</v>
      </c>
      <c r="F145" s="2" t="n">
        <v>1.52</v>
      </c>
      <c r="G145" s="1" t="n">
        <v>106</v>
      </c>
      <c r="H145" s="1" t="n">
        <v>73</v>
      </c>
      <c r="I145" s="1" t="n">
        <v>83</v>
      </c>
      <c r="J145" s="1" t="n">
        <v>162</v>
      </c>
      <c r="K145" s="1" t="n">
        <v>34</v>
      </c>
      <c r="L145" s="1" t="n">
        <v>74</v>
      </c>
      <c r="N145">
        <f>COUNT(Tabla131126912[[#This Row],[e]:[pp]])</f>
        <v/>
      </c>
      <c r="O145">
        <f>(Tabla131126912[[#This Row],[contar]]*100)/12</f>
        <v/>
      </c>
    </row>
    <row r="146" ht="17.25" customHeight="1">
      <c r="B146" s="8" t="n">
        <v>26</v>
      </c>
      <c r="C146" s="1" t="n">
        <v>1</v>
      </c>
      <c r="D146" s="8" t="n">
        <v>1</v>
      </c>
      <c r="E146" s="2" t="n">
        <v>55.8</v>
      </c>
      <c r="F146" s="2" t="n">
        <v>1.6</v>
      </c>
      <c r="G146" s="1" t="n">
        <v>121</v>
      </c>
      <c r="H146" s="1" t="n">
        <v>81</v>
      </c>
      <c r="I146" s="1" t="n">
        <v>82</v>
      </c>
      <c r="J146" s="1" t="n">
        <v>153</v>
      </c>
      <c r="K146" s="1" t="n">
        <v>48</v>
      </c>
      <c r="L146" s="1" t="n">
        <v>77</v>
      </c>
      <c r="N146">
        <f>COUNT(Tabla131126912[[#This Row],[e]:[pp]])</f>
        <v/>
      </c>
      <c r="O146">
        <f>(Tabla131126912[[#This Row],[contar]]*100)/12</f>
        <v/>
      </c>
    </row>
    <row r="147" ht="17.25" customHeight="1">
      <c r="B147" s="8" t="n">
        <v>26</v>
      </c>
      <c r="C147" s="1" t="n">
        <v>1</v>
      </c>
      <c r="D147" s="8" t="n">
        <v>1</v>
      </c>
      <c r="E147" s="1" t="n">
        <v>57</v>
      </c>
      <c r="F147" s="2" t="n">
        <v>1.52</v>
      </c>
      <c r="G147" s="1" t="n">
        <v>105</v>
      </c>
      <c r="H147" s="1" t="n">
        <v>75</v>
      </c>
      <c r="I147" s="1" t="n">
        <v>89</v>
      </c>
      <c r="J147" s="1" t="n">
        <v>182</v>
      </c>
      <c r="K147" s="1" t="n">
        <v>54</v>
      </c>
      <c r="L147" s="1" t="n">
        <v>79</v>
      </c>
      <c r="N147">
        <f>COUNT(Tabla131126912[[#This Row],[e]:[pp]])</f>
        <v/>
      </c>
      <c r="O147">
        <f>(Tabla131126912[[#This Row],[contar]]*100)/12</f>
        <v/>
      </c>
    </row>
    <row r="148" ht="17.25" customHeight="1">
      <c r="B148" s="8" t="n">
        <v>26</v>
      </c>
      <c r="C148" s="1" t="n">
        <v>1</v>
      </c>
      <c r="D148" s="8" t="n">
        <v>1</v>
      </c>
      <c r="E148" s="2" t="n">
        <v>62.2</v>
      </c>
      <c r="F148" s="2" t="n">
        <v>1.53</v>
      </c>
      <c r="G148" s="1" t="n">
        <v>127</v>
      </c>
      <c r="H148" s="1" t="n">
        <v>72</v>
      </c>
      <c r="I148" s="1" t="n">
        <v>88</v>
      </c>
      <c r="J148" s="1" t="n">
        <v>193</v>
      </c>
      <c r="K148" s="1" t="n">
        <v>46</v>
      </c>
      <c r="L148" s="2" t="n">
        <v>83.5</v>
      </c>
      <c r="N148">
        <f>COUNT(Tabla131126912[[#This Row],[e]:[pp]])</f>
        <v/>
      </c>
      <c r="O148">
        <f>(Tabla131126912[[#This Row],[contar]]*100)/12</f>
        <v/>
      </c>
    </row>
    <row r="149" ht="17.25" customHeight="1">
      <c r="B149" s="8" t="n">
        <v>26</v>
      </c>
      <c r="C149" s="1" t="n">
        <v>1</v>
      </c>
      <c r="D149" s="8" t="n">
        <v>1</v>
      </c>
      <c r="E149" s="1" t="n">
        <v>58</v>
      </c>
      <c r="F149" s="2" t="n">
        <v>1.54</v>
      </c>
      <c r="G149" s="1" t="n">
        <v>97</v>
      </c>
      <c r="H149" s="1" t="n">
        <v>61</v>
      </c>
      <c r="I149" s="1" t="n">
        <v>76</v>
      </c>
      <c r="J149" s="1" t="n">
        <v>146</v>
      </c>
      <c r="K149" s="1" t="n">
        <v>31</v>
      </c>
      <c r="L149" s="1" t="n">
        <v>84</v>
      </c>
      <c r="M149" s="40" t="n"/>
      <c r="N149">
        <f>COUNT(Tabla131126912[[#This Row],[e]:[pp]])</f>
        <v/>
      </c>
      <c r="O149">
        <f>(Tabla131126912[[#This Row],[contar]]*100)/12</f>
        <v/>
      </c>
    </row>
    <row r="150" ht="17.25" customHeight="1">
      <c r="B150" s="8" t="n">
        <v>26</v>
      </c>
      <c r="C150" s="1" t="n">
        <v>1</v>
      </c>
      <c r="D150" s="8" t="n">
        <v>1</v>
      </c>
      <c r="E150" s="2" t="n">
        <v>63.3</v>
      </c>
      <c r="F150" s="2" t="n">
        <v>1.67</v>
      </c>
      <c r="G150" s="1" t="n">
        <v>91</v>
      </c>
      <c r="H150" s="1" t="n">
        <v>56</v>
      </c>
      <c r="I150" s="1" t="n">
        <v>88</v>
      </c>
      <c r="J150" s="1" t="n">
        <v>167</v>
      </c>
      <c r="K150" s="1" t="n">
        <v>43</v>
      </c>
      <c r="L150" s="1" t="n">
        <v>85</v>
      </c>
      <c r="N150">
        <f>COUNT(Tabla131126912[[#This Row],[e]:[pp]])</f>
        <v/>
      </c>
      <c r="O150">
        <f>(Tabla131126912[[#This Row],[contar]]*100)/12</f>
        <v/>
      </c>
    </row>
    <row r="151" ht="17.25" customHeight="1">
      <c r="B151" s="8" t="n">
        <v>26</v>
      </c>
      <c r="C151" s="1" t="n">
        <v>1</v>
      </c>
      <c r="D151" s="8" t="n">
        <v>1</v>
      </c>
      <c r="E151" s="1" t="n">
        <v>63</v>
      </c>
      <c r="F151" s="2" t="n">
        <v>1.51</v>
      </c>
      <c r="G151" s="1" t="n">
        <v>115</v>
      </c>
      <c r="H151" s="1" t="n">
        <v>73</v>
      </c>
      <c r="I151" s="1" t="n">
        <v>81</v>
      </c>
      <c r="J151" s="1" t="n">
        <v>136</v>
      </c>
      <c r="K151" s="1" t="n">
        <v>41</v>
      </c>
      <c r="L151" s="2" t="n">
        <v>87.5</v>
      </c>
      <c r="N151">
        <f>COUNT(Tabla131126912[[#This Row],[e]:[pp]])</f>
        <v/>
      </c>
      <c r="O151">
        <f>(Tabla131126912[[#This Row],[contar]]*100)/12</f>
        <v/>
      </c>
    </row>
    <row r="152" ht="17.25" customHeight="1">
      <c r="B152" s="8" t="n">
        <v>26</v>
      </c>
      <c r="C152" s="1" t="n">
        <v>2</v>
      </c>
      <c r="D152" s="8" t="n">
        <v>1</v>
      </c>
      <c r="E152" s="2" t="n">
        <v>71.8</v>
      </c>
      <c r="F152" s="2" t="n">
        <v>1.6</v>
      </c>
      <c r="G152" s="1" t="n">
        <v>132</v>
      </c>
      <c r="H152" s="1" t="n">
        <v>79</v>
      </c>
      <c r="I152" s="1" t="n">
        <v>87</v>
      </c>
      <c r="J152" s="1" t="n">
        <v>215</v>
      </c>
      <c r="K152" s="1" t="n">
        <v>36</v>
      </c>
      <c r="L152" s="1" t="n">
        <v>90</v>
      </c>
      <c r="N152">
        <f>COUNT(Tabla131126912[[#This Row],[e]:[pp]])</f>
        <v/>
      </c>
      <c r="O152">
        <f>(Tabla131126912[[#This Row],[contar]]*100)/12</f>
        <v/>
      </c>
    </row>
    <row r="153" ht="17.25" customHeight="1">
      <c r="B153" s="8" t="n">
        <v>26</v>
      </c>
      <c r="C153" s="1" t="n">
        <v>2</v>
      </c>
      <c r="D153" s="8" t="n">
        <v>1</v>
      </c>
      <c r="E153" s="2" t="n">
        <v>78.84999999999999</v>
      </c>
      <c r="F153" s="2" t="n">
        <v>1.75</v>
      </c>
      <c r="G153" s="1" t="n">
        <v>114</v>
      </c>
      <c r="H153" s="1" t="n">
        <v>80</v>
      </c>
      <c r="I153" s="1" t="n">
        <v>94</v>
      </c>
      <c r="J153" s="1" t="n">
        <v>198</v>
      </c>
      <c r="K153" s="1" t="n">
        <v>40</v>
      </c>
      <c r="L153" s="1" t="n">
        <v>90</v>
      </c>
      <c r="N153">
        <f>COUNT(Tabla131126912[[#This Row],[e]:[pp]])</f>
        <v/>
      </c>
      <c r="O153">
        <f>(Tabla131126912[[#This Row],[contar]]*100)/12</f>
        <v/>
      </c>
    </row>
    <row r="154" ht="17.25" customHeight="1">
      <c r="B154" s="8" t="n">
        <v>27</v>
      </c>
      <c r="C154" s="1" t="n">
        <v>1</v>
      </c>
      <c r="D154" s="8" t="n">
        <v>1</v>
      </c>
      <c r="E154" s="2" t="n">
        <v>54.3</v>
      </c>
      <c r="F154" s="2" t="n">
        <v>1.62</v>
      </c>
      <c r="G154" s="1" t="n">
        <v>105</v>
      </c>
      <c r="H154" s="1" t="n">
        <v>70</v>
      </c>
      <c r="I154" s="1" t="n">
        <v>80</v>
      </c>
      <c r="J154" s="1" t="n">
        <v>97</v>
      </c>
      <c r="K154" s="1" t="n">
        <v>39</v>
      </c>
      <c r="L154" s="38" t="n">
        <v>72</v>
      </c>
      <c r="N154">
        <f>COUNT(Tabla131126912[[#This Row],[e]:[pp]])</f>
        <v/>
      </c>
      <c r="O154">
        <f>(Tabla131126912[[#This Row],[contar]]*100)/12</f>
        <v/>
      </c>
    </row>
    <row r="155" ht="17.25" customHeight="1">
      <c r="B155" s="8" t="n">
        <v>27</v>
      </c>
      <c r="C155" s="1" t="n">
        <v>1</v>
      </c>
      <c r="D155" s="8" t="n">
        <v>1</v>
      </c>
      <c r="E155" s="1" t="n">
        <v>66</v>
      </c>
      <c r="F155" s="2" t="n">
        <v>1.69</v>
      </c>
      <c r="G155" s="1" t="n">
        <v>106</v>
      </c>
      <c r="H155" s="1" t="n">
        <v>69</v>
      </c>
      <c r="I155" s="1" t="n">
        <v>77</v>
      </c>
      <c r="J155" s="1" t="n">
        <v>151</v>
      </c>
      <c r="K155" s="1" t="n">
        <v>47</v>
      </c>
      <c r="L155" s="1" t="n">
        <v>74</v>
      </c>
      <c r="N155">
        <f>COUNT(Tabla131126912[[#This Row],[e]:[pp]])</f>
        <v/>
      </c>
      <c r="O155">
        <f>(Tabla131126912[[#This Row],[contar]]*100)/12</f>
        <v/>
      </c>
    </row>
    <row r="156" ht="17.25" customHeight="1">
      <c r="B156" s="8" t="n">
        <v>27</v>
      </c>
      <c r="C156" s="1" t="n">
        <v>1</v>
      </c>
      <c r="D156" s="8" t="n">
        <v>1</v>
      </c>
      <c r="E156" s="1" t="n">
        <v>59</v>
      </c>
      <c r="F156" s="2" t="n">
        <v>1.7</v>
      </c>
      <c r="G156" s="1" t="n">
        <v>118</v>
      </c>
      <c r="H156" s="1" t="n">
        <v>80</v>
      </c>
      <c r="I156" s="1" t="n">
        <v>76</v>
      </c>
      <c r="J156" s="1" t="n">
        <v>235</v>
      </c>
      <c r="K156" s="1" t="n">
        <v>65</v>
      </c>
      <c r="L156" s="1" t="n">
        <v>82</v>
      </c>
      <c r="N156">
        <f>COUNT(Tabla131126912[[#This Row],[e]:[pp]])</f>
        <v/>
      </c>
      <c r="O156">
        <f>(Tabla131126912[[#This Row],[contar]]*100)/12</f>
        <v/>
      </c>
    </row>
    <row r="157" ht="17.25" customHeight="1">
      <c r="B157" s="8" t="n">
        <v>27</v>
      </c>
      <c r="C157" s="1" t="n">
        <v>2</v>
      </c>
      <c r="D157" s="8" t="n">
        <v>1</v>
      </c>
      <c r="E157" s="1" t="n">
        <v>76</v>
      </c>
      <c r="F157" s="2" t="n">
        <v>1.74</v>
      </c>
      <c r="G157" s="1" t="n">
        <v>120</v>
      </c>
      <c r="H157" s="1" t="n">
        <v>82</v>
      </c>
      <c r="I157" s="1" t="n">
        <v>85</v>
      </c>
      <c r="J157" s="1" t="n">
        <v>193</v>
      </c>
      <c r="K157" s="1" t="n">
        <v>39</v>
      </c>
      <c r="L157" s="1" t="n">
        <v>82</v>
      </c>
      <c r="N157">
        <f>COUNT(Tabla131126912[[#This Row],[e]:[pp]])</f>
        <v/>
      </c>
      <c r="O157">
        <f>(Tabla131126912[[#This Row],[contar]]*100)/12</f>
        <v/>
      </c>
    </row>
    <row r="158" ht="17.25" customHeight="1">
      <c r="B158" s="8" t="n">
        <v>27</v>
      </c>
      <c r="C158" s="1" t="n">
        <v>1</v>
      </c>
      <c r="D158" s="8" t="n">
        <v>1</v>
      </c>
      <c r="E158" s="2" t="n">
        <v>61.4</v>
      </c>
      <c r="F158" s="2" t="n">
        <v>1.59</v>
      </c>
      <c r="G158" s="1" t="n">
        <v>105</v>
      </c>
      <c r="H158" s="1" t="n">
        <v>75</v>
      </c>
      <c r="I158" s="1" t="n">
        <v>76</v>
      </c>
      <c r="J158" s="1" t="n">
        <v>146</v>
      </c>
      <c r="K158" s="1" t="n">
        <v>31</v>
      </c>
      <c r="L158" s="1" t="n">
        <v>84</v>
      </c>
      <c r="N158">
        <f>COUNT(Tabla131126912[[#This Row],[e]:[pp]])</f>
        <v/>
      </c>
      <c r="O158">
        <f>(Tabla131126912[[#This Row],[contar]]*100)/12</f>
        <v/>
      </c>
    </row>
    <row r="159" ht="17.25" customHeight="1">
      <c r="B159" s="8" t="n">
        <v>27</v>
      </c>
      <c r="C159" s="1" t="n">
        <v>2</v>
      </c>
      <c r="D159" s="8" t="n">
        <v>1</v>
      </c>
      <c r="E159" s="2" t="n">
        <v>81.2</v>
      </c>
      <c r="F159" s="2" t="n">
        <v>1.76</v>
      </c>
      <c r="G159" s="1" t="n">
        <v>116</v>
      </c>
      <c r="H159" s="1" t="n">
        <v>76</v>
      </c>
      <c r="I159" s="1" t="n">
        <v>85</v>
      </c>
      <c r="J159" s="1" t="n">
        <v>258</v>
      </c>
      <c r="K159" s="1" t="n">
        <v>46</v>
      </c>
      <c r="L159" s="1" t="n">
        <v>92</v>
      </c>
      <c r="N159">
        <f>COUNT(Tabla131126912[[#This Row],[e]:[pp]])</f>
        <v/>
      </c>
      <c r="O159">
        <f>(Tabla131126912[[#This Row],[contar]]*100)/12</f>
        <v/>
      </c>
    </row>
    <row r="160" ht="17.25" customHeight="1">
      <c r="B160" s="8" t="n">
        <v>27</v>
      </c>
      <c r="C160" s="1" t="n">
        <v>2</v>
      </c>
      <c r="D160" s="8" t="n">
        <v>1</v>
      </c>
      <c r="E160" s="1" t="n">
        <v>92</v>
      </c>
      <c r="F160" s="2" t="n">
        <v>1.72</v>
      </c>
      <c r="G160" s="1" t="n">
        <v>120</v>
      </c>
      <c r="H160" s="1" t="n">
        <v>79</v>
      </c>
      <c r="I160" s="1" t="n">
        <v>97</v>
      </c>
      <c r="J160" s="1" t="n">
        <v>201</v>
      </c>
      <c r="K160" s="1" t="n">
        <v>26</v>
      </c>
      <c r="L160" s="1" t="n">
        <v>97</v>
      </c>
      <c r="N160">
        <f>COUNT(Tabla131126912[[#This Row],[e]:[pp]])</f>
        <v/>
      </c>
      <c r="O160">
        <f>(Tabla131126912[[#This Row],[contar]]*100)/12</f>
        <v/>
      </c>
    </row>
    <row r="161" ht="17.25" customHeight="1">
      <c r="B161" s="8" t="n">
        <v>27</v>
      </c>
      <c r="C161" s="1" t="n">
        <v>2</v>
      </c>
      <c r="D161" s="8" t="n">
        <v>1</v>
      </c>
      <c r="E161" s="1" t="n">
        <v>104</v>
      </c>
      <c r="F161" s="2" t="n">
        <v>1.81</v>
      </c>
      <c r="G161" s="1" t="n">
        <v>120</v>
      </c>
      <c r="H161" s="1" t="n">
        <v>76</v>
      </c>
      <c r="I161" s="1" t="n">
        <v>109</v>
      </c>
      <c r="J161" s="1" t="n">
        <v>180</v>
      </c>
      <c r="K161" s="1" t="n">
        <v>38</v>
      </c>
      <c r="L161" s="1" t="n">
        <v>100</v>
      </c>
      <c r="M161" s="40" t="n"/>
      <c r="N161">
        <f>COUNT(Tabla131126912[[#This Row],[e]:[pp]])</f>
        <v/>
      </c>
      <c r="O161">
        <f>(Tabla131126912[[#This Row],[contar]]*100)/12</f>
        <v/>
      </c>
    </row>
    <row r="162" ht="17.25" customHeight="1">
      <c r="B162" s="8" t="n">
        <v>27</v>
      </c>
      <c r="C162" s="1" t="n">
        <v>1</v>
      </c>
      <c r="D162" s="8" t="n">
        <v>1</v>
      </c>
      <c r="E162" s="2" t="n">
        <v>78.59999999999999</v>
      </c>
      <c r="F162" s="2" t="n">
        <v>1.63</v>
      </c>
      <c r="G162" s="1" t="n">
        <v>122</v>
      </c>
      <c r="H162" s="1" t="n">
        <v>80</v>
      </c>
      <c r="I162" s="1" t="n">
        <v>76</v>
      </c>
      <c r="J162" s="1" t="n">
        <v>170</v>
      </c>
      <c r="K162" s="1" t="n">
        <v>43</v>
      </c>
      <c r="L162" s="1" t="n">
        <v>106</v>
      </c>
      <c r="M162" s="40" t="n"/>
      <c r="N162">
        <f>COUNT(Tabla131126912[[#This Row],[e]:[pp]])</f>
        <v/>
      </c>
      <c r="O162">
        <f>(Tabla131126912[[#This Row],[contar]]*100)/12</f>
        <v/>
      </c>
    </row>
    <row r="163" ht="17.25" customHeight="1">
      <c r="B163" s="8" t="n">
        <v>27</v>
      </c>
      <c r="C163" s="1" t="n">
        <v>1</v>
      </c>
      <c r="D163" s="8" t="n">
        <v>1</v>
      </c>
      <c r="E163" s="2" t="n">
        <v>101.4</v>
      </c>
      <c r="F163" s="2" t="n">
        <v>1.68</v>
      </c>
      <c r="G163" s="1" t="n">
        <v>107</v>
      </c>
      <c r="H163" s="1" t="n">
        <v>70</v>
      </c>
      <c r="I163" s="1" t="n">
        <v>81</v>
      </c>
      <c r="J163" s="1" t="n">
        <v>240</v>
      </c>
      <c r="K163" s="1" t="n">
        <v>42</v>
      </c>
      <c r="L163" s="38" t="n">
        <v>107</v>
      </c>
      <c r="N163">
        <f>COUNT(Tabla131126912[[#This Row],[e]:[pp]])</f>
        <v/>
      </c>
      <c r="O163">
        <f>(Tabla131126912[[#This Row],[contar]]*100)/12</f>
        <v/>
      </c>
    </row>
    <row r="164" ht="17.25" customHeight="1">
      <c r="B164" s="8" t="n">
        <v>28</v>
      </c>
      <c r="C164" s="1" t="n">
        <v>1</v>
      </c>
      <c r="D164" s="8" t="n">
        <v>1</v>
      </c>
      <c r="E164" s="2" t="n">
        <v>56.4</v>
      </c>
      <c r="F164" s="2" t="n">
        <v>1.57</v>
      </c>
      <c r="G164" s="1" t="n">
        <v>90</v>
      </c>
      <c r="H164" s="1" t="n">
        <v>61</v>
      </c>
      <c r="I164" s="1" t="n">
        <v>75</v>
      </c>
      <c r="J164" s="1" t="n">
        <v>157</v>
      </c>
      <c r="K164" s="1" t="n">
        <v>43</v>
      </c>
      <c r="L164" s="38" t="n">
        <v>69</v>
      </c>
      <c r="N164">
        <f>COUNT(Tabla131126912[[#This Row],[e]:[pp]])</f>
        <v/>
      </c>
      <c r="O164">
        <f>(Tabla131126912[[#This Row],[contar]]*100)/12</f>
        <v/>
      </c>
    </row>
    <row r="165" ht="17.25" customHeight="1">
      <c r="B165" s="8" t="n">
        <v>28</v>
      </c>
      <c r="C165" s="1" t="n">
        <v>1</v>
      </c>
      <c r="D165" s="8" t="n">
        <v>1</v>
      </c>
      <c r="E165" s="1" t="n">
        <v>74</v>
      </c>
      <c r="F165" s="2" t="n">
        <v>1.65</v>
      </c>
      <c r="G165" s="1" t="n">
        <v>125</v>
      </c>
      <c r="H165" s="1" t="n">
        <v>75</v>
      </c>
      <c r="I165" s="1" t="n">
        <v>82</v>
      </c>
      <c r="J165" s="1" t="n">
        <v>229</v>
      </c>
      <c r="K165" s="1" t="n">
        <v>45</v>
      </c>
      <c r="L165" s="1" t="n">
        <v>87</v>
      </c>
      <c r="N165">
        <f>COUNT(Tabla131126912[[#This Row],[e]:[pp]])</f>
        <v/>
      </c>
      <c r="O165">
        <f>(Tabla131126912[[#This Row],[contar]]*100)/12</f>
        <v/>
      </c>
    </row>
    <row r="166" ht="17.25" customHeight="1">
      <c r="B166" s="8" t="n">
        <v>29</v>
      </c>
      <c r="C166" s="1" t="n">
        <v>1</v>
      </c>
      <c r="D166" s="8" t="n">
        <v>1</v>
      </c>
      <c r="E166" s="1" t="n">
        <v>60</v>
      </c>
      <c r="F166" s="2" t="n">
        <v>1.57</v>
      </c>
      <c r="G166" s="1" t="n">
        <v>105</v>
      </c>
      <c r="H166" s="1" t="n">
        <v>70</v>
      </c>
      <c r="I166" s="1" t="n">
        <v>86</v>
      </c>
      <c r="J166" s="1" t="n">
        <v>218</v>
      </c>
      <c r="K166" s="1" t="n">
        <v>68</v>
      </c>
      <c r="L166" s="2" t="n">
        <v>73.7</v>
      </c>
      <c r="M166" s="40" t="n"/>
      <c r="N166">
        <f>COUNT(Tabla131126912[[#This Row],[e]:[pp]])</f>
        <v/>
      </c>
      <c r="O166">
        <f>(Tabla131126912[[#This Row],[contar]]*100)/12</f>
        <v/>
      </c>
    </row>
    <row r="167" ht="17.25" customHeight="1">
      <c r="B167" s="8" t="n">
        <v>29</v>
      </c>
      <c r="C167" s="1" t="n">
        <v>1</v>
      </c>
      <c r="D167" s="8" t="n">
        <v>1</v>
      </c>
      <c r="E167" s="2" t="n">
        <v>63.2</v>
      </c>
      <c r="F167" s="2" t="n">
        <v>1.63</v>
      </c>
      <c r="G167" s="1" t="n">
        <v>99</v>
      </c>
      <c r="H167" s="1" t="n">
        <v>89</v>
      </c>
      <c r="I167" s="1" t="n">
        <v>90</v>
      </c>
      <c r="J167" s="1" t="n">
        <v>119</v>
      </c>
      <c r="K167" s="1" t="n">
        <v>43</v>
      </c>
      <c r="L167" s="1" t="n">
        <v>81</v>
      </c>
      <c r="N167">
        <f>COUNT(Tabla131126912[[#This Row],[e]:[pp]])</f>
        <v/>
      </c>
      <c r="O167">
        <f>(Tabla131126912[[#This Row],[contar]]*100)/12</f>
        <v/>
      </c>
    </row>
    <row r="168" ht="17.25" customHeight="1">
      <c r="B168" s="8" t="n">
        <v>29</v>
      </c>
      <c r="C168" s="1" t="n">
        <v>2</v>
      </c>
      <c r="D168" s="8" t="n">
        <v>1</v>
      </c>
      <c r="E168" s="1" t="n">
        <v>63</v>
      </c>
      <c r="F168" s="2" t="n">
        <v>1.61</v>
      </c>
      <c r="G168" s="1" t="n">
        <v>117</v>
      </c>
      <c r="H168" s="1" t="n">
        <v>72</v>
      </c>
      <c r="I168" s="1" t="n">
        <v>90</v>
      </c>
      <c r="J168" s="1" t="n">
        <v>204</v>
      </c>
      <c r="K168" s="1" t="n">
        <v>38</v>
      </c>
      <c r="L168" s="1" t="n">
        <v>84</v>
      </c>
      <c r="N168">
        <f>COUNT(Tabla131126912[[#This Row],[e]:[pp]])</f>
        <v/>
      </c>
      <c r="O168">
        <f>(Tabla131126912[[#This Row],[contar]]*100)/12</f>
        <v/>
      </c>
    </row>
    <row r="169" ht="17.25" customHeight="1">
      <c r="B169" s="8" t="n">
        <v>29</v>
      </c>
      <c r="C169" s="1" t="n">
        <v>1</v>
      </c>
      <c r="D169" s="8" t="n">
        <v>1</v>
      </c>
      <c r="E169" s="1" t="n">
        <v>65</v>
      </c>
      <c r="F169" s="2" t="n">
        <v>1.52</v>
      </c>
      <c r="G169" s="1" t="n">
        <v>103</v>
      </c>
      <c r="H169" s="1" t="n">
        <v>56</v>
      </c>
      <c r="I169" s="1" t="n">
        <v>81</v>
      </c>
      <c r="J169" s="1" t="n">
        <v>156</v>
      </c>
      <c r="K169" s="1" t="n">
        <v>39</v>
      </c>
      <c r="L169" s="2" t="n">
        <v>91.5</v>
      </c>
      <c r="N169">
        <f>COUNT(Tabla131126912[[#This Row],[e]:[pp]])</f>
        <v/>
      </c>
      <c r="O169">
        <f>(Tabla131126912[[#This Row],[contar]]*100)/12</f>
        <v/>
      </c>
    </row>
    <row r="170" ht="17.25" customHeight="1">
      <c r="B170" s="8" t="n">
        <v>29</v>
      </c>
      <c r="C170" s="1" t="n">
        <v>2</v>
      </c>
      <c r="D170" s="8" t="n">
        <v>1</v>
      </c>
      <c r="E170" s="2" t="n">
        <v>109.9</v>
      </c>
      <c r="F170" s="2" t="n">
        <v>1.78</v>
      </c>
      <c r="G170" s="1" t="n">
        <v>144</v>
      </c>
      <c r="H170" s="1" t="n">
        <v>87</v>
      </c>
      <c r="I170" s="1" t="n">
        <v>88</v>
      </c>
      <c r="J170" s="1" t="n">
        <v>205</v>
      </c>
      <c r="K170" s="1" t="n">
        <v>39</v>
      </c>
      <c r="L170" s="38" t="n">
        <v>115</v>
      </c>
      <c r="N170">
        <f>COUNT(Tabla131126912[[#This Row],[e]:[pp]])</f>
        <v/>
      </c>
      <c r="O170">
        <f>(Tabla131126912[[#This Row],[contar]]*100)/12</f>
        <v/>
      </c>
    </row>
    <row r="171" ht="17.25" customHeight="1">
      <c r="B171" s="8" t="n">
        <v>30</v>
      </c>
      <c r="C171" s="1" t="n">
        <v>1</v>
      </c>
      <c r="D171" s="8" t="n">
        <v>1</v>
      </c>
      <c r="E171" s="2" t="n">
        <v>54.65</v>
      </c>
      <c r="F171" s="2" t="n">
        <v>1.57</v>
      </c>
      <c r="G171" s="1" t="n">
        <v>100</v>
      </c>
      <c r="H171" s="1" t="n">
        <v>68</v>
      </c>
      <c r="I171" s="1" t="n">
        <v>83</v>
      </c>
      <c r="J171" s="1" t="n">
        <v>156</v>
      </c>
      <c r="K171" s="1" t="n">
        <v>38</v>
      </c>
      <c r="L171" s="2" t="n">
        <v>71.5</v>
      </c>
      <c r="N171">
        <f>COUNT(Tabla131126912[[#This Row],[e]:[pp]])</f>
        <v/>
      </c>
      <c r="O171">
        <f>(Tabla131126912[[#This Row],[contar]]*100)/12</f>
        <v/>
      </c>
    </row>
    <row r="172" ht="17.25" customHeight="1">
      <c r="B172" s="8" t="n">
        <v>30</v>
      </c>
      <c r="C172" s="1" t="n">
        <v>1</v>
      </c>
      <c r="D172" s="8" t="n">
        <v>1</v>
      </c>
      <c r="E172" s="2" t="n">
        <v>66.3</v>
      </c>
      <c r="F172" s="2" t="n">
        <v>1.56</v>
      </c>
      <c r="G172" s="1" t="n">
        <v>108</v>
      </c>
      <c r="H172" s="1" t="n">
        <v>74</v>
      </c>
      <c r="I172" s="1" t="n">
        <v>72</v>
      </c>
      <c r="J172" s="1" t="n">
        <v>178</v>
      </c>
      <c r="K172" s="1" t="n">
        <v>47</v>
      </c>
      <c r="L172" s="1" t="n">
        <v>83</v>
      </c>
      <c r="N172">
        <f>COUNT(Tabla131126912[[#This Row],[e]:[pp]])</f>
        <v/>
      </c>
      <c r="O172">
        <f>(Tabla131126912[[#This Row],[contar]]*100)/12</f>
        <v/>
      </c>
    </row>
    <row r="173" ht="17.25" customHeight="1">
      <c r="B173" s="8" t="n">
        <v>30</v>
      </c>
      <c r="C173" s="1" t="n">
        <v>1</v>
      </c>
      <c r="D173" s="8" t="n">
        <v>1</v>
      </c>
      <c r="E173" s="1" t="n">
        <v>67</v>
      </c>
      <c r="F173" s="2" t="n">
        <v>1.51</v>
      </c>
      <c r="G173" s="1" t="n">
        <v>110</v>
      </c>
      <c r="H173" s="1" t="n">
        <v>60</v>
      </c>
      <c r="I173" s="1" t="n">
        <v>96</v>
      </c>
      <c r="J173" s="1" t="n">
        <v>188</v>
      </c>
      <c r="K173" s="1" t="n">
        <v>51</v>
      </c>
      <c r="L173" s="1" t="n">
        <v>88</v>
      </c>
      <c r="N173">
        <f>COUNT(Tabla131126912[[#This Row],[e]:[pp]])</f>
        <v/>
      </c>
      <c r="O173">
        <f>(Tabla131126912[[#This Row],[contar]]*100)/12</f>
        <v/>
      </c>
    </row>
    <row r="174" ht="17.25" customHeight="1">
      <c r="B174" s="8" t="n">
        <v>31</v>
      </c>
      <c r="C174" s="1" t="n">
        <v>1</v>
      </c>
      <c r="D174" s="8" t="n">
        <v>1</v>
      </c>
      <c r="E174" s="1" t="n">
        <v>69</v>
      </c>
      <c r="F174" s="2" t="n">
        <v>1.59</v>
      </c>
      <c r="G174" s="1" t="n">
        <v>134</v>
      </c>
      <c r="H174" s="1" t="n">
        <v>86</v>
      </c>
      <c r="I174" s="1" t="n">
        <v>92</v>
      </c>
      <c r="J174" s="1" t="n">
        <v>156</v>
      </c>
      <c r="K174" s="1" t="n">
        <v>41</v>
      </c>
      <c r="L174" s="2" t="n">
        <v>86.5</v>
      </c>
      <c r="N174">
        <f>COUNT(Tabla131126912[[#This Row],[e]:[pp]])</f>
        <v/>
      </c>
      <c r="O174">
        <f>(Tabla131126912[[#This Row],[contar]]*100)/12</f>
        <v/>
      </c>
    </row>
    <row r="175" ht="17.25" customHeight="1">
      <c r="B175" s="8" t="n">
        <v>31</v>
      </c>
      <c r="C175" s="1" t="n">
        <v>1</v>
      </c>
      <c r="D175" s="8" t="n">
        <v>1</v>
      </c>
      <c r="E175" s="1" t="n">
        <v>69</v>
      </c>
      <c r="F175" s="2" t="n">
        <v>1.59</v>
      </c>
      <c r="G175" s="1" t="n">
        <v>134</v>
      </c>
      <c r="H175" s="1" t="n">
        <v>86</v>
      </c>
      <c r="I175" s="1" t="n">
        <v>95</v>
      </c>
      <c r="J175" s="1" t="n">
        <v>165</v>
      </c>
      <c r="K175" s="1" t="n">
        <v>43</v>
      </c>
      <c r="L175" s="2" t="n">
        <v>86.5</v>
      </c>
      <c r="M175" s="40" t="n"/>
      <c r="N175">
        <f>COUNT(Tabla131126912[[#This Row],[e]:[pp]])</f>
        <v/>
      </c>
      <c r="O175">
        <f>(Tabla131126912[[#This Row],[contar]]*100)/12</f>
        <v/>
      </c>
    </row>
    <row r="176" ht="17.25" customHeight="1">
      <c r="B176" s="8" t="n">
        <v>31</v>
      </c>
      <c r="C176" s="1" t="n">
        <v>1</v>
      </c>
      <c r="D176" s="8" t="n">
        <v>1</v>
      </c>
      <c r="E176" s="1" t="n">
        <v>82</v>
      </c>
      <c r="F176" s="2" t="n">
        <v>1.7</v>
      </c>
      <c r="G176" s="1" t="n">
        <v>152</v>
      </c>
      <c r="H176" s="1" t="n">
        <v>115</v>
      </c>
      <c r="I176" s="1" t="n">
        <v>96</v>
      </c>
      <c r="J176" s="1" t="n">
        <v>207</v>
      </c>
      <c r="K176" s="1" t="n">
        <v>39</v>
      </c>
      <c r="L176" s="1" t="n">
        <v>94</v>
      </c>
      <c r="N176">
        <f>COUNT(Tabla131126912[[#This Row],[e]:[pp]])</f>
        <v/>
      </c>
      <c r="O176">
        <f>(Tabla131126912[[#This Row],[contar]]*100)/12</f>
        <v/>
      </c>
    </row>
    <row r="177" ht="17.25" customHeight="1">
      <c r="B177" s="8" t="n">
        <v>31</v>
      </c>
      <c r="C177" s="1" t="n">
        <v>2</v>
      </c>
      <c r="D177" s="8" t="n">
        <v>1</v>
      </c>
      <c r="E177" s="2" t="n">
        <v>84.3</v>
      </c>
      <c r="F177" s="2" t="n">
        <v>1.76</v>
      </c>
      <c r="G177" s="1" t="n">
        <v>129</v>
      </c>
      <c r="H177" s="1" t="n">
        <v>79</v>
      </c>
      <c r="I177" s="1" t="n">
        <v>91</v>
      </c>
      <c r="J177" s="1" t="n">
        <v>195</v>
      </c>
      <c r="K177" s="1" t="n">
        <v>46</v>
      </c>
      <c r="L177" s="1" t="n">
        <v>96</v>
      </c>
      <c r="N177">
        <f>COUNT(Tabla131126912[[#This Row],[e]:[pp]])</f>
        <v/>
      </c>
      <c r="O177">
        <f>(Tabla131126912[[#This Row],[contar]]*100)/12</f>
        <v/>
      </c>
    </row>
    <row r="178" ht="17.25" customHeight="1">
      <c r="B178" s="8" t="n">
        <v>31</v>
      </c>
      <c r="C178" s="1" t="n">
        <v>2</v>
      </c>
      <c r="D178" s="8" t="n">
        <v>1</v>
      </c>
      <c r="E178" s="1" t="n">
        <v>89</v>
      </c>
      <c r="F178" s="2" t="n">
        <v>1.76</v>
      </c>
      <c r="G178" s="1" t="n">
        <v>105</v>
      </c>
      <c r="H178" s="1" t="n">
        <v>69</v>
      </c>
      <c r="I178" s="1" t="n">
        <v>91</v>
      </c>
      <c r="J178" s="1" t="n">
        <v>195</v>
      </c>
      <c r="K178" s="1" t="n">
        <v>46</v>
      </c>
      <c r="L178" s="38" t="n">
        <v>96</v>
      </c>
      <c r="N178">
        <f>COUNT(Tabla131126912[[#This Row],[e]:[pp]])</f>
        <v/>
      </c>
      <c r="O178">
        <f>(Tabla131126912[[#This Row],[contar]]*100)/12</f>
        <v/>
      </c>
    </row>
    <row r="179" ht="17.25" customHeight="1">
      <c r="B179" s="8" t="n">
        <v>31</v>
      </c>
      <c r="C179" s="1" t="n">
        <v>2</v>
      </c>
      <c r="D179" s="8" t="n">
        <v>1</v>
      </c>
      <c r="E179" s="1" t="n">
        <v>74</v>
      </c>
      <c r="F179" s="2" t="n">
        <v>1.79</v>
      </c>
      <c r="G179" s="1" t="n">
        <v>121</v>
      </c>
      <c r="H179" s="1" t="n">
        <v>77</v>
      </c>
      <c r="I179" s="1" t="n">
        <v>103</v>
      </c>
      <c r="J179" s="1" t="n">
        <v>174</v>
      </c>
      <c r="K179" s="1" t="n">
        <v>46</v>
      </c>
      <c r="L179" s="38" t="n">
        <v>98</v>
      </c>
      <c r="N179">
        <f>COUNT(Tabla131126912[[#This Row],[e]:[pp]])</f>
        <v/>
      </c>
      <c r="O179">
        <f>(Tabla131126912[[#This Row],[contar]]*100)/12</f>
        <v/>
      </c>
    </row>
    <row r="180" ht="17.25" customHeight="1">
      <c r="B180" s="8" t="n">
        <v>32</v>
      </c>
      <c r="C180" s="1" t="n">
        <v>1</v>
      </c>
      <c r="D180" s="8" t="n">
        <v>1</v>
      </c>
      <c r="E180" s="1" t="n">
        <v>55</v>
      </c>
      <c r="F180" s="2" t="n">
        <v>1.58</v>
      </c>
      <c r="G180" s="1" t="n">
        <v>103</v>
      </c>
      <c r="H180" s="1" t="n">
        <v>69</v>
      </c>
      <c r="I180" s="1" t="n">
        <v>75</v>
      </c>
      <c r="J180" s="1" t="n">
        <v>143</v>
      </c>
      <c r="K180" s="1" t="n">
        <v>50</v>
      </c>
      <c r="L180" s="38" t="n">
        <v>77</v>
      </c>
      <c r="N180">
        <f>COUNT(Tabla131126912[[#This Row],[e]:[pp]])</f>
        <v/>
      </c>
      <c r="O180">
        <f>(Tabla131126912[[#This Row],[contar]]*100)/12</f>
        <v/>
      </c>
    </row>
    <row r="181" ht="17.25" customHeight="1">
      <c r="B181" s="8" t="n">
        <v>32</v>
      </c>
      <c r="C181" s="1" t="n">
        <v>1</v>
      </c>
      <c r="D181" s="8" t="n">
        <v>1</v>
      </c>
      <c r="E181" s="2" t="n">
        <v>71.3</v>
      </c>
      <c r="F181" s="2" t="n">
        <v>1.67</v>
      </c>
      <c r="G181" s="1" t="n">
        <v>114</v>
      </c>
      <c r="H181" s="1" t="n">
        <v>72</v>
      </c>
      <c r="I181" s="1" t="n">
        <v>95</v>
      </c>
      <c r="J181" s="1" t="n">
        <v>158</v>
      </c>
      <c r="K181" s="1" t="n">
        <v>35</v>
      </c>
      <c r="L181" s="38" t="n">
        <v>91</v>
      </c>
      <c r="N181">
        <f>COUNT(Tabla131126912[[#This Row],[e]:[pp]])</f>
        <v/>
      </c>
      <c r="O181">
        <f>(Tabla131126912[[#This Row],[contar]]*100)/12</f>
        <v/>
      </c>
    </row>
    <row r="182" ht="17.25" customHeight="1">
      <c r="B182" s="8" t="n">
        <v>32</v>
      </c>
      <c r="C182" s="1" t="n">
        <v>1</v>
      </c>
      <c r="D182" s="8" t="n">
        <v>1</v>
      </c>
      <c r="E182" s="1" t="n">
        <v>88</v>
      </c>
      <c r="F182" s="2" t="n">
        <v>1.73</v>
      </c>
      <c r="G182" s="1" t="n">
        <v>132</v>
      </c>
      <c r="H182" s="1" t="n">
        <v>83</v>
      </c>
      <c r="I182" s="1" t="n">
        <v>80</v>
      </c>
      <c r="J182" s="1" t="n">
        <v>162</v>
      </c>
      <c r="K182" s="1" t="n">
        <v>44</v>
      </c>
      <c r="L182" s="38" t="n">
        <v>98</v>
      </c>
      <c r="N182">
        <f>COUNT(Tabla131126912[[#This Row],[e]:[pp]])</f>
        <v/>
      </c>
      <c r="O182">
        <f>(Tabla131126912[[#This Row],[contar]]*100)/12</f>
        <v/>
      </c>
    </row>
    <row r="183" ht="17.25" customHeight="1">
      <c r="B183" s="8" t="n">
        <v>32</v>
      </c>
      <c r="C183" s="1" t="n">
        <v>2</v>
      </c>
      <c r="D183" s="8" t="n">
        <v>1</v>
      </c>
      <c r="E183" s="1" t="n">
        <v>99</v>
      </c>
      <c r="F183" s="2" t="n">
        <v>1.91</v>
      </c>
      <c r="G183" s="1" t="n">
        <v>123</v>
      </c>
      <c r="H183" s="1" t="n">
        <v>83</v>
      </c>
      <c r="I183" s="1" t="n">
        <v>83</v>
      </c>
      <c r="J183" s="1" t="n">
        <v>187</v>
      </c>
      <c r="K183" s="1" t="n">
        <v>40</v>
      </c>
      <c r="L183" s="38" t="n">
        <v>101</v>
      </c>
      <c r="N183">
        <f>COUNT(Tabla131126912[[#This Row],[e]:[pp]])</f>
        <v/>
      </c>
      <c r="O183">
        <f>(Tabla131126912[[#This Row],[contar]]*100)/12</f>
        <v/>
      </c>
    </row>
    <row r="184" ht="17.25" customHeight="1">
      <c r="B184" s="8" t="n">
        <v>32</v>
      </c>
      <c r="C184" s="1" t="n">
        <v>2</v>
      </c>
      <c r="D184" s="8" t="n">
        <v>1</v>
      </c>
      <c r="E184" s="2" t="n">
        <v>78.8</v>
      </c>
      <c r="F184" s="2" t="n">
        <v>1.77</v>
      </c>
      <c r="G184" s="1" t="n">
        <v>129</v>
      </c>
      <c r="H184" s="1" t="n">
        <v>81</v>
      </c>
      <c r="I184" s="1" t="n">
        <v>95</v>
      </c>
      <c r="J184" s="1" t="n">
        <v>173</v>
      </c>
      <c r="K184" s="1" t="n">
        <v>39</v>
      </c>
      <c r="L184" s="1" t="n">
        <v>110</v>
      </c>
      <c r="N184">
        <f>COUNT(Tabla131126912[[#This Row],[e]:[pp]])</f>
        <v/>
      </c>
      <c r="O184">
        <f>(Tabla131126912[[#This Row],[contar]]*100)/12</f>
        <v/>
      </c>
    </row>
    <row r="185" ht="17.25" customHeight="1">
      <c r="B185" s="8" t="n">
        <v>32</v>
      </c>
      <c r="C185" s="1" t="n">
        <v>1</v>
      </c>
      <c r="D185" s="8" t="n">
        <v>1</v>
      </c>
      <c r="E185" s="2" t="n">
        <v>102.65</v>
      </c>
      <c r="F185" s="2" t="n">
        <v>1.57</v>
      </c>
      <c r="G185" s="1" t="n">
        <v>128</v>
      </c>
      <c r="H185" s="1" t="n">
        <v>79</v>
      </c>
      <c r="I185" s="1" t="n">
        <v>99</v>
      </c>
      <c r="J185" s="1" t="n">
        <v>176</v>
      </c>
      <c r="K185" s="1" t="n">
        <v>47</v>
      </c>
      <c r="L185" s="1" t="n">
        <v>116</v>
      </c>
      <c r="N185">
        <f>COUNT(Tabla131126912[[#This Row],[e]:[pp]])</f>
        <v/>
      </c>
      <c r="O185">
        <f>(Tabla131126912[[#This Row],[contar]]*100)/12</f>
        <v/>
      </c>
    </row>
    <row r="186" ht="17.25" customHeight="1">
      <c r="B186" s="8" t="n">
        <v>33</v>
      </c>
      <c r="C186" s="1" t="n">
        <v>1</v>
      </c>
      <c r="D186" s="8" t="n">
        <v>1</v>
      </c>
      <c r="E186" s="2" t="n">
        <v>46.7</v>
      </c>
      <c r="F186" s="2" t="n">
        <v>1.54</v>
      </c>
      <c r="G186" s="1" t="n">
        <v>117</v>
      </c>
      <c r="H186" s="1" t="n">
        <v>75</v>
      </c>
      <c r="I186" s="1" t="n">
        <v>95</v>
      </c>
      <c r="J186" s="1" t="n">
        <v>235</v>
      </c>
      <c r="K186" s="1" t="n">
        <v>79</v>
      </c>
      <c r="L186" s="1" t="n">
        <v>67</v>
      </c>
      <c r="N186">
        <f>COUNT(Tabla131126912[[#This Row],[e]:[pp]])</f>
        <v/>
      </c>
      <c r="O186">
        <f>(Tabla131126912[[#This Row],[contar]]*100)/12</f>
        <v/>
      </c>
    </row>
    <row r="187" ht="17.25" customHeight="1">
      <c r="B187" s="8" t="n">
        <v>33</v>
      </c>
      <c r="C187" s="1" t="n">
        <v>1</v>
      </c>
      <c r="D187" s="8" t="n">
        <v>1</v>
      </c>
      <c r="E187" s="1" t="n">
        <v>60</v>
      </c>
      <c r="F187" s="2" t="n">
        <v>1.6</v>
      </c>
      <c r="G187" s="1" t="n">
        <v>86</v>
      </c>
      <c r="H187" s="1" t="n">
        <v>58</v>
      </c>
      <c r="I187" s="1" t="n">
        <v>82</v>
      </c>
      <c r="J187" s="1" t="n">
        <v>187</v>
      </c>
      <c r="K187" s="1" t="n">
        <v>42</v>
      </c>
      <c r="L187" s="1" t="n">
        <v>80</v>
      </c>
      <c r="M187" s="40" t="n"/>
      <c r="N187">
        <f>COUNT(Tabla131126912[[#This Row],[e]:[pp]])</f>
        <v/>
      </c>
      <c r="O187">
        <f>(Tabla131126912[[#This Row],[contar]]*100)/12</f>
        <v/>
      </c>
    </row>
    <row r="188" ht="17.25" customHeight="1">
      <c r="B188" s="8" t="n">
        <v>33</v>
      </c>
      <c r="C188" s="1" t="n">
        <v>1</v>
      </c>
      <c r="D188" s="8" t="n">
        <v>1</v>
      </c>
      <c r="E188" s="2" t="n">
        <v>77.5</v>
      </c>
      <c r="F188" s="2" t="n">
        <v>1.67</v>
      </c>
      <c r="G188" s="1" t="n">
        <v>107</v>
      </c>
      <c r="H188" s="1" t="n">
        <v>72</v>
      </c>
      <c r="I188" s="1" t="n">
        <v>82</v>
      </c>
      <c r="J188" s="1" t="n">
        <v>174</v>
      </c>
      <c r="K188" s="1" t="n">
        <v>57</v>
      </c>
      <c r="L188" s="1" t="n">
        <v>80</v>
      </c>
      <c r="N188">
        <f>COUNT(Tabla131126912[[#This Row],[e]:[pp]])</f>
        <v/>
      </c>
      <c r="O188">
        <f>(Tabla131126912[[#This Row],[contar]]*100)/12</f>
        <v/>
      </c>
    </row>
    <row r="189" ht="17.25" customHeight="1">
      <c r="B189" s="8" t="n">
        <v>33</v>
      </c>
      <c r="C189" s="1" t="n">
        <v>1</v>
      </c>
      <c r="D189" s="8" t="n">
        <v>1</v>
      </c>
      <c r="E189" s="2" t="n">
        <v>85.59999999999999</v>
      </c>
      <c r="F189" s="2" t="n">
        <v>1.67</v>
      </c>
      <c r="G189" s="1" t="n">
        <v>128</v>
      </c>
      <c r="H189" s="1" t="n">
        <v>85</v>
      </c>
      <c r="I189" s="1" t="n">
        <v>95</v>
      </c>
      <c r="J189" s="1" t="n">
        <v>172</v>
      </c>
      <c r="K189" s="1" t="n">
        <v>27</v>
      </c>
      <c r="L189" s="2" t="n">
        <v>88.8</v>
      </c>
      <c r="N189">
        <f>COUNT(Tabla131126912[[#This Row],[e]:[pp]])</f>
        <v/>
      </c>
      <c r="O189">
        <f>(Tabla131126912[[#This Row],[contar]]*100)/12</f>
        <v/>
      </c>
    </row>
    <row r="190" ht="17.25" customHeight="1">
      <c r="B190" s="8" t="n">
        <v>33</v>
      </c>
      <c r="C190" s="1" t="n">
        <v>1</v>
      </c>
      <c r="D190" s="8" t="n">
        <v>1</v>
      </c>
      <c r="E190" s="2" t="n">
        <v>79.5</v>
      </c>
      <c r="F190" s="2" t="n">
        <v>1.58</v>
      </c>
      <c r="G190" s="1" t="n">
        <v>118</v>
      </c>
      <c r="H190" s="1" t="n">
        <v>80</v>
      </c>
      <c r="I190" s="1" t="n">
        <v>85</v>
      </c>
      <c r="J190" s="1" t="n">
        <v>141</v>
      </c>
      <c r="K190" s="1" t="n">
        <v>43</v>
      </c>
      <c r="L190" s="1" t="n">
        <v>94</v>
      </c>
      <c r="M190" s="40" t="n"/>
      <c r="N190">
        <f>COUNT(Tabla131126912[[#This Row],[e]:[pp]])</f>
        <v/>
      </c>
      <c r="O190">
        <f>(Tabla131126912[[#This Row],[contar]]*100)/12</f>
        <v/>
      </c>
    </row>
    <row r="191" ht="17.25" customHeight="1">
      <c r="B191" s="8" t="n">
        <v>33</v>
      </c>
      <c r="C191" s="1" t="n">
        <v>1</v>
      </c>
      <c r="D191" s="8" t="n">
        <v>1</v>
      </c>
      <c r="E191" s="2" t="n">
        <v>77.5</v>
      </c>
      <c r="F191" s="2" t="n">
        <v>1.59</v>
      </c>
      <c r="G191" s="1" t="n">
        <v>110</v>
      </c>
      <c r="H191" s="1" t="n">
        <v>73</v>
      </c>
      <c r="I191" s="1" t="n">
        <v>97</v>
      </c>
      <c r="J191" s="1" t="n">
        <v>179</v>
      </c>
      <c r="K191" s="1" t="n">
        <v>40</v>
      </c>
      <c r="L191" s="1" t="n">
        <v>97</v>
      </c>
      <c r="N191">
        <f>COUNT(Tabla131126912[[#This Row],[e]:[pp]])</f>
        <v/>
      </c>
      <c r="O191">
        <f>(Tabla131126912[[#This Row],[contar]]*100)/12</f>
        <v/>
      </c>
    </row>
    <row r="192" ht="17.25" customHeight="1">
      <c r="B192" s="8" t="n">
        <v>33</v>
      </c>
      <c r="C192" s="1" t="n">
        <v>1</v>
      </c>
      <c r="D192" s="8" t="n">
        <v>1</v>
      </c>
      <c r="E192" s="2" t="n">
        <v>81.40000000000001</v>
      </c>
      <c r="F192" s="2" t="n">
        <v>1.59</v>
      </c>
      <c r="G192" s="1" t="n">
        <v>105</v>
      </c>
      <c r="H192" s="1" t="n">
        <v>74</v>
      </c>
      <c r="I192" s="1" t="n">
        <v>91</v>
      </c>
      <c r="J192" s="1" t="n">
        <v>152</v>
      </c>
      <c r="K192" s="1" t="n">
        <v>38</v>
      </c>
      <c r="L192" s="1" t="n">
        <v>98</v>
      </c>
      <c r="N192">
        <f>COUNT(Tabla131126912[[#This Row],[e]:[pp]])</f>
        <v/>
      </c>
      <c r="O192">
        <f>(Tabla131126912[[#This Row],[contar]]*100)/12</f>
        <v/>
      </c>
    </row>
    <row r="193" ht="17.25" customHeight="1">
      <c r="B193" s="8" t="n">
        <v>34</v>
      </c>
      <c r="C193" s="1" t="n">
        <v>1</v>
      </c>
      <c r="D193" s="8" t="n">
        <v>1</v>
      </c>
      <c r="E193" s="1" t="n">
        <v>63</v>
      </c>
      <c r="F193" s="2" t="n">
        <v>1.65</v>
      </c>
      <c r="G193" s="1" t="n">
        <v>100</v>
      </c>
      <c r="H193" s="1" t="n">
        <v>62</v>
      </c>
      <c r="I193" s="1" t="n">
        <v>99</v>
      </c>
      <c r="J193" s="1" t="n">
        <v>165</v>
      </c>
      <c r="K193" s="1" t="n">
        <v>29</v>
      </c>
      <c r="L193" s="39" t="n">
        <v>84.7</v>
      </c>
      <c r="N193">
        <f>COUNT(Tabla131126912[[#This Row],[e]:[pp]])</f>
        <v/>
      </c>
      <c r="O193">
        <f>(Tabla131126912[[#This Row],[contar]]*100)/12</f>
        <v/>
      </c>
    </row>
    <row r="194" ht="17.25" customHeight="1">
      <c r="B194" s="8" t="n">
        <v>35</v>
      </c>
      <c r="C194" s="1" t="n">
        <v>1</v>
      </c>
      <c r="D194" s="8" t="n">
        <v>1</v>
      </c>
      <c r="E194" s="1" t="n">
        <v>42</v>
      </c>
      <c r="F194" s="2" t="n">
        <v>1.51</v>
      </c>
      <c r="G194" s="1" t="n">
        <v>112</v>
      </c>
      <c r="H194" s="1" t="n">
        <v>73</v>
      </c>
      <c r="I194" s="1" t="n">
        <v>77</v>
      </c>
      <c r="J194" s="1" t="n">
        <v>108</v>
      </c>
      <c r="K194" s="1" t="n">
        <v>39</v>
      </c>
      <c r="L194" s="1" t="n">
        <v>69</v>
      </c>
      <c r="M194" s="40" t="n"/>
      <c r="N194">
        <f>COUNT(Tabla131126912[[#This Row],[e]:[pp]])</f>
        <v/>
      </c>
      <c r="O194">
        <f>(Tabla131126912[[#This Row],[contar]]*100)/12</f>
        <v/>
      </c>
    </row>
    <row r="195" ht="17.25" customHeight="1">
      <c r="B195" s="8" t="n">
        <v>35</v>
      </c>
      <c r="C195" s="1" t="n">
        <v>1</v>
      </c>
      <c r="D195" s="8" t="n">
        <v>1</v>
      </c>
      <c r="E195" s="1" t="n">
        <v>42</v>
      </c>
      <c r="F195" s="2" t="n">
        <v>1.51</v>
      </c>
      <c r="G195" s="1" t="n">
        <v>112</v>
      </c>
      <c r="H195" s="1" t="n">
        <v>73</v>
      </c>
      <c r="I195" s="1" t="n">
        <v>95</v>
      </c>
      <c r="J195" s="1" t="n">
        <v>242</v>
      </c>
      <c r="K195" s="1" t="n">
        <v>42</v>
      </c>
      <c r="L195" s="1" t="n">
        <v>69</v>
      </c>
      <c r="M195" s="40" t="n"/>
      <c r="N195">
        <f>COUNT(Tabla131126912[[#This Row],[e]:[pp]])</f>
        <v/>
      </c>
      <c r="O195">
        <f>(Tabla131126912[[#This Row],[contar]]*100)/12</f>
        <v/>
      </c>
    </row>
    <row r="196" ht="17.25" customHeight="1">
      <c r="B196" s="8" t="n">
        <v>35</v>
      </c>
      <c r="C196" s="1" t="n">
        <v>1</v>
      </c>
      <c r="D196" s="8" t="n">
        <v>1</v>
      </c>
      <c r="E196" s="1" t="n">
        <v>69</v>
      </c>
      <c r="F196" s="2" t="n">
        <v>1.61</v>
      </c>
      <c r="G196" s="1" t="n">
        <v>123</v>
      </c>
      <c r="H196" s="1" t="n">
        <v>82</v>
      </c>
      <c r="I196" s="1" t="n">
        <v>88</v>
      </c>
      <c r="J196" s="1" t="n">
        <v>211</v>
      </c>
      <c r="K196" s="1" t="n">
        <v>37</v>
      </c>
      <c r="L196" s="1" t="n">
        <v>76</v>
      </c>
      <c r="N196">
        <f>COUNT(Tabla131126912[[#This Row],[e]:[pp]])</f>
        <v/>
      </c>
      <c r="O196">
        <f>(Tabla131126912[[#This Row],[contar]]*100)/12</f>
        <v/>
      </c>
    </row>
    <row r="197" ht="17.25" customHeight="1">
      <c r="B197" s="8" t="n">
        <v>35</v>
      </c>
      <c r="C197" s="1" t="n">
        <v>1</v>
      </c>
      <c r="D197" s="8" t="n">
        <v>1</v>
      </c>
      <c r="E197" s="2" t="n">
        <v>60.9</v>
      </c>
      <c r="F197" s="2" t="n">
        <v>1.52</v>
      </c>
      <c r="G197" s="1" t="n">
        <v>112</v>
      </c>
      <c r="H197" s="1" t="n">
        <v>74</v>
      </c>
      <c r="I197" s="1" t="n">
        <v>77</v>
      </c>
      <c r="J197" s="1" t="n">
        <v>177</v>
      </c>
      <c r="K197" s="1" t="n">
        <v>43</v>
      </c>
      <c r="L197" s="2" t="n">
        <v>76.5</v>
      </c>
      <c r="M197" s="40" t="n"/>
      <c r="N197">
        <f>COUNT(Tabla131126912[[#This Row],[e]:[pp]])</f>
        <v/>
      </c>
      <c r="O197">
        <f>(Tabla131126912[[#This Row],[contar]]*100)/12</f>
        <v/>
      </c>
    </row>
    <row r="198" ht="17.25" customHeight="1">
      <c r="B198" s="8" t="n">
        <v>35</v>
      </c>
      <c r="C198" s="1" t="n">
        <v>2</v>
      </c>
      <c r="D198" s="8" t="n">
        <v>1</v>
      </c>
      <c r="E198" s="1" t="n">
        <v>65</v>
      </c>
      <c r="F198" s="2" t="n">
        <v>1.65</v>
      </c>
      <c r="G198" s="1" t="n">
        <v>121</v>
      </c>
      <c r="H198" s="1" t="n">
        <v>82</v>
      </c>
      <c r="I198" s="1" t="n">
        <v>93</v>
      </c>
      <c r="J198" s="1" t="n">
        <v>182</v>
      </c>
      <c r="K198" s="1" t="n">
        <v>41</v>
      </c>
      <c r="L198" s="1" t="n">
        <v>77</v>
      </c>
      <c r="N198">
        <f>COUNT(Tabla131126912[[#This Row],[e]:[pp]])</f>
        <v/>
      </c>
      <c r="O198">
        <f>(Tabla131126912[[#This Row],[contar]]*100)/12</f>
        <v/>
      </c>
    </row>
    <row r="199" ht="17.25" customHeight="1">
      <c r="B199" s="8" t="n">
        <v>35</v>
      </c>
      <c r="C199" s="1" t="n">
        <v>2</v>
      </c>
      <c r="D199" s="8" t="n">
        <v>1</v>
      </c>
      <c r="E199" s="1" t="n">
        <v>63</v>
      </c>
      <c r="F199" s="2" t="n">
        <v>1.69</v>
      </c>
      <c r="G199" s="1" t="n">
        <v>105</v>
      </c>
      <c r="H199" s="1" t="n">
        <v>66</v>
      </c>
      <c r="I199" s="1" t="n">
        <v>87</v>
      </c>
      <c r="J199" s="1" t="n">
        <v>166</v>
      </c>
      <c r="K199" s="1" t="n">
        <v>49</v>
      </c>
      <c r="L199" s="1" t="n">
        <v>81</v>
      </c>
      <c r="M199" s="40" t="n"/>
      <c r="N199">
        <f>COUNT(Tabla131126912[[#This Row],[e]:[pp]])</f>
        <v/>
      </c>
      <c r="O199">
        <f>(Tabla131126912[[#This Row],[contar]]*100)/12</f>
        <v/>
      </c>
    </row>
    <row r="200" ht="17.25" customHeight="1">
      <c r="B200" s="8" t="n">
        <v>35</v>
      </c>
      <c r="C200" s="1" t="n">
        <v>2</v>
      </c>
      <c r="D200" s="8" t="n">
        <v>1</v>
      </c>
      <c r="E200" s="2" t="n">
        <v>72.40000000000001</v>
      </c>
      <c r="F200" s="2" t="n">
        <v>1.75</v>
      </c>
      <c r="G200" s="1" t="n">
        <v>104</v>
      </c>
      <c r="H200" s="1" t="n">
        <v>70</v>
      </c>
      <c r="I200" s="1" t="n">
        <v>72</v>
      </c>
      <c r="J200" s="1" t="n">
        <v>175</v>
      </c>
      <c r="K200" s="1" t="n">
        <v>57</v>
      </c>
      <c r="L200" s="1" t="n">
        <v>83</v>
      </c>
      <c r="N200">
        <f>COUNT(Tabla131126912[[#This Row],[e]:[pp]])</f>
        <v/>
      </c>
      <c r="O200">
        <f>(Tabla131126912[[#This Row],[contar]]*100)/12</f>
        <v/>
      </c>
    </row>
    <row r="201" ht="17.25" customHeight="1">
      <c r="B201" s="8" t="n">
        <v>35</v>
      </c>
      <c r="C201" s="1" t="n">
        <v>1</v>
      </c>
      <c r="D201" s="8" t="n">
        <v>1</v>
      </c>
      <c r="E201" s="2" t="n">
        <v>59.9</v>
      </c>
      <c r="F201" s="2" t="n">
        <v>1.53</v>
      </c>
      <c r="G201" s="1" t="n">
        <v>110</v>
      </c>
      <c r="H201" s="1" t="n">
        <v>76</v>
      </c>
      <c r="I201" s="1" t="n">
        <v>88</v>
      </c>
      <c r="J201" s="1" t="n">
        <v>218</v>
      </c>
      <c r="K201" s="1" t="n">
        <v>43</v>
      </c>
      <c r="L201" s="1" t="n">
        <v>87</v>
      </c>
      <c r="M201" s="40" t="n"/>
      <c r="N201">
        <f>COUNT(Tabla131126912[[#This Row],[e]:[pp]])</f>
        <v/>
      </c>
      <c r="O201">
        <f>(Tabla131126912[[#This Row],[contar]]*100)/12</f>
        <v/>
      </c>
    </row>
    <row r="202" ht="17.25" customHeight="1">
      <c r="B202" s="8" t="n">
        <v>35</v>
      </c>
      <c r="C202" s="1" t="n">
        <v>1</v>
      </c>
      <c r="D202" s="8" t="n">
        <v>1</v>
      </c>
      <c r="E202" s="2" t="n">
        <v>68.7</v>
      </c>
      <c r="F202" s="2" t="n">
        <v>1.6</v>
      </c>
      <c r="G202" s="1" t="n">
        <v>116</v>
      </c>
      <c r="H202" s="1" t="n">
        <v>77</v>
      </c>
      <c r="I202" s="1" t="n">
        <v>101</v>
      </c>
      <c r="J202" s="1" t="n">
        <v>175</v>
      </c>
      <c r="K202" s="1" t="n">
        <v>42</v>
      </c>
      <c r="L202" s="1" t="n">
        <v>89</v>
      </c>
      <c r="N202">
        <f>COUNT(Tabla131126912[[#This Row],[e]:[pp]])</f>
        <v/>
      </c>
      <c r="O202">
        <f>(Tabla131126912[[#This Row],[contar]]*100)/12</f>
        <v/>
      </c>
    </row>
    <row r="203" ht="17.25" customHeight="1">
      <c r="B203" s="8" t="n">
        <v>35</v>
      </c>
      <c r="C203" s="1" t="n">
        <v>1</v>
      </c>
      <c r="D203" s="8" t="n">
        <v>1</v>
      </c>
      <c r="E203" s="1" t="n">
        <v>72</v>
      </c>
      <c r="F203" s="2" t="n">
        <v>1.53</v>
      </c>
      <c r="G203" s="1" t="n">
        <v>113</v>
      </c>
      <c r="H203" s="1" t="n">
        <v>74</v>
      </c>
      <c r="I203" s="1" t="n">
        <v>91</v>
      </c>
      <c r="J203" s="1" t="n">
        <v>144</v>
      </c>
      <c r="K203" s="1" t="n">
        <v>39</v>
      </c>
      <c r="L203" s="1" t="n">
        <v>94</v>
      </c>
      <c r="M203" s="40" t="n"/>
      <c r="N203">
        <f>COUNT(Tabla131126912[[#This Row],[e]:[pp]])</f>
        <v/>
      </c>
      <c r="O203">
        <f>(Tabla131126912[[#This Row],[contar]]*100)/12</f>
        <v/>
      </c>
    </row>
    <row r="204" ht="17.25" customHeight="1">
      <c r="B204" s="8" t="n">
        <v>35</v>
      </c>
      <c r="C204" s="1" t="n">
        <v>1</v>
      </c>
      <c r="D204" s="8" t="n">
        <v>1</v>
      </c>
      <c r="E204" s="2" t="n">
        <v>78.5</v>
      </c>
      <c r="F204" s="2" t="n">
        <v>1.54</v>
      </c>
      <c r="G204" s="1" t="n">
        <v>112</v>
      </c>
      <c r="H204" s="1" t="n">
        <v>78</v>
      </c>
      <c r="I204" s="1" t="n">
        <v>97</v>
      </c>
      <c r="J204" s="1" t="n">
        <v>141</v>
      </c>
      <c r="K204" s="1" t="n">
        <v>33</v>
      </c>
      <c r="L204" s="1" t="n">
        <v>97</v>
      </c>
      <c r="N204">
        <f>COUNT(Tabla131126912[[#This Row],[e]:[pp]])</f>
        <v/>
      </c>
      <c r="O204">
        <f>(Tabla131126912[[#This Row],[contar]]*100)/12</f>
        <v/>
      </c>
    </row>
    <row r="205" ht="17.25" customHeight="1">
      <c r="B205" s="8" t="n">
        <v>35</v>
      </c>
      <c r="C205" s="1" t="n">
        <v>2</v>
      </c>
      <c r="D205" s="8" t="n">
        <v>1</v>
      </c>
      <c r="E205" s="1" t="n">
        <v>84</v>
      </c>
      <c r="F205" s="2" t="n">
        <v>1.69</v>
      </c>
      <c r="G205" s="1" t="n">
        <v>101</v>
      </c>
      <c r="H205" s="1" t="n">
        <v>64</v>
      </c>
      <c r="I205" s="1" t="n">
        <v>95</v>
      </c>
      <c r="J205" s="1" t="n">
        <v>193</v>
      </c>
      <c r="K205" s="1" t="n">
        <v>28</v>
      </c>
      <c r="L205" s="1" t="n">
        <v>99</v>
      </c>
      <c r="N205">
        <f>COUNT(Tabla131126912[[#This Row],[e]:[pp]])</f>
        <v/>
      </c>
      <c r="O205">
        <f>(Tabla131126912[[#This Row],[contar]]*100)/12</f>
        <v/>
      </c>
    </row>
    <row r="206" ht="17.25" customHeight="1">
      <c r="B206" s="8" t="n">
        <v>36</v>
      </c>
      <c r="C206" s="1" t="n">
        <v>1</v>
      </c>
      <c r="D206" s="8" t="n">
        <v>1</v>
      </c>
      <c r="E206" s="2" t="n">
        <v>64.40000000000001</v>
      </c>
      <c r="F206" s="2" t="n">
        <v>1.6</v>
      </c>
      <c r="G206" s="1" t="n">
        <v>94</v>
      </c>
      <c r="H206" s="1" t="n">
        <v>61</v>
      </c>
      <c r="I206" s="1" t="n">
        <v>74</v>
      </c>
      <c r="J206" s="1" t="n">
        <v>181</v>
      </c>
      <c r="K206" s="1" t="n">
        <v>45</v>
      </c>
      <c r="L206" s="1" t="n">
        <v>80</v>
      </c>
      <c r="N206">
        <f>COUNT(Tabla131126912[[#This Row],[e]:[pp]])</f>
        <v/>
      </c>
      <c r="O206">
        <f>(Tabla131126912[[#This Row],[contar]]*100)/12</f>
        <v/>
      </c>
    </row>
    <row r="207" ht="17.25" customHeight="1">
      <c r="B207" s="8" t="n">
        <v>36</v>
      </c>
      <c r="C207" s="1" t="n">
        <v>1</v>
      </c>
      <c r="D207" s="8" t="n">
        <v>1</v>
      </c>
      <c r="E207" s="2" t="n">
        <v>52.7</v>
      </c>
      <c r="F207" s="2" t="n">
        <v>1.51</v>
      </c>
      <c r="G207" s="1" t="n">
        <v>103</v>
      </c>
      <c r="H207" s="1" t="n">
        <v>70</v>
      </c>
      <c r="I207" s="1" t="n">
        <v>94</v>
      </c>
      <c r="J207" s="1" t="n">
        <v>142</v>
      </c>
      <c r="K207" s="1" t="n">
        <v>51</v>
      </c>
      <c r="L207" s="1" t="n">
        <v>85</v>
      </c>
      <c r="M207" s="40" t="n"/>
      <c r="N207">
        <f>COUNT(Tabla131126912[[#This Row],[e]:[pp]])</f>
        <v/>
      </c>
      <c r="O207">
        <f>(Tabla131126912[[#This Row],[contar]]*100)/12</f>
        <v/>
      </c>
    </row>
    <row r="208" ht="17.25" customHeight="1">
      <c r="B208" s="8" t="n">
        <v>36</v>
      </c>
      <c r="C208" s="1" t="n">
        <v>1</v>
      </c>
      <c r="D208" s="8" t="n">
        <v>1</v>
      </c>
      <c r="E208" s="1" t="n">
        <v>63</v>
      </c>
      <c r="F208" s="2" t="n">
        <v>1.55</v>
      </c>
      <c r="G208" s="1" t="n">
        <v>100</v>
      </c>
      <c r="H208" s="1" t="n">
        <v>69</v>
      </c>
      <c r="I208" s="1" t="n">
        <v>84</v>
      </c>
      <c r="J208" s="1" t="n">
        <v>190</v>
      </c>
      <c r="K208" s="1" t="n">
        <v>65</v>
      </c>
      <c r="L208" s="1" t="n">
        <v>86</v>
      </c>
      <c r="N208">
        <f>COUNT(Tabla131126912[[#This Row],[e]:[pp]])</f>
        <v/>
      </c>
      <c r="O208">
        <f>(Tabla131126912[[#This Row],[contar]]*100)/12</f>
        <v/>
      </c>
    </row>
    <row r="209" ht="17.25" customHeight="1">
      <c r="B209" s="8" t="n">
        <v>36</v>
      </c>
      <c r="C209" s="1" t="n">
        <v>1</v>
      </c>
      <c r="D209" s="8" t="n">
        <v>1</v>
      </c>
      <c r="E209" s="2" t="n">
        <v>67.5</v>
      </c>
      <c r="F209" s="2" t="n">
        <v>1.6</v>
      </c>
      <c r="G209" s="1" t="n">
        <v>118</v>
      </c>
      <c r="H209" s="1" t="n">
        <v>77</v>
      </c>
      <c r="I209" s="1" t="n">
        <v>104</v>
      </c>
      <c r="J209" s="1" t="n">
        <v>167</v>
      </c>
      <c r="K209" s="1" t="n">
        <v>59</v>
      </c>
      <c r="L209" s="1" t="n">
        <v>87</v>
      </c>
      <c r="N209">
        <f>COUNT(Tabla131126912[[#This Row],[e]:[pp]])</f>
        <v/>
      </c>
      <c r="O209">
        <f>(Tabla131126912[[#This Row],[contar]]*100)/12</f>
        <v/>
      </c>
    </row>
    <row r="210" ht="17.25" customHeight="1">
      <c r="B210" s="8" t="n">
        <v>36</v>
      </c>
      <c r="C210" s="1" t="n">
        <v>1</v>
      </c>
      <c r="D210" s="8" t="n">
        <v>1</v>
      </c>
      <c r="E210" s="2" t="n">
        <v>66.34999999999999</v>
      </c>
      <c r="F210" s="2" t="n">
        <v>1.57</v>
      </c>
      <c r="G210" s="1" t="n">
        <v>115</v>
      </c>
      <c r="H210" s="1" t="n">
        <v>81</v>
      </c>
      <c r="I210" s="1" t="n">
        <v>91</v>
      </c>
      <c r="J210" s="1" t="n">
        <v>140</v>
      </c>
      <c r="K210" s="1" t="n">
        <v>33</v>
      </c>
      <c r="L210" s="1" t="n">
        <v>92</v>
      </c>
      <c r="N210">
        <f>COUNT(Tabla131126912[[#This Row],[e]:[pp]])</f>
        <v/>
      </c>
      <c r="O210">
        <f>(Tabla131126912[[#This Row],[contar]]*100)/12</f>
        <v/>
      </c>
    </row>
    <row r="211" ht="17.25" customHeight="1">
      <c r="B211" s="8" t="n">
        <v>36</v>
      </c>
      <c r="C211" s="1" t="n">
        <v>2</v>
      </c>
      <c r="D211" s="8" t="n">
        <v>1</v>
      </c>
      <c r="E211" s="2" t="n">
        <v>71.25</v>
      </c>
      <c r="F211" s="2" t="n">
        <v>1.68</v>
      </c>
      <c r="G211" s="1" t="n">
        <v>115</v>
      </c>
      <c r="H211" s="1" t="n">
        <v>85</v>
      </c>
      <c r="I211" s="1" t="n">
        <v>72</v>
      </c>
      <c r="J211" s="1" t="n">
        <v>174</v>
      </c>
      <c r="K211" s="1" t="n">
        <v>31</v>
      </c>
      <c r="L211" s="2" t="n">
        <v>94.09999999999999</v>
      </c>
      <c r="N211">
        <f>COUNT(Tabla131126912[[#This Row],[e]:[pp]])</f>
        <v/>
      </c>
      <c r="O211">
        <f>(Tabla131126912[[#This Row],[contar]]*100)/12</f>
        <v/>
      </c>
    </row>
    <row r="212" ht="17.25" customHeight="1">
      <c r="B212" s="8" t="n">
        <v>37</v>
      </c>
      <c r="C212" s="1" t="n">
        <v>1</v>
      </c>
      <c r="D212" s="8" t="n">
        <v>1</v>
      </c>
      <c r="E212" s="2" t="n">
        <v>56.5</v>
      </c>
      <c r="F212" s="2" t="n">
        <v>1.49</v>
      </c>
      <c r="G212" s="1" t="n">
        <v>108</v>
      </c>
      <c r="H212" s="1" t="n">
        <v>66</v>
      </c>
      <c r="I212" s="1" t="n">
        <v>73</v>
      </c>
      <c r="J212" s="1" t="n">
        <v>179</v>
      </c>
      <c r="K212" s="1" t="n">
        <v>61</v>
      </c>
      <c r="L212" s="1" t="n">
        <v>76</v>
      </c>
      <c r="N212">
        <f>COUNT(Tabla131126912[[#This Row],[e]:[pp]])</f>
        <v/>
      </c>
      <c r="O212">
        <f>(Tabla131126912[[#This Row],[contar]]*100)/12</f>
        <v/>
      </c>
    </row>
    <row r="213" ht="17.25" customHeight="1">
      <c r="B213" s="8" t="n">
        <v>37</v>
      </c>
      <c r="C213" s="1" t="n">
        <v>1</v>
      </c>
      <c r="D213" s="8" t="n">
        <v>1</v>
      </c>
      <c r="E213" s="2" t="n">
        <v>63.4</v>
      </c>
      <c r="F213" s="2" t="n">
        <v>1.69</v>
      </c>
      <c r="G213" s="1" t="n">
        <v>109</v>
      </c>
      <c r="H213" s="1" t="n">
        <v>71</v>
      </c>
      <c r="I213" s="1" t="n">
        <v>87</v>
      </c>
      <c r="J213" s="1" t="n">
        <v>182</v>
      </c>
      <c r="K213" s="1" t="n">
        <v>33</v>
      </c>
      <c r="L213" s="39" t="n">
        <v>87.5</v>
      </c>
      <c r="N213">
        <f>COUNT(Tabla131126912[[#This Row],[e]:[pp]])</f>
        <v/>
      </c>
      <c r="O213">
        <f>(Tabla131126912[[#This Row],[contar]]*100)/12</f>
        <v/>
      </c>
    </row>
    <row r="214" ht="17.25" customHeight="1">
      <c r="B214" s="8" t="n">
        <v>37</v>
      </c>
      <c r="C214" s="1" t="n">
        <v>1</v>
      </c>
      <c r="D214" s="8" t="n">
        <v>1</v>
      </c>
      <c r="E214" s="2" t="n">
        <v>73.25</v>
      </c>
      <c r="F214" s="2" t="n">
        <v>1.64</v>
      </c>
      <c r="G214" s="1" t="n">
        <v>147</v>
      </c>
      <c r="H214" s="1" t="n">
        <v>83</v>
      </c>
      <c r="I214" s="1" t="n">
        <v>96</v>
      </c>
      <c r="J214" s="1" t="n">
        <v>242</v>
      </c>
      <c r="K214" s="1" t="n">
        <v>65</v>
      </c>
      <c r="L214" s="38" t="n">
        <v>90</v>
      </c>
      <c r="N214">
        <f>COUNT(Tabla131126912[[#This Row],[e]:[pp]])</f>
        <v/>
      </c>
      <c r="O214">
        <f>(Tabla131126912[[#This Row],[contar]]*100)/12</f>
        <v/>
      </c>
    </row>
    <row r="215" ht="17.25" customHeight="1">
      <c r="B215" s="8" t="n">
        <v>37</v>
      </c>
      <c r="C215" s="1" t="n">
        <v>1</v>
      </c>
      <c r="D215" s="8" t="n">
        <v>1</v>
      </c>
      <c r="E215" s="2" t="n">
        <v>99.5</v>
      </c>
      <c r="F215" s="2" t="n">
        <v>1.63</v>
      </c>
      <c r="G215" s="1" t="n">
        <v>117</v>
      </c>
      <c r="H215" s="1" t="n">
        <v>80</v>
      </c>
      <c r="I215" s="1" t="n">
        <v>102</v>
      </c>
      <c r="J215" s="1" t="n">
        <v>159</v>
      </c>
      <c r="K215" s="1" t="n">
        <v>32</v>
      </c>
      <c r="L215" s="1" t="n">
        <v>104</v>
      </c>
      <c r="N215">
        <f>COUNT(Tabla131126912[[#This Row],[e]:[pp]])</f>
        <v/>
      </c>
      <c r="O215">
        <f>(Tabla131126912[[#This Row],[contar]]*100)/12</f>
        <v/>
      </c>
    </row>
    <row r="216" ht="17.25" customHeight="1">
      <c r="B216" s="8" t="n">
        <v>38</v>
      </c>
      <c r="C216" s="1" t="n">
        <v>1</v>
      </c>
      <c r="D216" s="8" t="n">
        <v>1</v>
      </c>
      <c r="E216" s="2" t="n">
        <v>63.3</v>
      </c>
      <c r="F216" s="2" t="n">
        <v>1.62</v>
      </c>
      <c r="G216" s="1" t="n">
        <v>121</v>
      </c>
      <c r="H216" s="1" t="n">
        <v>77</v>
      </c>
      <c r="I216" s="1" t="n">
        <v>84</v>
      </c>
      <c r="J216" s="1" t="n">
        <v>218</v>
      </c>
      <c r="K216" s="1" t="n">
        <v>64</v>
      </c>
      <c r="L216" s="1" t="n">
        <v>73</v>
      </c>
      <c r="N216">
        <f>COUNT(Tabla131126912[[#This Row],[e]:[pp]])</f>
        <v/>
      </c>
      <c r="O216">
        <f>(Tabla131126912[[#This Row],[contar]]*100)/12</f>
        <v/>
      </c>
    </row>
    <row r="217" ht="17.25" customHeight="1">
      <c r="B217" s="8" t="n">
        <v>38</v>
      </c>
      <c r="C217" s="1" t="n">
        <v>1</v>
      </c>
      <c r="D217" s="8" t="n">
        <v>1</v>
      </c>
      <c r="E217" s="1" t="n">
        <v>58</v>
      </c>
      <c r="F217" s="2" t="n">
        <v>1.55</v>
      </c>
      <c r="G217" s="1" t="n">
        <v>95</v>
      </c>
      <c r="H217" s="1" t="n">
        <v>62</v>
      </c>
      <c r="I217" s="1" t="n">
        <v>95</v>
      </c>
      <c r="J217" s="1" t="n">
        <v>192</v>
      </c>
      <c r="K217" s="1" t="n">
        <v>47</v>
      </c>
      <c r="L217" s="1" t="n">
        <v>82</v>
      </c>
      <c r="M217" s="40" t="n"/>
      <c r="N217">
        <f>COUNT(Tabla131126912[[#This Row],[e]:[pp]])</f>
        <v/>
      </c>
      <c r="O217">
        <f>(Tabla131126912[[#This Row],[contar]]*100)/12</f>
        <v/>
      </c>
    </row>
    <row r="218" ht="17.25" customHeight="1">
      <c r="B218" s="8" t="n">
        <v>38</v>
      </c>
      <c r="C218" s="1" t="n">
        <v>1</v>
      </c>
      <c r="D218" s="8" t="n">
        <v>1</v>
      </c>
      <c r="E218" s="1" t="n">
        <v>68</v>
      </c>
      <c r="F218" s="2" t="n">
        <v>1.61</v>
      </c>
      <c r="G218" s="1" t="n">
        <v>101</v>
      </c>
      <c r="H218" s="1" t="n">
        <v>64</v>
      </c>
      <c r="I218" s="1" t="n">
        <v>75</v>
      </c>
      <c r="J218" s="1" t="n">
        <v>177</v>
      </c>
      <c r="K218" s="1" t="n">
        <v>69</v>
      </c>
      <c r="L218" s="1" t="n">
        <v>85</v>
      </c>
      <c r="N218">
        <f>COUNT(Tabla131126912[[#This Row],[e]:[pp]])</f>
        <v/>
      </c>
      <c r="O218">
        <f>(Tabla131126912[[#This Row],[contar]]*100)/12</f>
        <v/>
      </c>
    </row>
    <row r="219" ht="17.25" customHeight="1">
      <c r="B219" s="8" t="n">
        <v>38</v>
      </c>
      <c r="C219" s="1" t="n">
        <v>2</v>
      </c>
      <c r="D219" s="8" t="n">
        <v>1</v>
      </c>
      <c r="E219" s="2" t="n">
        <v>71.59999999999999</v>
      </c>
      <c r="F219" s="2" t="n">
        <v>1.72</v>
      </c>
      <c r="G219" s="1" t="n">
        <v>128</v>
      </c>
      <c r="H219" s="1" t="n">
        <v>80</v>
      </c>
      <c r="I219" s="1" t="n">
        <v>87</v>
      </c>
      <c r="J219" s="1" t="n">
        <v>156</v>
      </c>
      <c r="K219" s="1" t="n">
        <v>38</v>
      </c>
      <c r="L219" s="1" t="n">
        <v>88</v>
      </c>
      <c r="N219">
        <f>COUNT(Tabla131126912[[#This Row],[e]:[pp]])</f>
        <v/>
      </c>
      <c r="O219">
        <f>(Tabla131126912[[#This Row],[contar]]*100)/12</f>
        <v/>
      </c>
    </row>
    <row r="220" ht="17.25" customHeight="1">
      <c r="B220" s="8" t="n">
        <v>38</v>
      </c>
      <c r="C220" s="1" t="n">
        <v>2</v>
      </c>
      <c r="D220" s="8" t="n">
        <v>1</v>
      </c>
      <c r="E220" s="2" t="n">
        <v>78.7</v>
      </c>
      <c r="F220" s="2" t="n">
        <v>1.6</v>
      </c>
      <c r="G220" s="1" t="n">
        <v>90</v>
      </c>
      <c r="H220" s="1" t="n">
        <v>70</v>
      </c>
      <c r="I220" s="1" t="n">
        <v>93</v>
      </c>
      <c r="J220" s="1" t="n">
        <v>219</v>
      </c>
      <c r="K220" s="1" t="n">
        <v>31</v>
      </c>
      <c r="L220" s="1" t="n">
        <v>100</v>
      </c>
      <c r="M220" s="40" t="n"/>
      <c r="N220">
        <f>COUNT(Tabla131126912[[#This Row],[e]:[pp]])</f>
        <v/>
      </c>
      <c r="O220">
        <f>(Tabla131126912[[#This Row],[contar]]*100)/12</f>
        <v/>
      </c>
    </row>
    <row r="221" ht="17.25" customHeight="1">
      <c r="B221" s="8" t="n">
        <v>38</v>
      </c>
      <c r="C221" s="1" t="n">
        <v>2</v>
      </c>
      <c r="D221" s="8" t="n">
        <v>1</v>
      </c>
      <c r="E221" s="2" t="n">
        <v>75.8</v>
      </c>
      <c r="F221" s="2" t="n">
        <v>1.62</v>
      </c>
      <c r="G221" s="1" t="n">
        <v>130</v>
      </c>
      <c r="H221" s="1" t="n">
        <v>84</v>
      </c>
      <c r="I221" s="1" t="n">
        <v>93</v>
      </c>
      <c r="J221" s="1" t="n">
        <v>219</v>
      </c>
      <c r="K221" s="1" t="n">
        <v>31</v>
      </c>
      <c r="L221" s="1" t="n">
        <v>100</v>
      </c>
      <c r="N221">
        <f>COUNT(Tabla131126912[[#This Row],[e]:[pp]])</f>
        <v/>
      </c>
      <c r="O221">
        <f>(Tabla131126912[[#This Row],[contar]]*100)/12</f>
        <v/>
      </c>
    </row>
    <row r="222" ht="17.25" customHeight="1">
      <c r="B222" s="8" t="n">
        <v>39</v>
      </c>
      <c r="C222" s="1" t="n">
        <v>1</v>
      </c>
      <c r="D222" s="8" t="n">
        <v>1</v>
      </c>
      <c r="E222" s="1" t="n">
        <v>51</v>
      </c>
      <c r="F222" s="2" t="n">
        <v>1.54</v>
      </c>
      <c r="G222" s="1" t="n">
        <v>112</v>
      </c>
      <c r="H222" s="1" t="n">
        <v>75</v>
      </c>
      <c r="I222" s="1" t="n">
        <v>72</v>
      </c>
      <c r="J222" s="1" t="n">
        <v>196</v>
      </c>
      <c r="K222" s="1" t="n">
        <v>57</v>
      </c>
      <c r="L222" s="1" t="n">
        <v>65</v>
      </c>
      <c r="N222">
        <f>COUNT(Tabla131126912[[#This Row],[e]:[pp]])</f>
        <v/>
      </c>
      <c r="O222">
        <f>(Tabla131126912[[#This Row],[contar]]*100)/12</f>
        <v/>
      </c>
    </row>
    <row r="223" ht="17.25" customHeight="1">
      <c r="B223" s="8" t="n">
        <v>39</v>
      </c>
      <c r="C223" s="1" t="n">
        <v>1</v>
      </c>
      <c r="D223" s="8" t="n">
        <v>1</v>
      </c>
      <c r="E223" s="1" t="n">
        <v>50</v>
      </c>
      <c r="F223" s="2" t="n">
        <v>1.68</v>
      </c>
      <c r="G223" s="1" t="n">
        <v>105</v>
      </c>
      <c r="H223" s="1" t="n">
        <v>70</v>
      </c>
      <c r="I223" s="1" t="n">
        <v>105</v>
      </c>
      <c r="J223" s="1" t="n">
        <v>144</v>
      </c>
      <c r="K223" s="1" t="n">
        <v>47</v>
      </c>
      <c r="L223" s="1" t="n">
        <v>76</v>
      </c>
      <c r="N223">
        <f>COUNT(Tabla131126912[[#This Row],[e]:[pp]])</f>
        <v/>
      </c>
      <c r="O223">
        <f>(Tabla131126912[[#This Row],[contar]]*100)/12</f>
        <v/>
      </c>
    </row>
    <row r="224" ht="17.25" customHeight="1">
      <c r="B224" s="8" t="n">
        <v>39</v>
      </c>
      <c r="C224" s="1" t="n">
        <v>1</v>
      </c>
      <c r="D224" s="8" t="n">
        <v>1</v>
      </c>
      <c r="E224" s="1" t="n">
        <v>52</v>
      </c>
      <c r="F224" s="2" t="n">
        <v>1.71</v>
      </c>
      <c r="G224" s="1" t="n">
        <v>120</v>
      </c>
      <c r="H224" s="1" t="n">
        <v>70</v>
      </c>
      <c r="I224" s="1" t="n">
        <v>105</v>
      </c>
      <c r="J224" s="1" t="n">
        <v>144</v>
      </c>
      <c r="K224" s="1" t="n">
        <v>47</v>
      </c>
      <c r="L224" s="1" t="n">
        <v>76</v>
      </c>
      <c r="N224">
        <f>COUNT(Tabla131126912[[#This Row],[e]:[pp]])</f>
        <v/>
      </c>
      <c r="O224">
        <f>(Tabla131126912[[#This Row],[contar]]*100)/12</f>
        <v/>
      </c>
    </row>
    <row r="225" ht="17.25" customHeight="1">
      <c r="B225" s="8" t="n">
        <v>39</v>
      </c>
      <c r="C225" s="1" t="n">
        <v>1</v>
      </c>
      <c r="D225" s="8" t="n">
        <v>1</v>
      </c>
      <c r="E225" s="1" t="n">
        <v>68</v>
      </c>
      <c r="F225" s="2" t="n">
        <v>1.55</v>
      </c>
      <c r="G225" s="1" t="n">
        <v>93</v>
      </c>
      <c r="H225" s="1" t="n">
        <v>60</v>
      </c>
      <c r="I225" s="1" t="n">
        <v>78</v>
      </c>
      <c r="J225" s="1" t="n">
        <v>155</v>
      </c>
      <c r="K225" s="1" t="n">
        <v>38</v>
      </c>
      <c r="L225" s="2" t="n">
        <v>92.5</v>
      </c>
      <c r="N225">
        <f>COUNT(Tabla131126912[[#This Row],[e]:[pp]])</f>
        <v/>
      </c>
      <c r="O225">
        <f>(Tabla131126912[[#This Row],[contar]]*100)/12</f>
        <v/>
      </c>
    </row>
    <row r="226" ht="17.25" customHeight="1">
      <c r="B226" s="8" t="n">
        <v>39</v>
      </c>
      <c r="C226" s="1" t="n">
        <v>1</v>
      </c>
      <c r="D226" s="8" t="n">
        <v>1</v>
      </c>
      <c r="E226" s="2" t="n">
        <v>78.40000000000001</v>
      </c>
      <c r="F226" s="2" t="n">
        <v>1.56</v>
      </c>
      <c r="G226" s="1" t="n">
        <v>136</v>
      </c>
      <c r="H226" s="1" t="n">
        <v>76</v>
      </c>
      <c r="I226" s="1" t="n">
        <v>96</v>
      </c>
      <c r="J226" s="1" t="n">
        <v>199</v>
      </c>
      <c r="K226" s="1" t="n">
        <v>36</v>
      </c>
      <c r="L226" s="1" t="n">
        <v>93</v>
      </c>
      <c r="N226">
        <f>COUNT(Tabla131126912[[#This Row],[e]:[pp]])</f>
        <v/>
      </c>
      <c r="O226">
        <f>(Tabla131126912[[#This Row],[contar]]*100)/12</f>
        <v/>
      </c>
    </row>
    <row r="227" ht="17.25" customHeight="1">
      <c r="B227" s="8" t="n">
        <v>39</v>
      </c>
      <c r="C227" s="1" t="n">
        <v>2</v>
      </c>
      <c r="D227" s="8" t="n">
        <v>1</v>
      </c>
      <c r="E227" s="2" t="n">
        <v>98.5</v>
      </c>
      <c r="F227" s="2" t="n">
        <v>1.8</v>
      </c>
      <c r="G227" s="1" t="n">
        <v>127</v>
      </c>
      <c r="H227" s="1" t="n">
        <v>76</v>
      </c>
      <c r="I227" s="1" t="n">
        <v>98</v>
      </c>
      <c r="J227" s="1" t="n">
        <v>167</v>
      </c>
      <c r="K227" s="1" t="n">
        <v>52</v>
      </c>
      <c r="L227" s="1" t="n">
        <v>96</v>
      </c>
      <c r="N227">
        <f>COUNT(Tabla131126912[[#This Row],[e]:[pp]])</f>
        <v/>
      </c>
      <c r="O227">
        <f>(Tabla131126912[[#This Row],[contar]]*100)/12</f>
        <v/>
      </c>
    </row>
    <row r="228" ht="17.25" customHeight="1">
      <c r="B228" s="8" t="n">
        <v>39</v>
      </c>
      <c r="C228" s="1" t="n">
        <v>1</v>
      </c>
      <c r="D228" s="8" t="n">
        <v>1</v>
      </c>
      <c r="E228" s="2" t="n">
        <v>99.45</v>
      </c>
      <c r="F228" s="2" t="n">
        <v>1.6</v>
      </c>
      <c r="G228" s="1" t="n">
        <v>144</v>
      </c>
      <c r="H228" s="1" t="n">
        <v>84</v>
      </c>
      <c r="I228" s="1" t="n">
        <v>130</v>
      </c>
      <c r="J228" s="1" t="n">
        <v>195</v>
      </c>
      <c r="K228" s="1" t="n">
        <v>30</v>
      </c>
      <c r="L228" s="1" t="n">
        <v>113</v>
      </c>
      <c r="N228">
        <f>COUNT(Tabla131126912[[#This Row],[e]:[pp]])</f>
        <v/>
      </c>
      <c r="O228">
        <f>(Tabla131126912[[#This Row],[contar]]*100)/12</f>
        <v/>
      </c>
    </row>
    <row r="229" ht="17.25" customHeight="1">
      <c r="B229" s="8" t="n">
        <v>40</v>
      </c>
      <c r="C229" s="1" t="n">
        <v>1</v>
      </c>
      <c r="D229" s="8" t="n">
        <v>1</v>
      </c>
      <c r="E229" s="2" t="n">
        <v>69.8</v>
      </c>
      <c r="F229" s="2" t="n">
        <v>1.58</v>
      </c>
      <c r="G229" s="1" t="n">
        <v>121</v>
      </c>
      <c r="H229" s="1" t="n">
        <v>82</v>
      </c>
      <c r="I229" s="1" t="n">
        <v>82</v>
      </c>
      <c r="J229" s="1" t="n">
        <v>222</v>
      </c>
      <c r="K229" s="1" t="n">
        <v>38</v>
      </c>
      <c r="L229" s="2" t="n">
        <v>84.3</v>
      </c>
      <c r="N229">
        <f>COUNT(Tabla131126912[[#This Row],[e]:[pp]])</f>
        <v/>
      </c>
      <c r="O229">
        <f>(Tabla131126912[[#This Row],[contar]]*100)/12</f>
        <v/>
      </c>
    </row>
    <row r="230" ht="17.25" customHeight="1">
      <c r="B230" s="8" t="n">
        <v>40</v>
      </c>
      <c r="C230" s="1" t="n">
        <v>1</v>
      </c>
      <c r="D230" s="8" t="n">
        <v>1</v>
      </c>
      <c r="E230" s="2" t="n">
        <v>67.3</v>
      </c>
      <c r="F230" s="2" t="n">
        <v>1.55</v>
      </c>
      <c r="G230" s="1" t="n">
        <v>119</v>
      </c>
      <c r="H230" s="1" t="n">
        <v>85</v>
      </c>
      <c r="I230" s="1" t="n">
        <v>98</v>
      </c>
      <c r="J230" s="1" t="n">
        <v>235</v>
      </c>
      <c r="K230" s="1" t="n">
        <v>39</v>
      </c>
      <c r="L230" s="2" t="n">
        <v>86.5</v>
      </c>
      <c r="N230">
        <f>COUNT(Tabla131126912[[#This Row],[e]:[pp]])</f>
        <v/>
      </c>
      <c r="O230">
        <f>(Tabla131126912[[#This Row],[contar]]*100)/12</f>
        <v/>
      </c>
    </row>
    <row r="231" ht="17.25" customHeight="1">
      <c r="B231" s="8" t="n">
        <v>40</v>
      </c>
      <c r="C231" s="1" t="n">
        <v>1</v>
      </c>
      <c r="D231" s="8" t="n">
        <v>1</v>
      </c>
      <c r="E231" s="2" t="n">
        <v>80.3</v>
      </c>
      <c r="F231" s="2" t="n">
        <v>1.54</v>
      </c>
      <c r="G231" s="1" t="n">
        <v>117</v>
      </c>
      <c r="H231" s="1" t="n">
        <v>75</v>
      </c>
      <c r="I231" s="1" t="n">
        <v>150</v>
      </c>
      <c r="J231" s="1" t="n">
        <v>204</v>
      </c>
      <c r="K231" s="1" t="n">
        <v>42</v>
      </c>
      <c r="L231" s="1" t="n">
        <v>92</v>
      </c>
      <c r="N231">
        <f>COUNT(Tabla131126912[[#This Row],[e]:[pp]])</f>
        <v/>
      </c>
      <c r="O231">
        <f>(Tabla131126912[[#This Row],[contar]]*100)/12</f>
        <v/>
      </c>
    </row>
    <row r="232" ht="17.25" customHeight="1">
      <c r="B232" s="8" t="n">
        <v>40</v>
      </c>
      <c r="C232" s="1" t="n">
        <v>2</v>
      </c>
      <c r="D232" s="8" t="n">
        <v>1</v>
      </c>
      <c r="E232" s="2" t="n">
        <v>83.3</v>
      </c>
      <c r="F232" s="2" t="n">
        <v>1.74</v>
      </c>
      <c r="G232" s="1" t="n">
        <v>120</v>
      </c>
      <c r="H232" s="1" t="n">
        <v>73</v>
      </c>
      <c r="I232" s="1" t="n">
        <v>91</v>
      </c>
      <c r="J232" s="1" t="n">
        <v>148</v>
      </c>
      <c r="K232" s="1" t="n">
        <v>40</v>
      </c>
      <c r="L232" s="1" t="n">
        <v>95</v>
      </c>
      <c r="N232">
        <f>COUNT(Tabla131126912[[#This Row],[e]:[pp]])</f>
        <v/>
      </c>
      <c r="O232">
        <f>(Tabla131126912[[#This Row],[contar]]*100)/12</f>
        <v/>
      </c>
    </row>
    <row r="233" ht="17.25" customHeight="1">
      <c r="B233" s="8" t="n">
        <v>41</v>
      </c>
      <c r="C233" s="1" t="n">
        <v>1</v>
      </c>
      <c r="D233" s="8" t="n">
        <v>1</v>
      </c>
      <c r="E233" s="2" t="n">
        <v>57.8</v>
      </c>
      <c r="F233" s="2" t="n">
        <v>1.58</v>
      </c>
      <c r="G233" s="1" t="n">
        <v>116</v>
      </c>
      <c r="H233" s="1" t="n">
        <v>77</v>
      </c>
      <c r="I233" s="1" t="n">
        <v>83</v>
      </c>
      <c r="J233" s="1" t="n">
        <v>160</v>
      </c>
      <c r="K233" s="1" t="n">
        <v>48</v>
      </c>
      <c r="L233" s="1" t="n">
        <v>75</v>
      </c>
      <c r="N233">
        <f>COUNT(Tabla131126912[[#This Row],[e]:[pp]])</f>
        <v/>
      </c>
      <c r="O233">
        <f>(Tabla131126912[[#This Row],[contar]]*100)/12</f>
        <v/>
      </c>
    </row>
    <row r="234" ht="17.25" customHeight="1">
      <c r="B234" s="8" t="n">
        <v>41</v>
      </c>
      <c r="C234" s="1" t="n">
        <v>1</v>
      </c>
      <c r="D234" s="8" t="n">
        <v>1</v>
      </c>
      <c r="E234" s="2" t="n">
        <v>52.4</v>
      </c>
      <c r="F234" s="2" t="n">
        <v>1.54</v>
      </c>
      <c r="G234" s="1" t="n">
        <v>104</v>
      </c>
      <c r="H234" s="1" t="n">
        <v>65</v>
      </c>
      <c r="I234" s="1" t="n">
        <v>80</v>
      </c>
      <c r="J234" s="1" t="n">
        <v>141</v>
      </c>
      <c r="K234" s="1" t="n">
        <v>39</v>
      </c>
      <c r="L234" s="1" t="n">
        <v>76</v>
      </c>
      <c r="N234">
        <f>COUNT(Tabla131126912[[#This Row],[e]:[pp]])</f>
        <v/>
      </c>
      <c r="O234">
        <f>(Tabla131126912[[#This Row],[contar]]*100)/12</f>
        <v/>
      </c>
    </row>
    <row r="235" ht="17.25" customHeight="1">
      <c r="B235" s="8" t="n">
        <v>41</v>
      </c>
      <c r="C235" s="1" t="n">
        <v>1</v>
      </c>
      <c r="D235" s="8" t="n">
        <v>1</v>
      </c>
      <c r="E235" s="2" t="n">
        <v>57.1</v>
      </c>
      <c r="F235" s="2" t="n">
        <v>1.56</v>
      </c>
      <c r="G235" s="1" t="n">
        <v>104</v>
      </c>
      <c r="H235" s="1" t="n">
        <v>51</v>
      </c>
      <c r="I235" s="1" t="n">
        <v>87</v>
      </c>
      <c r="J235" s="1" t="n">
        <v>94</v>
      </c>
      <c r="K235" s="1" t="n">
        <v>30</v>
      </c>
      <c r="L235" s="2" t="n">
        <v>76.5</v>
      </c>
      <c r="N235">
        <f>COUNT(Tabla131126912[[#This Row],[e]:[pp]])</f>
        <v/>
      </c>
      <c r="O235">
        <f>(Tabla131126912[[#This Row],[contar]]*100)/12</f>
        <v/>
      </c>
    </row>
    <row r="236" ht="17.25" customHeight="1">
      <c r="B236" s="8" t="n">
        <v>41</v>
      </c>
      <c r="C236" s="1" t="n">
        <v>1</v>
      </c>
      <c r="D236" s="8" t="n">
        <v>1</v>
      </c>
      <c r="E236" s="2" t="n">
        <v>71.40000000000001</v>
      </c>
      <c r="F236" s="2" t="n">
        <v>1.52</v>
      </c>
      <c r="G236" s="1" t="n">
        <v>108</v>
      </c>
      <c r="H236" s="1" t="n">
        <v>72</v>
      </c>
      <c r="I236" s="1" t="n">
        <v>86</v>
      </c>
      <c r="J236" s="1" t="n">
        <v>240</v>
      </c>
      <c r="K236" s="1" t="n">
        <v>64</v>
      </c>
      <c r="L236" s="38" t="n">
        <v>100</v>
      </c>
      <c r="N236">
        <f>COUNT(Tabla131126912[[#This Row],[e]:[pp]])</f>
        <v/>
      </c>
      <c r="O236">
        <f>(Tabla131126912[[#This Row],[contar]]*100)/12</f>
        <v/>
      </c>
    </row>
    <row r="237" ht="17.25" customHeight="1">
      <c r="B237" s="8" t="n">
        <v>41</v>
      </c>
      <c r="C237" s="1" t="n">
        <v>2</v>
      </c>
      <c r="D237" s="8" t="n">
        <v>1</v>
      </c>
      <c r="E237" s="2" t="n">
        <v>83.65000000000001</v>
      </c>
      <c r="F237" s="2" t="n">
        <v>1.69</v>
      </c>
      <c r="G237" s="1" t="n">
        <v>113</v>
      </c>
      <c r="H237" s="1" t="n">
        <v>73</v>
      </c>
      <c r="I237" s="1" t="n">
        <v>90</v>
      </c>
      <c r="J237" s="1" t="n">
        <v>214</v>
      </c>
      <c r="K237" s="1" t="n">
        <v>38</v>
      </c>
      <c r="L237" s="38" t="n">
        <v>100</v>
      </c>
      <c r="N237">
        <f>COUNT(Tabla131126912[[#This Row],[e]:[pp]])</f>
        <v/>
      </c>
      <c r="O237">
        <f>(Tabla131126912[[#This Row],[contar]]*100)/12</f>
        <v/>
      </c>
    </row>
    <row r="238" ht="17.25" customHeight="1">
      <c r="B238" s="8" t="n">
        <v>41</v>
      </c>
      <c r="C238" s="1" t="n">
        <v>2</v>
      </c>
      <c r="D238" s="8" t="n">
        <v>1</v>
      </c>
      <c r="E238" s="2" t="n">
        <v>91.2</v>
      </c>
      <c r="F238" s="2" t="n">
        <v>1.7</v>
      </c>
      <c r="G238" s="1" t="n">
        <v>121</v>
      </c>
      <c r="H238" s="1" t="n">
        <v>78</v>
      </c>
      <c r="I238" s="1" t="n">
        <v>110</v>
      </c>
      <c r="J238" s="1" t="n">
        <v>175</v>
      </c>
      <c r="K238" s="1" t="n">
        <v>29</v>
      </c>
      <c r="L238" s="1" t="n">
        <v>101</v>
      </c>
      <c r="N238">
        <f>COUNT(Tabla131126912[[#This Row],[e]:[pp]])</f>
        <v/>
      </c>
      <c r="O238">
        <f>(Tabla131126912[[#This Row],[contar]]*100)/12</f>
        <v/>
      </c>
    </row>
    <row r="239" ht="17.25" customHeight="1">
      <c r="B239" s="8" t="n">
        <v>41</v>
      </c>
      <c r="C239" s="1" t="n">
        <v>1</v>
      </c>
      <c r="D239" s="8" t="n">
        <v>1</v>
      </c>
      <c r="E239" s="1" t="n">
        <v>85</v>
      </c>
      <c r="F239" s="2" t="n">
        <v>1.62</v>
      </c>
      <c r="G239" s="1" t="n">
        <v>143</v>
      </c>
      <c r="H239" s="1" t="n">
        <v>82</v>
      </c>
      <c r="I239" s="1" t="n">
        <v>117</v>
      </c>
      <c r="J239" s="1" t="n">
        <v>179</v>
      </c>
      <c r="K239" s="1" t="n">
        <v>43</v>
      </c>
      <c r="L239" s="1" t="n">
        <v>102</v>
      </c>
      <c r="N239">
        <f>COUNT(Tabla131126912[[#This Row],[e]:[pp]])</f>
        <v/>
      </c>
      <c r="O239">
        <f>(Tabla131126912[[#This Row],[contar]]*100)/12</f>
        <v/>
      </c>
    </row>
    <row r="240" ht="17.25" customHeight="1">
      <c r="B240" s="8" t="n">
        <v>41</v>
      </c>
      <c r="C240" s="1" t="n">
        <v>1</v>
      </c>
      <c r="D240" s="8" t="n">
        <v>1</v>
      </c>
      <c r="E240" s="2" t="n">
        <v>93.5</v>
      </c>
      <c r="F240" s="2" t="n">
        <v>1.59</v>
      </c>
      <c r="G240" s="1" t="n">
        <v>148</v>
      </c>
      <c r="H240" s="1" t="n">
        <v>82</v>
      </c>
      <c r="I240" s="1" t="n">
        <v>87</v>
      </c>
      <c r="J240" s="1" t="n">
        <v>179</v>
      </c>
      <c r="K240" s="1" t="n">
        <v>48</v>
      </c>
      <c r="L240" s="1" t="n">
        <v>107</v>
      </c>
      <c r="M240" s="40" t="n"/>
      <c r="N240">
        <f>COUNT(Tabla131126912[[#This Row],[e]:[pp]])</f>
        <v/>
      </c>
      <c r="O240">
        <f>(Tabla131126912[[#This Row],[contar]]*100)/12</f>
        <v/>
      </c>
    </row>
    <row r="241" ht="17.25" customHeight="1">
      <c r="B241" s="8" t="n">
        <v>42</v>
      </c>
      <c r="C241" s="1" t="n">
        <v>1</v>
      </c>
      <c r="D241" s="8" t="n">
        <v>1</v>
      </c>
      <c r="E241" s="2" t="n">
        <v>49.2</v>
      </c>
      <c r="F241" s="2" t="n">
        <v>1.53</v>
      </c>
      <c r="G241" s="1" t="n">
        <v>108</v>
      </c>
      <c r="H241" s="1" t="n">
        <v>68</v>
      </c>
      <c r="I241" s="1" t="n">
        <v>85</v>
      </c>
      <c r="J241" s="1" t="n">
        <v>226</v>
      </c>
      <c r="K241" s="1" t="n">
        <v>46</v>
      </c>
      <c r="L241" s="1" t="n">
        <v>66</v>
      </c>
      <c r="M241" s="40" t="n"/>
      <c r="N241">
        <f>COUNT(Tabla131126912[[#This Row],[e]:[pp]])</f>
        <v/>
      </c>
      <c r="O241">
        <f>(Tabla131126912[[#This Row],[contar]]*100)/12</f>
        <v/>
      </c>
    </row>
    <row r="242" ht="17.25" customHeight="1">
      <c r="B242" s="8" t="n">
        <v>42</v>
      </c>
      <c r="C242" s="1" t="n">
        <v>1</v>
      </c>
      <c r="D242" s="8" t="n">
        <v>1</v>
      </c>
      <c r="E242" s="2" t="n">
        <v>54.85</v>
      </c>
      <c r="F242" s="2" t="n">
        <v>1.63</v>
      </c>
      <c r="G242" s="1" t="n">
        <v>114</v>
      </c>
      <c r="H242" s="1" t="n">
        <v>70</v>
      </c>
      <c r="I242" s="1" t="n">
        <v>89</v>
      </c>
      <c r="J242" s="1" t="n">
        <v>231</v>
      </c>
      <c r="K242" s="1" t="n">
        <v>44</v>
      </c>
      <c r="L242" s="1" t="n">
        <v>68</v>
      </c>
      <c r="N242">
        <f>COUNT(Tabla131126912[[#This Row],[e]:[pp]])</f>
        <v/>
      </c>
      <c r="O242">
        <f>(Tabla131126912[[#This Row],[contar]]*100)/12</f>
        <v/>
      </c>
    </row>
    <row r="243" ht="17.25" customHeight="1">
      <c r="B243" s="8" t="n">
        <v>42</v>
      </c>
      <c r="C243" s="1" t="n">
        <v>1</v>
      </c>
      <c r="D243" s="8" t="n">
        <v>1</v>
      </c>
      <c r="E243" s="2" t="n">
        <v>62.4</v>
      </c>
      <c r="F243" s="2" t="n">
        <v>1.56</v>
      </c>
      <c r="G243" s="1" t="n">
        <v>87</v>
      </c>
      <c r="H243" s="1" t="n">
        <v>52</v>
      </c>
      <c r="I243" s="1" t="n">
        <v>86</v>
      </c>
      <c r="J243" s="1" t="n">
        <v>148</v>
      </c>
      <c r="K243" s="1" t="n">
        <v>48</v>
      </c>
      <c r="L243" s="1" t="n">
        <v>79</v>
      </c>
      <c r="N243">
        <f>COUNT(Tabla131126912[[#This Row],[e]:[pp]])</f>
        <v/>
      </c>
      <c r="O243">
        <f>(Tabla131126912[[#This Row],[contar]]*100)/12</f>
        <v/>
      </c>
    </row>
    <row r="244" ht="17.25" customHeight="1">
      <c r="B244" s="8" t="n">
        <v>42</v>
      </c>
      <c r="C244" s="1" t="n">
        <v>1</v>
      </c>
      <c r="D244" s="8" t="n">
        <v>1</v>
      </c>
      <c r="E244" s="1" t="n">
        <v>64</v>
      </c>
      <c r="F244" s="2" t="n">
        <v>1.53</v>
      </c>
      <c r="G244" s="1" t="n">
        <v>103</v>
      </c>
      <c r="H244" s="1" t="n">
        <v>68</v>
      </c>
      <c r="I244" s="1" t="n">
        <v>85</v>
      </c>
      <c r="J244" s="1" t="n">
        <v>238</v>
      </c>
      <c r="K244" s="1" t="n">
        <v>77</v>
      </c>
      <c r="L244" s="1" t="n">
        <v>84</v>
      </c>
      <c r="N244">
        <f>COUNT(Tabla131126912[[#This Row],[e]:[pp]])</f>
        <v/>
      </c>
      <c r="O244">
        <f>(Tabla131126912[[#This Row],[contar]]*100)/12</f>
        <v/>
      </c>
    </row>
    <row r="245" ht="17.25" customHeight="1">
      <c r="B245" s="8" t="n">
        <v>42</v>
      </c>
      <c r="C245" s="1" t="n">
        <v>1</v>
      </c>
      <c r="D245" s="8" t="n">
        <v>1</v>
      </c>
      <c r="E245" s="2" t="n">
        <v>73.40000000000001</v>
      </c>
      <c r="F245" s="2" t="n">
        <v>1.53</v>
      </c>
      <c r="G245" s="1" t="n">
        <v>100</v>
      </c>
      <c r="H245" s="1" t="n">
        <v>64</v>
      </c>
      <c r="I245" s="1" t="n">
        <v>99</v>
      </c>
      <c r="J245" s="1" t="n">
        <v>204</v>
      </c>
      <c r="K245" s="1" t="n">
        <v>54</v>
      </c>
      <c r="L245" s="38" t="n">
        <v>92</v>
      </c>
      <c r="N245">
        <f>COUNT(Tabla131126912[[#This Row],[e]:[pp]])</f>
        <v/>
      </c>
      <c r="O245">
        <f>(Tabla131126912[[#This Row],[contar]]*100)/12</f>
        <v/>
      </c>
    </row>
    <row r="246" ht="17.25" customHeight="1">
      <c r="B246" s="8" t="n">
        <v>43</v>
      </c>
      <c r="C246" s="1" t="n">
        <v>1</v>
      </c>
      <c r="D246" s="8" t="n">
        <v>1</v>
      </c>
      <c r="E246" s="1" t="n">
        <v>55</v>
      </c>
      <c r="F246" s="2" t="n">
        <v>1.51</v>
      </c>
      <c r="G246" s="1" t="n">
        <v>117</v>
      </c>
      <c r="H246" s="1" t="n">
        <v>79</v>
      </c>
      <c r="I246" s="1" t="n">
        <v>81</v>
      </c>
      <c r="J246" s="1" t="n">
        <v>222</v>
      </c>
      <c r="K246" s="1" t="n">
        <v>46</v>
      </c>
      <c r="L246" s="38" t="n">
        <v>75</v>
      </c>
      <c r="N246">
        <f>COUNT(Tabla131126912[[#This Row],[e]:[pp]])</f>
        <v/>
      </c>
      <c r="O246">
        <f>(Tabla131126912[[#This Row],[contar]]*100)/12</f>
        <v/>
      </c>
    </row>
    <row r="247" ht="17.25" customHeight="1">
      <c r="B247" s="8" t="n">
        <v>43</v>
      </c>
      <c r="C247" s="1" t="n">
        <v>1</v>
      </c>
      <c r="D247" s="8" t="n">
        <v>1</v>
      </c>
      <c r="E247" s="1" t="n">
        <v>73</v>
      </c>
      <c r="F247" s="2" t="n">
        <v>1.6</v>
      </c>
      <c r="G247" s="1" t="n">
        <v>117</v>
      </c>
      <c r="H247" s="1" t="n">
        <v>79</v>
      </c>
      <c r="I247" s="1" t="n">
        <v>77</v>
      </c>
      <c r="J247" s="1" t="n">
        <v>252</v>
      </c>
      <c r="K247" s="1" t="n">
        <v>49</v>
      </c>
      <c r="L247" s="1" t="n">
        <v>84</v>
      </c>
      <c r="N247">
        <f>COUNT(Tabla131126912[[#This Row],[e]:[pp]])</f>
        <v/>
      </c>
      <c r="O247">
        <f>(Tabla131126912[[#This Row],[contar]]*100)/12</f>
        <v/>
      </c>
    </row>
    <row r="248" ht="17.25" customHeight="1">
      <c r="B248" s="8" t="n">
        <v>43</v>
      </c>
      <c r="C248" s="1" t="n">
        <v>1</v>
      </c>
      <c r="D248" s="8" t="n">
        <v>1</v>
      </c>
      <c r="E248" s="2" t="n">
        <v>62.2</v>
      </c>
      <c r="F248" s="2" t="n">
        <v>1.66</v>
      </c>
      <c r="G248" s="1" t="n">
        <v>94</v>
      </c>
      <c r="H248" s="1" t="n">
        <v>60</v>
      </c>
      <c r="I248" s="1" t="n">
        <v>87</v>
      </c>
      <c r="J248" s="1" t="n">
        <v>139</v>
      </c>
      <c r="K248" s="1" t="n">
        <v>93</v>
      </c>
      <c r="L248" s="1" t="n">
        <v>85</v>
      </c>
      <c r="N248">
        <f>COUNT(Tabla131126912[[#This Row],[e]:[pp]])</f>
        <v/>
      </c>
      <c r="O248">
        <f>(Tabla131126912[[#This Row],[contar]]*100)/12</f>
        <v/>
      </c>
    </row>
    <row r="249" ht="17.25" customHeight="1">
      <c r="B249" s="8" t="n">
        <v>43</v>
      </c>
      <c r="C249" s="1" t="n">
        <v>1</v>
      </c>
      <c r="D249" s="8" t="n">
        <v>1</v>
      </c>
      <c r="E249" s="2" t="n">
        <v>67.2</v>
      </c>
      <c r="F249" s="2" t="n">
        <v>1.57</v>
      </c>
      <c r="G249" s="1" t="n">
        <v>100</v>
      </c>
      <c r="H249" s="1" t="n">
        <v>50</v>
      </c>
      <c r="I249" s="1" t="n">
        <v>89</v>
      </c>
      <c r="J249" s="1" t="n">
        <v>176</v>
      </c>
      <c r="K249" s="1" t="n">
        <v>50</v>
      </c>
      <c r="L249" s="1" t="n">
        <v>86</v>
      </c>
      <c r="N249">
        <f>COUNT(Tabla131126912[[#This Row],[e]:[pp]])</f>
        <v/>
      </c>
      <c r="O249">
        <f>(Tabla131126912[[#This Row],[contar]]*100)/12</f>
        <v/>
      </c>
    </row>
    <row r="250" ht="17.25" customHeight="1">
      <c r="B250" s="8" t="n">
        <v>43</v>
      </c>
      <c r="C250" s="1" t="n">
        <v>1</v>
      </c>
      <c r="D250" s="8" t="n">
        <v>1</v>
      </c>
      <c r="E250" s="2" t="n">
        <v>60.3</v>
      </c>
      <c r="F250" s="2" t="n">
        <v>1.69</v>
      </c>
      <c r="G250" s="1" t="n">
        <v>104</v>
      </c>
      <c r="H250" s="1" t="n">
        <v>69</v>
      </c>
      <c r="I250" s="1" t="n">
        <v>87</v>
      </c>
      <c r="J250" s="1" t="n">
        <v>217</v>
      </c>
      <c r="K250" s="1" t="n">
        <v>56</v>
      </c>
      <c r="L250" s="1" t="n">
        <v>87</v>
      </c>
      <c r="N250">
        <f>COUNT(Tabla131126912[[#This Row],[e]:[pp]])</f>
        <v/>
      </c>
      <c r="O250">
        <f>(Tabla131126912[[#This Row],[contar]]*100)/12</f>
        <v/>
      </c>
    </row>
    <row r="251" ht="17.25" customHeight="1">
      <c r="B251" s="8" t="n">
        <v>43</v>
      </c>
      <c r="C251" s="1" t="n">
        <v>1</v>
      </c>
      <c r="D251" s="8" t="n">
        <v>1</v>
      </c>
      <c r="E251" s="1" t="n">
        <v>58</v>
      </c>
      <c r="F251" s="2" t="n">
        <v>1.48</v>
      </c>
      <c r="G251" s="1" t="n">
        <v>124</v>
      </c>
      <c r="H251" s="1" t="n">
        <v>83</v>
      </c>
      <c r="I251" s="1" t="n">
        <v>96</v>
      </c>
      <c r="J251" s="1" t="n">
        <v>183</v>
      </c>
      <c r="K251" s="1" t="n">
        <v>40</v>
      </c>
      <c r="L251" s="1" t="n">
        <v>89</v>
      </c>
      <c r="N251">
        <f>COUNT(Tabla131126912[[#This Row],[e]:[pp]])</f>
        <v/>
      </c>
      <c r="O251">
        <f>(Tabla131126912[[#This Row],[contar]]*100)/12</f>
        <v/>
      </c>
    </row>
    <row r="252" ht="17.25" customHeight="1">
      <c r="B252" s="8" t="n">
        <v>43</v>
      </c>
      <c r="C252" s="1" t="n">
        <v>2</v>
      </c>
      <c r="D252" s="8" t="n">
        <v>1</v>
      </c>
      <c r="E252" s="1" t="n">
        <v>71</v>
      </c>
      <c r="F252" s="2" t="n">
        <v>1.51</v>
      </c>
      <c r="G252" s="1" t="n">
        <v>142</v>
      </c>
      <c r="H252" s="1" t="n">
        <v>89</v>
      </c>
      <c r="I252" s="1" t="n">
        <v>109</v>
      </c>
      <c r="J252" s="1" t="n">
        <v>227</v>
      </c>
      <c r="K252" s="1" t="n">
        <v>37</v>
      </c>
      <c r="L252" s="1" t="n">
        <v>90</v>
      </c>
      <c r="N252">
        <f>COUNT(Tabla131126912[[#This Row],[e]:[pp]])</f>
        <v/>
      </c>
      <c r="O252">
        <f>(Tabla131126912[[#This Row],[contar]]*100)/12</f>
        <v/>
      </c>
    </row>
    <row r="253" ht="17.25" customHeight="1">
      <c r="B253" s="8" t="n">
        <v>43</v>
      </c>
      <c r="C253" s="1" t="n">
        <v>1</v>
      </c>
      <c r="D253" s="8" t="n">
        <v>1</v>
      </c>
      <c r="E253" s="1" t="n">
        <v>80</v>
      </c>
      <c r="F253" s="2" t="n">
        <v>1.6</v>
      </c>
      <c r="G253" s="1" t="n">
        <v>136</v>
      </c>
      <c r="H253" s="1" t="n">
        <v>84</v>
      </c>
      <c r="I253" s="1" t="n">
        <v>176</v>
      </c>
      <c r="J253" s="1" t="n">
        <v>228</v>
      </c>
      <c r="K253" s="1" t="n">
        <v>42</v>
      </c>
      <c r="L253" s="1" t="n">
        <v>92</v>
      </c>
      <c r="N253">
        <f>COUNT(Tabla131126912[[#This Row],[e]:[pp]])</f>
        <v/>
      </c>
      <c r="O253">
        <f>(Tabla131126912[[#This Row],[contar]]*100)/12</f>
        <v/>
      </c>
    </row>
    <row r="254" ht="17.25" customHeight="1">
      <c r="B254" s="8" t="n">
        <v>43</v>
      </c>
      <c r="C254" s="1" t="n">
        <v>1</v>
      </c>
      <c r="D254" s="8" t="n">
        <v>1</v>
      </c>
      <c r="E254" s="1" t="n">
        <v>74</v>
      </c>
      <c r="F254" s="2" t="n">
        <v>1.55</v>
      </c>
      <c r="G254" s="1" t="n">
        <v>124</v>
      </c>
      <c r="H254" s="1" t="n">
        <v>84</v>
      </c>
      <c r="I254" s="1" t="n">
        <v>98</v>
      </c>
      <c r="J254" s="1" t="n">
        <v>173</v>
      </c>
      <c r="K254" s="1" t="n">
        <v>43</v>
      </c>
      <c r="L254" s="1" t="n">
        <v>95</v>
      </c>
      <c r="M254" s="40" t="n"/>
      <c r="N254">
        <f>COUNT(Tabla131126912[[#This Row],[e]:[pp]])</f>
        <v/>
      </c>
      <c r="O254">
        <f>(Tabla131126912[[#This Row],[contar]]*100)/12</f>
        <v/>
      </c>
    </row>
    <row r="255" ht="17.25" customHeight="1">
      <c r="B255" s="8" t="n">
        <v>43</v>
      </c>
      <c r="C255" s="1" t="n">
        <v>1</v>
      </c>
      <c r="D255" s="8" t="n">
        <v>1</v>
      </c>
      <c r="E255" s="2" t="n">
        <v>75.7</v>
      </c>
      <c r="F255" s="2" t="n">
        <v>1.57</v>
      </c>
      <c r="G255" s="1" t="n">
        <v>105</v>
      </c>
      <c r="H255" s="1" t="n">
        <v>68</v>
      </c>
      <c r="I255" s="1" t="n">
        <v>98</v>
      </c>
      <c r="J255" s="1" t="n">
        <v>173</v>
      </c>
      <c r="K255" s="1" t="n">
        <v>43</v>
      </c>
      <c r="L255" s="1" t="n">
        <v>95</v>
      </c>
      <c r="N255">
        <f>COUNT(Tabla131126912[[#This Row],[e]:[pp]])</f>
        <v/>
      </c>
      <c r="O255">
        <f>(Tabla131126912[[#This Row],[contar]]*100)/12</f>
        <v/>
      </c>
    </row>
    <row r="256" ht="17.25" customHeight="1">
      <c r="B256" s="8" t="n">
        <v>43</v>
      </c>
      <c r="C256" s="1" t="n">
        <v>2</v>
      </c>
      <c r="D256" s="8" t="n">
        <v>1</v>
      </c>
      <c r="E256" s="1" t="n">
        <v>68</v>
      </c>
      <c r="F256" s="2" t="n">
        <v>1.59</v>
      </c>
      <c r="G256" s="1" t="n">
        <v>104</v>
      </c>
      <c r="H256" s="1" t="n">
        <v>74</v>
      </c>
      <c r="I256" s="1" t="n">
        <v>95</v>
      </c>
      <c r="J256" s="1" t="n">
        <v>191</v>
      </c>
      <c r="K256" s="1" t="n">
        <v>34</v>
      </c>
      <c r="L256" s="1" t="n">
        <v>96</v>
      </c>
      <c r="N256">
        <f>COUNT(Tabla131126912[[#This Row],[e]:[pp]])</f>
        <v/>
      </c>
      <c r="O256">
        <f>(Tabla131126912[[#This Row],[contar]]*100)/12</f>
        <v/>
      </c>
    </row>
    <row r="257" ht="17.25" customHeight="1">
      <c r="B257" s="8" t="n">
        <v>43</v>
      </c>
      <c r="C257" s="1" t="n">
        <v>1</v>
      </c>
      <c r="D257" s="8" t="n">
        <v>1</v>
      </c>
      <c r="E257" s="1" t="n">
        <v>69</v>
      </c>
      <c r="F257" s="2" t="n">
        <v>1.44</v>
      </c>
      <c r="G257" s="1" t="n">
        <v>115</v>
      </c>
      <c r="H257" s="1" t="n">
        <v>69</v>
      </c>
      <c r="I257" s="1" t="n">
        <v>83</v>
      </c>
      <c r="J257" s="1" t="n">
        <v>187</v>
      </c>
      <c r="K257" s="1" t="n">
        <v>54</v>
      </c>
      <c r="L257" s="2" t="n">
        <v>100.6</v>
      </c>
      <c r="N257">
        <f>COUNT(Tabla131126912[[#This Row],[e]:[pp]])</f>
        <v/>
      </c>
      <c r="O257">
        <f>(Tabla131126912[[#This Row],[contar]]*100)/12</f>
        <v/>
      </c>
    </row>
    <row r="258" ht="17.25" customHeight="1">
      <c r="B258" s="8" t="n">
        <v>43</v>
      </c>
      <c r="C258" s="1" t="n">
        <v>1</v>
      </c>
      <c r="D258" s="8" t="n">
        <v>1</v>
      </c>
      <c r="E258" s="1" t="n">
        <v>108</v>
      </c>
      <c r="F258" s="2" t="n">
        <v>1.59</v>
      </c>
      <c r="G258" s="1" t="n">
        <v>123</v>
      </c>
      <c r="H258" s="1" t="n">
        <v>78</v>
      </c>
      <c r="I258" s="1" t="n">
        <v>90</v>
      </c>
      <c r="J258" s="1" t="n">
        <v>255</v>
      </c>
      <c r="K258" s="1" t="n">
        <v>42</v>
      </c>
      <c r="L258" s="1" t="n">
        <v>115</v>
      </c>
      <c r="N258">
        <f>COUNT(Tabla131126912[[#This Row],[e]:[pp]])</f>
        <v/>
      </c>
      <c r="O258">
        <f>(Tabla131126912[[#This Row],[contar]]*100)/12</f>
        <v/>
      </c>
    </row>
    <row r="259" ht="17.25" customHeight="1">
      <c r="B259" s="8" t="n">
        <v>43</v>
      </c>
      <c r="C259" s="1" t="n">
        <v>2</v>
      </c>
      <c r="D259" s="8" t="n">
        <v>1</v>
      </c>
      <c r="E259" s="1" t="n">
        <v>90</v>
      </c>
      <c r="F259" s="2" t="n">
        <v>1.85</v>
      </c>
      <c r="G259" s="1" t="n">
        <v>132</v>
      </c>
      <c r="H259" s="1" t="n">
        <v>83</v>
      </c>
      <c r="I259" s="1" t="n">
        <v>103</v>
      </c>
      <c r="J259" s="1" t="n">
        <v>193</v>
      </c>
      <c r="K259" s="1" t="n">
        <v>45</v>
      </c>
      <c r="L259" s="1" t="n">
        <v>119</v>
      </c>
      <c r="N259">
        <f>COUNT(Tabla131126912[[#This Row],[e]:[pp]])</f>
        <v/>
      </c>
      <c r="O259">
        <f>(Tabla131126912[[#This Row],[contar]]*100)/12</f>
        <v/>
      </c>
    </row>
    <row r="260" ht="17.25" customHeight="1">
      <c r="B260" s="8" t="n">
        <v>44</v>
      </c>
      <c r="C260" s="1" t="n">
        <v>2</v>
      </c>
      <c r="D260" s="8" t="n">
        <v>1</v>
      </c>
      <c r="E260" s="2" t="n">
        <v>48.3</v>
      </c>
      <c r="F260" s="2" t="n">
        <v>1.54</v>
      </c>
      <c r="G260" s="1" t="n">
        <v>106</v>
      </c>
      <c r="H260" s="1" t="n">
        <v>71</v>
      </c>
      <c r="I260" s="1" t="n">
        <v>76</v>
      </c>
      <c r="J260" s="1" t="n">
        <v>206</v>
      </c>
      <c r="K260" s="1" t="n">
        <v>43</v>
      </c>
      <c r="L260" s="2" t="n">
        <v>73.5</v>
      </c>
      <c r="N260">
        <f>COUNT(Tabla131126912[[#This Row],[e]:[pp]])</f>
        <v/>
      </c>
      <c r="O260">
        <f>(Tabla131126912[[#This Row],[contar]]*100)/12</f>
        <v/>
      </c>
    </row>
    <row r="261" ht="17.25" customHeight="1">
      <c r="B261" s="8" t="n">
        <v>44</v>
      </c>
      <c r="C261" s="1" t="n">
        <v>1</v>
      </c>
      <c r="D261" s="8" t="n">
        <v>1</v>
      </c>
      <c r="E261" s="1" t="n">
        <v>62</v>
      </c>
      <c r="F261" s="2" t="n">
        <v>1.6</v>
      </c>
      <c r="G261" s="1" t="n">
        <v>150</v>
      </c>
      <c r="H261" s="1" t="n">
        <v>103</v>
      </c>
      <c r="I261" s="1" t="n">
        <v>91</v>
      </c>
      <c r="J261" s="1" t="n">
        <v>145</v>
      </c>
      <c r="K261" s="1" t="n">
        <v>43</v>
      </c>
      <c r="L261" s="1" t="n">
        <v>76</v>
      </c>
      <c r="N261">
        <f>COUNT(Tabla131126912[[#This Row],[e]:[pp]])</f>
        <v/>
      </c>
      <c r="O261">
        <f>(Tabla131126912[[#This Row],[contar]]*100)/12</f>
        <v/>
      </c>
    </row>
    <row r="262" ht="17.25" customHeight="1">
      <c r="B262" s="8" t="n">
        <v>44</v>
      </c>
      <c r="C262" s="1" t="n">
        <v>1</v>
      </c>
      <c r="D262" s="8" t="n">
        <v>1</v>
      </c>
      <c r="E262" s="2" t="n">
        <v>71.09999999999999</v>
      </c>
      <c r="F262" s="2" t="n">
        <v>1.59</v>
      </c>
      <c r="G262" s="1" t="n">
        <v>118</v>
      </c>
      <c r="H262" s="1" t="n">
        <v>77</v>
      </c>
      <c r="I262" s="1" t="n">
        <v>124</v>
      </c>
      <c r="J262" s="1" t="n">
        <v>173</v>
      </c>
      <c r="K262" s="1" t="n">
        <v>40</v>
      </c>
      <c r="L262" s="1" t="n">
        <v>88</v>
      </c>
      <c r="N262">
        <f>COUNT(Tabla131126912[[#This Row],[e]:[pp]])</f>
        <v/>
      </c>
      <c r="O262">
        <f>(Tabla131126912[[#This Row],[contar]]*100)/12</f>
        <v/>
      </c>
    </row>
    <row r="263" ht="17.25" customHeight="1">
      <c r="B263" s="8" t="n">
        <v>44</v>
      </c>
      <c r="C263" s="1" t="n">
        <v>1</v>
      </c>
      <c r="D263" s="8" t="n">
        <v>1</v>
      </c>
      <c r="E263" s="2" t="n">
        <v>61.4</v>
      </c>
      <c r="F263" s="2" t="n">
        <v>1.53</v>
      </c>
      <c r="G263" s="1" t="n">
        <v>121</v>
      </c>
      <c r="H263" s="1" t="n">
        <v>85</v>
      </c>
      <c r="I263" s="1" t="n">
        <v>216</v>
      </c>
      <c r="J263" s="1" t="n">
        <v>231</v>
      </c>
      <c r="K263" s="1" t="n">
        <v>50</v>
      </c>
      <c r="L263" s="1" t="n">
        <v>89</v>
      </c>
      <c r="N263">
        <f>COUNT(Tabla131126912[[#This Row],[e]:[pp]])</f>
        <v/>
      </c>
      <c r="O263">
        <f>(Tabla131126912[[#This Row],[contar]]*100)/12</f>
        <v/>
      </c>
    </row>
    <row r="264" ht="17.25" customHeight="1">
      <c r="B264" s="8" t="n">
        <v>44</v>
      </c>
      <c r="C264" s="1" t="n">
        <v>1</v>
      </c>
      <c r="D264" s="8" t="n">
        <v>1</v>
      </c>
      <c r="E264" s="2" t="n">
        <v>96.25</v>
      </c>
      <c r="F264" s="2" t="n">
        <v>1.54</v>
      </c>
      <c r="G264" s="1" t="n">
        <v>123</v>
      </c>
      <c r="H264" s="1" t="n">
        <v>77</v>
      </c>
      <c r="I264" s="1" t="n">
        <v>104</v>
      </c>
      <c r="J264" s="1" t="n">
        <v>175</v>
      </c>
      <c r="K264" s="1" t="n">
        <v>46</v>
      </c>
      <c r="L264" s="1" t="n">
        <v>108</v>
      </c>
      <c r="N264">
        <f>COUNT(Tabla131126912[[#This Row],[e]:[pp]])</f>
        <v/>
      </c>
      <c r="O264">
        <f>(Tabla131126912[[#This Row],[contar]]*100)/12</f>
        <v/>
      </c>
    </row>
    <row r="265" ht="17.25" customHeight="1">
      <c r="B265" s="8" t="n">
        <v>45</v>
      </c>
      <c r="C265" s="1" t="n">
        <v>1</v>
      </c>
      <c r="D265" s="8" t="n">
        <v>1</v>
      </c>
      <c r="E265" s="2" t="n">
        <v>55.5</v>
      </c>
      <c r="F265" s="2" t="n">
        <v>1.49</v>
      </c>
      <c r="G265" s="1" t="n">
        <v>100</v>
      </c>
      <c r="H265" s="1" t="n">
        <v>60</v>
      </c>
      <c r="I265" s="1" t="n">
        <v>92</v>
      </c>
      <c r="J265" s="1" t="n">
        <v>174</v>
      </c>
      <c r="K265" s="1" t="n">
        <v>32</v>
      </c>
      <c r="L265" s="38" t="n">
        <v>79</v>
      </c>
      <c r="N265">
        <f>COUNT(Tabla131126912[[#This Row],[e]:[pp]])</f>
        <v/>
      </c>
      <c r="O265">
        <f>(Tabla131126912[[#This Row],[contar]]*100)/12</f>
        <v/>
      </c>
    </row>
    <row r="266" ht="17.25" customHeight="1">
      <c r="B266" s="8" t="n">
        <v>45</v>
      </c>
      <c r="C266" s="1" t="n">
        <v>1</v>
      </c>
      <c r="D266" s="8" t="n">
        <v>1</v>
      </c>
      <c r="E266" s="1" t="n">
        <v>53</v>
      </c>
      <c r="F266" s="2" t="n">
        <v>1.5</v>
      </c>
      <c r="G266" s="38" t="n">
        <v>109</v>
      </c>
      <c r="H266" s="38" t="n">
        <v>68</v>
      </c>
      <c r="I266" s="1" t="n">
        <v>92</v>
      </c>
      <c r="J266" s="1" t="n">
        <v>174</v>
      </c>
      <c r="K266" s="1" t="n">
        <v>32</v>
      </c>
      <c r="L266" s="38" t="n">
        <v>79</v>
      </c>
      <c r="N266">
        <f>COUNT(Tabla131126912[[#This Row],[e]:[pp]])</f>
        <v/>
      </c>
      <c r="O266">
        <f>(Tabla131126912[[#This Row],[contar]]*100)/12</f>
        <v/>
      </c>
    </row>
    <row r="267" ht="17.25" customHeight="1">
      <c r="B267" s="8" t="n">
        <v>45</v>
      </c>
      <c r="C267" s="1" t="n">
        <v>2</v>
      </c>
      <c r="D267" s="8" t="n">
        <v>1</v>
      </c>
      <c r="E267" s="2" t="n">
        <v>66.5</v>
      </c>
      <c r="F267" s="2" t="n">
        <v>1.67</v>
      </c>
      <c r="G267" s="1" t="n">
        <v>113</v>
      </c>
      <c r="H267" s="1" t="n">
        <v>77</v>
      </c>
      <c r="I267" s="1" t="n">
        <v>80</v>
      </c>
      <c r="J267" s="1" t="n">
        <v>212</v>
      </c>
      <c r="K267" s="1" t="n">
        <v>50</v>
      </c>
      <c r="L267" s="2" t="n">
        <v>82.5</v>
      </c>
      <c r="N267">
        <f>COUNT(Tabla131126912[[#This Row],[e]:[pp]])</f>
        <v/>
      </c>
      <c r="O267">
        <f>(Tabla131126912[[#This Row],[contar]]*100)/12</f>
        <v/>
      </c>
    </row>
    <row r="268" ht="17.25" customHeight="1">
      <c r="B268" s="8" t="n">
        <v>45</v>
      </c>
      <c r="C268" s="1" t="n">
        <v>2</v>
      </c>
      <c r="D268" s="8" t="n">
        <v>1</v>
      </c>
      <c r="E268" s="2" t="n">
        <v>67.90000000000001</v>
      </c>
      <c r="F268" s="2" t="n">
        <v>1.58</v>
      </c>
      <c r="G268" s="1" t="n">
        <v>135</v>
      </c>
      <c r="H268" s="1" t="n">
        <v>81</v>
      </c>
      <c r="I268" s="1" t="n">
        <v>97</v>
      </c>
      <c r="J268" s="1" t="n">
        <v>211</v>
      </c>
      <c r="K268" s="1" t="n">
        <v>63</v>
      </c>
      <c r="L268" s="1" t="n">
        <v>85</v>
      </c>
      <c r="N268">
        <f>COUNT(Tabla131126912[[#This Row],[e]:[pp]])</f>
        <v/>
      </c>
      <c r="O268">
        <f>(Tabla131126912[[#This Row],[contar]]*100)/12</f>
        <v/>
      </c>
    </row>
    <row r="269" ht="17.25" customHeight="1">
      <c r="B269" s="8" t="n">
        <v>45</v>
      </c>
      <c r="C269" s="1" t="n">
        <v>1</v>
      </c>
      <c r="D269" s="8" t="n">
        <v>1</v>
      </c>
      <c r="E269" s="1" t="n">
        <v>62</v>
      </c>
      <c r="F269" s="2" t="n">
        <v>1.54</v>
      </c>
      <c r="G269" s="1" t="n">
        <v>148</v>
      </c>
      <c r="H269" s="1" t="n">
        <v>83</v>
      </c>
      <c r="I269" s="1" t="n">
        <v>73</v>
      </c>
      <c r="J269" s="1" t="n">
        <v>215</v>
      </c>
      <c r="K269" s="1" t="n">
        <v>60</v>
      </c>
      <c r="L269" s="1" t="n">
        <v>91</v>
      </c>
      <c r="N269">
        <f>COUNT(Tabla131126912[[#This Row],[e]:[pp]])</f>
        <v/>
      </c>
      <c r="O269">
        <f>(Tabla131126912[[#This Row],[contar]]*100)/12</f>
        <v/>
      </c>
    </row>
    <row r="270" ht="17.25" customHeight="1">
      <c r="B270" s="8" t="n">
        <v>45</v>
      </c>
      <c r="C270" s="1" t="n">
        <v>1</v>
      </c>
      <c r="D270" s="8" t="n">
        <v>1</v>
      </c>
      <c r="E270" s="2" t="n">
        <v>78.59999999999999</v>
      </c>
      <c r="F270" s="2" t="n">
        <v>1.6</v>
      </c>
      <c r="G270" s="1" t="n">
        <v>123</v>
      </c>
      <c r="H270" s="1" t="n">
        <v>81</v>
      </c>
      <c r="I270" s="1" t="n">
        <v>85</v>
      </c>
      <c r="J270" s="1" t="n">
        <v>237</v>
      </c>
      <c r="K270" s="1" t="n">
        <v>43</v>
      </c>
      <c r="L270" s="2" t="n">
        <v>94.5</v>
      </c>
      <c r="M270" s="40" t="n"/>
      <c r="N270">
        <f>COUNT(Tabla131126912[[#This Row],[e]:[pp]])</f>
        <v/>
      </c>
      <c r="O270">
        <f>(Tabla131126912[[#This Row],[contar]]*100)/12</f>
        <v/>
      </c>
    </row>
    <row r="271" ht="17.25" customHeight="1">
      <c r="B271" s="8" t="n">
        <v>45</v>
      </c>
      <c r="C271" s="1" t="n">
        <v>1</v>
      </c>
      <c r="D271" s="8" t="n">
        <v>1</v>
      </c>
      <c r="E271" s="2" t="n">
        <v>66.5</v>
      </c>
      <c r="F271" s="2" t="n">
        <v>1.42</v>
      </c>
      <c r="G271" s="1" t="n">
        <v>145</v>
      </c>
      <c r="H271" s="1" t="n">
        <v>87</v>
      </c>
      <c r="I271" s="1" t="n">
        <v>92</v>
      </c>
      <c r="J271" s="1" t="n">
        <v>140</v>
      </c>
      <c r="K271" s="1" t="n">
        <v>43</v>
      </c>
      <c r="L271" s="1" t="n">
        <v>95</v>
      </c>
      <c r="N271">
        <f>COUNT(Tabla131126912[[#This Row],[e]:[pp]])</f>
        <v/>
      </c>
      <c r="O271">
        <f>(Tabla131126912[[#This Row],[contar]]*100)/12</f>
        <v/>
      </c>
    </row>
    <row r="272" ht="17.25" customHeight="1">
      <c r="B272" s="8" t="n">
        <v>45</v>
      </c>
      <c r="C272" s="1" t="n">
        <v>2</v>
      </c>
      <c r="D272" s="8" t="n">
        <v>1</v>
      </c>
      <c r="E272" s="1" t="n">
        <v>98</v>
      </c>
      <c r="F272" s="2" t="n">
        <v>1.82</v>
      </c>
      <c r="G272" s="1" t="n">
        <v>116</v>
      </c>
      <c r="H272" s="1" t="n">
        <v>80</v>
      </c>
      <c r="I272" s="1" t="n">
        <v>99</v>
      </c>
      <c r="J272" s="1" t="n">
        <v>182</v>
      </c>
      <c r="K272" s="1" t="n">
        <v>41</v>
      </c>
      <c r="L272" s="1" t="n">
        <v>105</v>
      </c>
      <c r="M272" s="40" t="n"/>
      <c r="N272">
        <f>COUNT(Tabla131126912[[#This Row],[e]:[pp]])</f>
        <v/>
      </c>
      <c r="O272">
        <f>(Tabla131126912[[#This Row],[contar]]*100)/12</f>
        <v/>
      </c>
    </row>
    <row r="273" ht="17.25" customHeight="1">
      <c r="B273" s="8" t="n">
        <v>46</v>
      </c>
      <c r="C273" s="1" t="n">
        <v>1</v>
      </c>
      <c r="D273" s="8" t="n">
        <v>1</v>
      </c>
      <c r="E273" s="1" t="n">
        <v>49</v>
      </c>
      <c r="F273" s="2" t="n">
        <v>1.58</v>
      </c>
      <c r="G273" s="1" t="n">
        <v>104</v>
      </c>
      <c r="H273" s="1" t="n">
        <v>68</v>
      </c>
      <c r="I273" s="1" t="n">
        <v>76</v>
      </c>
      <c r="J273" s="1" t="n">
        <v>176</v>
      </c>
      <c r="K273" s="1" t="n">
        <v>61</v>
      </c>
      <c r="L273" s="1" t="n">
        <v>66</v>
      </c>
      <c r="N273">
        <f>COUNT(Tabla131126912[[#This Row],[e]:[pp]])</f>
        <v/>
      </c>
      <c r="O273">
        <f>(Tabla131126912[[#This Row],[contar]]*100)/12</f>
        <v/>
      </c>
    </row>
    <row r="274" ht="17.25" customHeight="1">
      <c r="B274" s="8" t="n">
        <v>46</v>
      </c>
      <c r="C274" s="1" t="n">
        <v>1</v>
      </c>
      <c r="D274" s="8" t="n">
        <v>1</v>
      </c>
      <c r="E274" s="2" t="n">
        <v>56.85</v>
      </c>
      <c r="F274" s="2" t="n">
        <v>1.55</v>
      </c>
      <c r="G274" s="1" t="n">
        <v>135</v>
      </c>
      <c r="H274" s="1" t="n">
        <v>96</v>
      </c>
      <c r="I274" s="1" t="n">
        <v>75</v>
      </c>
      <c r="J274" s="1" t="n">
        <v>140</v>
      </c>
      <c r="K274" s="1" t="n">
        <v>50</v>
      </c>
      <c r="L274" s="1" t="n">
        <v>75</v>
      </c>
      <c r="N274">
        <f>COUNT(Tabla131126912[[#This Row],[e]:[pp]])</f>
        <v/>
      </c>
      <c r="O274">
        <f>(Tabla131126912[[#This Row],[contar]]*100)/12</f>
        <v/>
      </c>
    </row>
    <row r="275" ht="17.25" customHeight="1">
      <c r="B275" s="8" t="n">
        <v>46</v>
      </c>
      <c r="C275" s="1" t="n">
        <v>1</v>
      </c>
      <c r="D275" s="8" t="n">
        <v>1</v>
      </c>
      <c r="E275" s="1" t="n">
        <v>55</v>
      </c>
      <c r="F275" s="2" t="n">
        <v>1.44</v>
      </c>
      <c r="G275" s="1" t="n">
        <v>146</v>
      </c>
      <c r="H275" s="1" t="n">
        <v>90</v>
      </c>
      <c r="I275" s="1" t="n">
        <v>78</v>
      </c>
      <c r="J275" s="1" t="n">
        <v>197</v>
      </c>
      <c r="K275" s="1" t="n">
        <v>70</v>
      </c>
      <c r="L275" s="1" t="n">
        <v>78</v>
      </c>
      <c r="N275">
        <f>COUNT(Tabla131126912[[#This Row],[e]:[pp]])</f>
        <v/>
      </c>
      <c r="O275">
        <f>(Tabla131126912[[#This Row],[contar]]*100)/12</f>
        <v/>
      </c>
    </row>
    <row r="276" ht="17.25" customHeight="1">
      <c r="B276" s="8" t="n">
        <v>46</v>
      </c>
      <c r="C276" s="1" t="n">
        <v>1</v>
      </c>
      <c r="D276" s="8" t="n">
        <v>1</v>
      </c>
      <c r="E276" s="1" t="n">
        <v>58</v>
      </c>
      <c r="F276" s="2" t="n">
        <v>1.52</v>
      </c>
      <c r="G276" s="1" t="n">
        <v>128</v>
      </c>
      <c r="H276" s="1" t="n">
        <v>74</v>
      </c>
      <c r="I276" s="1" t="n">
        <v>103</v>
      </c>
      <c r="J276" s="1" t="n">
        <v>150</v>
      </c>
      <c r="K276" s="1" t="n">
        <v>31</v>
      </c>
      <c r="L276" s="2" t="n">
        <v>84.40000000000001</v>
      </c>
      <c r="N276">
        <f>COUNT(Tabla131126912[[#This Row],[e]:[pp]])</f>
        <v/>
      </c>
      <c r="O276">
        <f>(Tabla131126912[[#This Row],[contar]]*100)/12</f>
        <v/>
      </c>
    </row>
    <row r="277" ht="17.25" customHeight="1">
      <c r="B277" s="8" t="n">
        <v>46</v>
      </c>
      <c r="C277" s="1" t="n">
        <v>1</v>
      </c>
      <c r="D277" s="8" t="n">
        <v>1</v>
      </c>
      <c r="E277" s="2" t="n">
        <v>71.90000000000001</v>
      </c>
      <c r="F277" s="2" t="n">
        <v>1.52</v>
      </c>
      <c r="G277" s="1" t="n">
        <v>100</v>
      </c>
      <c r="H277" s="1" t="n">
        <v>65</v>
      </c>
      <c r="I277" s="1" t="n">
        <v>91</v>
      </c>
      <c r="J277" s="1" t="n">
        <v>169</v>
      </c>
      <c r="K277" s="1" t="n">
        <v>41</v>
      </c>
      <c r="L277" s="1" t="n">
        <v>89</v>
      </c>
      <c r="N277">
        <f>COUNT(Tabla131126912[[#This Row],[e]:[pp]])</f>
        <v/>
      </c>
      <c r="O277">
        <f>(Tabla131126912[[#This Row],[contar]]*100)/12</f>
        <v/>
      </c>
    </row>
    <row r="278" ht="17.25" customHeight="1">
      <c r="B278" s="8" t="n">
        <v>46</v>
      </c>
      <c r="C278" s="1" t="n">
        <v>1</v>
      </c>
      <c r="D278" s="8" t="n">
        <v>1</v>
      </c>
      <c r="E278" s="1" t="n">
        <v>85</v>
      </c>
      <c r="F278" s="2" t="n">
        <v>1.62</v>
      </c>
      <c r="G278" s="1" t="n">
        <v>107</v>
      </c>
      <c r="H278" s="1" t="n">
        <v>72</v>
      </c>
      <c r="I278" s="1" t="n">
        <v>100</v>
      </c>
      <c r="J278" s="1" t="n">
        <v>155</v>
      </c>
      <c r="K278" s="1" t="n">
        <v>33</v>
      </c>
      <c r="L278" s="1" t="n">
        <v>100</v>
      </c>
      <c r="N278">
        <f>COUNT(Tabla131126912[[#This Row],[e]:[pp]])</f>
        <v/>
      </c>
      <c r="O278">
        <f>(Tabla131126912[[#This Row],[contar]]*100)/12</f>
        <v/>
      </c>
    </row>
    <row r="279" ht="17.25" customHeight="1">
      <c r="B279" s="8" t="n">
        <v>46</v>
      </c>
      <c r="C279" s="1" t="n">
        <v>1</v>
      </c>
      <c r="D279" s="8" t="n">
        <v>1</v>
      </c>
      <c r="E279" s="2" t="n">
        <v>67.2</v>
      </c>
      <c r="F279" s="2" t="n">
        <v>1.52</v>
      </c>
      <c r="G279" s="1" t="n">
        <v>123</v>
      </c>
      <c r="H279" s="1" t="n">
        <v>91</v>
      </c>
      <c r="I279" s="1" t="n">
        <v>109</v>
      </c>
      <c r="J279" s="1" t="n">
        <v>158</v>
      </c>
      <c r="K279" s="1" t="n">
        <v>30</v>
      </c>
      <c r="L279" s="38" t="n">
        <v>101</v>
      </c>
      <c r="N279">
        <f>COUNT(Tabla131126912[[#This Row],[e]:[pp]])</f>
        <v/>
      </c>
      <c r="O279">
        <f>(Tabla131126912[[#This Row],[contar]]*100)/12</f>
        <v/>
      </c>
    </row>
    <row r="280" ht="17.25" customHeight="1">
      <c r="B280" s="8" t="n">
        <v>46</v>
      </c>
      <c r="C280" s="1" t="n">
        <v>2</v>
      </c>
      <c r="D280" s="8" t="n">
        <v>1</v>
      </c>
      <c r="E280" s="2" t="n">
        <v>85.8</v>
      </c>
      <c r="F280" s="2" t="n">
        <v>1.54</v>
      </c>
      <c r="G280" s="1" t="n">
        <v>109</v>
      </c>
      <c r="H280" s="1" t="n">
        <v>72</v>
      </c>
      <c r="I280" s="1" t="n">
        <v>86</v>
      </c>
      <c r="J280" s="1" t="n">
        <v>155</v>
      </c>
      <c r="K280" s="1" t="n">
        <v>27</v>
      </c>
      <c r="L280" s="38" t="n">
        <v>109</v>
      </c>
      <c r="N280">
        <f>COUNT(Tabla131126912[[#This Row],[e]:[pp]])</f>
        <v/>
      </c>
      <c r="O280">
        <f>(Tabla131126912[[#This Row],[contar]]*100)/12</f>
        <v/>
      </c>
    </row>
    <row r="281" ht="17.25" customHeight="1">
      <c r="B281" s="8" t="n">
        <v>46</v>
      </c>
      <c r="C281" s="1" t="n">
        <v>1</v>
      </c>
      <c r="D281" s="8" t="n">
        <v>1</v>
      </c>
      <c r="E281" s="2" t="n">
        <v>92.2</v>
      </c>
      <c r="F281" s="2" t="n">
        <v>1.65</v>
      </c>
      <c r="G281" s="1" t="n">
        <v>112</v>
      </c>
      <c r="H281" s="1" t="n">
        <v>75</v>
      </c>
      <c r="I281" s="1" t="n">
        <v>88</v>
      </c>
      <c r="J281" s="1" t="n">
        <v>252</v>
      </c>
      <c r="K281" s="1" t="n">
        <v>52</v>
      </c>
      <c r="L281" s="1" t="n">
        <v>111</v>
      </c>
      <c r="N281">
        <f>COUNT(Tabla131126912[[#This Row],[e]:[pp]])</f>
        <v/>
      </c>
      <c r="O281">
        <f>(Tabla131126912[[#This Row],[contar]]*100)/12</f>
        <v/>
      </c>
    </row>
    <row r="282" ht="17.25" customHeight="1">
      <c r="B282" s="8" t="n">
        <v>47</v>
      </c>
      <c r="C282" s="1" t="n">
        <v>1</v>
      </c>
      <c r="D282" s="8" t="n">
        <v>1</v>
      </c>
      <c r="E282" s="1" t="n">
        <v>58</v>
      </c>
      <c r="F282" s="2" t="n">
        <v>1.51</v>
      </c>
      <c r="G282" s="1" t="n">
        <v>114</v>
      </c>
      <c r="H282" s="1" t="n">
        <v>70</v>
      </c>
      <c r="I282" s="1" t="n">
        <v>95</v>
      </c>
      <c r="J282" s="1" t="n">
        <v>170</v>
      </c>
      <c r="K282" s="1" t="n">
        <v>52</v>
      </c>
      <c r="L282" s="1" t="n">
        <v>70</v>
      </c>
      <c r="N282">
        <f>COUNT(Tabla131126912[[#This Row],[e]:[pp]])</f>
        <v/>
      </c>
      <c r="O282">
        <f>(Tabla131126912[[#This Row],[contar]]*100)/12</f>
        <v/>
      </c>
    </row>
    <row r="283" ht="17.25" customHeight="1">
      <c r="B283" s="8" t="n">
        <v>47</v>
      </c>
      <c r="C283" s="1" t="n">
        <v>1</v>
      </c>
      <c r="D283" s="8" t="n">
        <v>1</v>
      </c>
      <c r="E283" s="2" t="n">
        <v>58.8</v>
      </c>
      <c r="F283" s="2" t="n">
        <v>1.58</v>
      </c>
      <c r="G283" s="1" t="n">
        <v>128</v>
      </c>
      <c r="H283" s="1" t="n">
        <v>83</v>
      </c>
      <c r="I283" s="1" t="n">
        <v>81</v>
      </c>
      <c r="J283" s="1" t="n">
        <v>290</v>
      </c>
      <c r="K283" s="1" t="n">
        <v>49</v>
      </c>
      <c r="L283" s="1" t="n">
        <v>74</v>
      </c>
      <c r="N283">
        <f>COUNT(Tabla131126912[[#This Row],[e]:[pp]])</f>
        <v/>
      </c>
      <c r="O283">
        <f>(Tabla131126912[[#This Row],[contar]]*100)/12</f>
        <v/>
      </c>
    </row>
    <row r="284" ht="17.25" customHeight="1">
      <c r="B284" s="8" t="n">
        <v>47</v>
      </c>
      <c r="C284" s="1" t="n">
        <v>1</v>
      </c>
      <c r="D284" s="8" t="n">
        <v>1</v>
      </c>
      <c r="E284" s="2" t="n">
        <v>57.3</v>
      </c>
      <c r="F284" s="2" t="n">
        <v>1.55</v>
      </c>
      <c r="G284" s="1" t="n">
        <v>146</v>
      </c>
      <c r="H284" s="1" t="n">
        <v>72</v>
      </c>
      <c r="I284" s="1" t="n">
        <v>93</v>
      </c>
      <c r="J284" s="1" t="n">
        <v>195</v>
      </c>
      <c r="K284" s="1" t="n">
        <v>44</v>
      </c>
      <c r="L284" s="2" t="n">
        <v>77.5</v>
      </c>
      <c r="N284">
        <f>COUNT(Tabla131126912[[#This Row],[e]:[pp]])</f>
        <v/>
      </c>
      <c r="O284">
        <f>(Tabla131126912[[#This Row],[contar]]*100)/12</f>
        <v/>
      </c>
    </row>
    <row r="285" ht="17.25" customHeight="1">
      <c r="B285" s="8" t="n">
        <v>47</v>
      </c>
      <c r="C285" s="1" t="n">
        <v>1</v>
      </c>
      <c r="D285" s="8" t="n">
        <v>1</v>
      </c>
      <c r="E285" s="2" t="n">
        <v>64.2</v>
      </c>
      <c r="F285" s="2" t="n">
        <v>1.44</v>
      </c>
      <c r="G285" s="1" t="n">
        <v>95</v>
      </c>
      <c r="H285" s="1" t="n">
        <v>65</v>
      </c>
      <c r="I285" s="1" t="n">
        <v>93</v>
      </c>
      <c r="J285" s="1" t="n">
        <v>238</v>
      </c>
      <c r="K285" s="1" t="n">
        <v>69</v>
      </c>
      <c r="L285" s="1" t="n">
        <v>85</v>
      </c>
      <c r="N285">
        <f>COUNT(Tabla131126912[[#This Row],[e]:[pp]])</f>
        <v/>
      </c>
      <c r="O285">
        <f>(Tabla131126912[[#This Row],[contar]]*100)/12</f>
        <v/>
      </c>
    </row>
    <row r="286" ht="17.25" customHeight="1">
      <c r="B286" s="8" t="n">
        <v>47</v>
      </c>
      <c r="C286" s="1" t="n">
        <v>2</v>
      </c>
      <c r="D286" s="8" t="n">
        <v>1</v>
      </c>
      <c r="E286" s="2" t="n">
        <v>76.84999999999999</v>
      </c>
      <c r="F286" s="2" t="n">
        <v>1.7</v>
      </c>
      <c r="G286" s="1" t="n">
        <v>100</v>
      </c>
      <c r="H286" s="1" t="n">
        <v>60</v>
      </c>
      <c r="I286" s="1" t="n">
        <v>94</v>
      </c>
      <c r="J286" s="1" t="n">
        <v>174</v>
      </c>
      <c r="K286" s="1" t="n">
        <v>51</v>
      </c>
      <c r="L286" s="38" t="n">
        <v>92</v>
      </c>
      <c r="N286">
        <f>COUNT(Tabla131126912[[#This Row],[e]:[pp]])</f>
        <v/>
      </c>
      <c r="O286">
        <f>(Tabla131126912[[#This Row],[contar]]*100)/12</f>
        <v/>
      </c>
    </row>
    <row r="287" ht="17.25" customHeight="1">
      <c r="B287" s="8" t="n">
        <v>47</v>
      </c>
      <c r="C287" s="1" t="n">
        <v>1</v>
      </c>
      <c r="D287" s="8" t="n">
        <v>1</v>
      </c>
      <c r="E287" s="1" t="n">
        <v>65</v>
      </c>
      <c r="F287" s="2" t="n">
        <v>1.55</v>
      </c>
      <c r="G287" s="1" t="n">
        <v>112</v>
      </c>
      <c r="H287" s="1" t="n">
        <v>69</v>
      </c>
      <c r="I287" s="1" t="n">
        <v>96</v>
      </c>
      <c r="J287" s="1" t="n">
        <v>231</v>
      </c>
      <c r="K287" s="1" t="n">
        <v>47</v>
      </c>
      <c r="L287" s="1" t="n">
        <v>93</v>
      </c>
      <c r="M287" s="40" t="n"/>
      <c r="N287">
        <f>COUNT(Tabla131126912[[#This Row],[e]:[pp]])</f>
        <v/>
      </c>
      <c r="O287">
        <f>(Tabla131126912[[#This Row],[contar]]*100)/12</f>
        <v/>
      </c>
    </row>
    <row r="288" ht="17.25" customHeight="1">
      <c r="B288" s="8" t="n">
        <v>47</v>
      </c>
      <c r="C288" s="1" t="n">
        <v>2</v>
      </c>
      <c r="D288" s="8" t="n">
        <v>1</v>
      </c>
      <c r="E288" s="2" t="n">
        <v>65.90000000000001</v>
      </c>
      <c r="F288" s="2" t="n">
        <v>1.68</v>
      </c>
      <c r="G288" s="1" t="n">
        <v>104</v>
      </c>
      <c r="H288" s="1" t="n">
        <v>82</v>
      </c>
      <c r="I288" s="1" t="n">
        <v>85</v>
      </c>
      <c r="J288" s="1" t="n">
        <v>143</v>
      </c>
      <c r="K288" s="1" t="n">
        <v>42</v>
      </c>
      <c r="L288" s="1" t="n">
        <v>93</v>
      </c>
      <c r="N288">
        <f>COUNT(Tabla131126912[[#This Row],[e]:[pp]])</f>
        <v/>
      </c>
      <c r="O288">
        <f>(Tabla131126912[[#This Row],[contar]]*100)/12</f>
        <v/>
      </c>
    </row>
    <row r="289" ht="17.25" customHeight="1">
      <c r="B289" s="8" t="n">
        <v>47</v>
      </c>
      <c r="C289" s="1" t="n">
        <v>2</v>
      </c>
      <c r="D289" s="8" t="n">
        <v>1</v>
      </c>
      <c r="E289" s="1" t="n">
        <v>79</v>
      </c>
      <c r="F289" s="2" t="n">
        <v>1.72</v>
      </c>
      <c r="G289" s="1" t="n">
        <v>152</v>
      </c>
      <c r="H289" s="1" t="n">
        <v>90</v>
      </c>
      <c r="I289" s="1" t="n">
        <v>96</v>
      </c>
      <c r="J289" s="1" t="n">
        <v>133</v>
      </c>
      <c r="K289" s="1" t="n">
        <v>27</v>
      </c>
      <c r="L289" s="1" t="n">
        <v>96</v>
      </c>
      <c r="N289">
        <f>COUNT(Tabla131126912[[#This Row],[e]:[pp]])</f>
        <v/>
      </c>
      <c r="O289">
        <f>(Tabla131126912[[#This Row],[contar]]*100)/12</f>
        <v/>
      </c>
    </row>
    <row r="290" ht="17.25" customHeight="1">
      <c r="B290" s="8" t="n">
        <v>47</v>
      </c>
      <c r="C290" s="1" t="n">
        <v>2</v>
      </c>
      <c r="D290" s="8" t="n">
        <v>1</v>
      </c>
      <c r="E290" s="2" t="n">
        <v>85.09999999999999</v>
      </c>
      <c r="F290" s="2" t="n">
        <v>1.69</v>
      </c>
      <c r="G290" s="1" t="n">
        <v>138</v>
      </c>
      <c r="H290" s="1" t="n">
        <v>82</v>
      </c>
      <c r="I290" s="1" t="n">
        <v>100</v>
      </c>
      <c r="J290" s="1" t="n">
        <v>194</v>
      </c>
      <c r="K290" s="1" t="n">
        <v>42</v>
      </c>
      <c r="L290" s="1" t="n">
        <v>98</v>
      </c>
      <c r="N290">
        <f>COUNT(Tabla131126912[[#This Row],[e]:[pp]])</f>
        <v/>
      </c>
      <c r="O290">
        <f>(Tabla131126912[[#This Row],[contar]]*100)/12</f>
        <v/>
      </c>
    </row>
    <row r="291" ht="17.25" customHeight="1">
      <c r="B291" s="8" t="n">
        <v>47</v>
      </c>
      <c r="C291" s="1" t="n">
        <v>2</v>
      </c>
      <c r="D291" s="8" t="n">
        <v>1</v>
      </c>
      <c r="E291" s="1" t="n">
        <v>92</v>
      </c>
      <c r="F291" s="2" t="n">
        <v>1.67</v>
      </c>
      <c r="G291" s="1" t="n">
        <v>135</v>
      </c>
      <c r="H291" s="1" t="n">
        <v>85</v>
      </c>
      <c r="I291" s="1" t="n">
        <v>110</v>
      </c>
      <c r="J291" s="1" t="n">
        <v>173</v>
      </c>
      <c r="K291" s="1" t="n">
        <v>25</v>
      </c>
      <c r="L291" s="38" t="n">
        <v>108</v>
      </c>
      <c r="N291">
        <f>COUNT(Tabla131126912[[#This Row],[e]:[pp]])</f>
        <v/>
      </c>
      <c r="O291">
        <f>(Tabla131126912[[#This Row],[contar]]*100)/12</f>
        <v/>
      </c>
    </row>
    <row r="292" ht="17.25" customHeight="1">
      <c r="B292" s="8" t="n">
        <v>48</v>
      </c>
      <c r="C292" s="1" t="n">
        <v>1</v>
      </c>
      <c r="D292" s="8" t="n">
        <v>1</v>
      </c>
      <c r="E292" s="2" t="n">
        <v>54.4</v>
      </c>
      <c r="F292" s="2" t="n">
        <v>1.48</v>
      </c>
      <c r="G292" s="1" t="n">
        <v>127</v>
      </c>
      <c r="H292" s="1" t="n">
        <v>71</v>
      </c>
      <c r="I292" s="1" t="n">
        <v>99</v>
      </c>
      <c r="J292" s="1" t="n">
        <v>193</v>
      </c>
      <c r="K292" s="1" t="n">
        <v>40</v>
      </c>
      <c r="L292" s="38" t="n">
        <v>76</v>
      </c>
      <c r="N292">
        <f>COUNT(Tabla131126912[[#This Row],[e]:[pp]])</f>
        <v/>
      </c>
      <c r="O292">
        <f>(Tabla131126912[[#This Row],[contar]]*100)/12</f>
        <v/>
      </c>
    </row>
    <row r="293" ht="17.25" customHeight="1">
      <c r="B293" s="8" t="n">
        <v>48</v>
      </c>
      <c r="C293" s="1" t="n">
        <v>1</v>
      </c>
      <c r="D293" s="8" t="n">
        <v>1</v>
      </c>
      <c r="E293" s="1" t="n">
        <v>72</v>
      </c>
      <c r="F293" s="2" t="n">
        <v>1.61</v>
      </c>
      <c r="G293" s="1" t="n">
        <v>133</v>
      </c>
      <c r="H293" s="1" t="n">
        <v>85</v>
      </c>
      <c r="I293" s="1" t="n">
        <v>99</v>
      </c>
      <c r="J293" s="1" t="n">
        <v>140</v>
      </c>
      <c r="K293" s="1" t="n">
        <v>36</v>
      </c>
      <c r="L293" s="38" t="n">
        <v>83</v>
      </c>
      <c r="N293">
        <f>COUNT(Tabla131126912[[#This Row],[e]:[pp]])</f>
        <v/>
      </c>
      <c r="O293">
        <f>(Tabla131126912[[#This Row],[contar]]*100)/12</f>
        <v/>
      </c>
    </row>
    <row r="294" ht="17.25" customHeight="1">
      <c r="B294" s="8" t="n">
        <v>48</v>
      </c>
      <c r="C294" s="1" t="n">
        <v>1</v>
      </c>
      <c r="D294" s="8" t="n">
        <v>1</v>
      </c>
      <c r="E294" s="1" t="n">
        <v>64</v>
      </c>
      <c r="F294" s="2" t="n">
        <v>1.52</v>
      </c>
      <c r="G294" s="1" t="n">
        <v>137</v>
      </c>
      <c r="H294" s="1" t="n">
        <v>67</v>
      </c>
      <c r="I294" s="1" t="n">
        <v>112</v>
      </c>
      <c r="J294" s="1" t="n">
        <v>155</v>
      </c>
      <c r="K294" s="1" t="n">
        <v>46</v>
      </c>
      <c r="L294" s="38" t="n">
        <v>85</v>
      </c>
      <c r="N294">
        <f>COUNT(Tabla131126912[[#This Row],[e]:[pp]])</f>
        <v/>
      </c>
      <c r="O294">
        <f>(Tabla131126912[[#This Row],[contar]]*100)/12</f>
        <v/>
      </c>
    </row>
    <row r="295" ht="17.25" customHeight="1">
      <c r="B295" s="8" t="n">
        <v>48</v>
      </c>
      <c r="C295" s="1" t="n">
        <v>1</v>
      </c>
      <c r="D295" s="8" t="n">
        <v>1</v>
      </c>
      <c r="E295" s="2" t="n">
        <v>91.7</v>
      </c>
      <c r="F295" s="2" t="n">
        <v>1.59</v>
      </c>
      <c r="G295" s="1" t="n">
        <v>135</v>
      </c>
      <c r="H295" s="1" t="n">
        <v>87</v>
      </c>
      <c r="I295" s="1" t="n">
        <v>96</v>
      </c>
      <c r="J295" s="1" t="n">
        <v>260</v>
      </c>
      <c r="K295" s="1" t="n">
        <v>49</v>
      </c>
      <c r="L295" s="1" t="n">
        <v>106</v>
      </c>
      <c r="M295" s="40" t="n"/>
      <c r="N295">
        <f>COUNT(Tabla131126912[[#This Row],[e]:[pp]])</f>
        <v/>
      </c>
      <c r="O295">
        <f>(Tabla131126912[[#This Row],[contar]]*100)/12</f>
        <v/>
      </c>
    </row>
    <row r="296" ht="17.25" customHeight="1">
      <c r="B296" s="8" t="n">
        <v>48</v>
      </c>
      <c r="C296" s="1" t="n">
        <v>1</v>
      </c>
      <c r="D296" s="8" t="n">
        <v>1</v>
      </c>
      <c r="E296" s="1" t="n">
        <v>70</v>
      </c>
      <c r="F296" s="2" t="n">
        <v>1.72</v>
      </c>
      <c r="G296" s="1" t="n">
        <v>106</v>
      </c>
      <c r="H296" s="1" t="n">
        <v>62</v>
      </c>
      <c r="I296" s="1" t="n">
        <v>97</v>
      </c>
      <c r="J296" s="1" t="n">
        <v>251</v>
      </c>
      <c r="K296" s="1" t="n">
        <v>74</v>
      </c>
      <c r="L296" s="1" t="n">
        <v>110</v>
      </c>
      <c r="N296">
        <f>COUNT(Tabla131126912[[#This Row],[e]:[pp]])</f>
        <v/>
      </c>
      <c r="O296">
        <f>(Tabla131126912[[#This Row],[contar]]*100)/12</f>
        <v/>
      </c>
    </row>
    <row r="297" ht="17.25" customHeight="1">
      <c r="B297" s="8" t="n">
        <v>49</v>
      </c>
      <c r="C297" s="1" t="n">
        <v>1</v>
      </c>
      <c r="D297" s="8" t="n">
        <v>1</v>
      </c>
      <c r="E297" s="2" t="n">
        <v>77.8</v>
      </c>
      <c r="F297" s="2" t="n">
        <v>1.64</v>
      </c>
      <c r="G297" s="1" t="n">
        <v>165</v>
      </c>
      <c r="H297" s="1" t="n">
        <v>84</v>
      </c>
      <c r="I297" s="1" t="n">
        <v>129</v>
      </c>
      <c r="J297" s="1" t="n">
        <v>215</v>
      </c>
      <c r="K297" s="1" t="n">
        <v>54</v>
      </c>
      <c r="L297" s="1" t="n">
        <v>97</v>
      </c>
      <c r="M297" s="40" t="n"/>
      <c r="N297">
        <f>COUNT(Tabla131126912[[#This Row],[e]:[pp]])</f>
        <v/>
      </c>
      <c r="O297">
        <f>(Tabla131126912[[#This Row],[contar]]*100)/12</f>
        <v/>
      </c>
    </row>
    <row r="298" ht="17.25" customHeight="1">
      <c r="B298" s="8" t="n">
        <v>49</v>
      </c>
      <c r="C298" s="1" t="n">
        <v>2</v>
      </c>
      <c r="D298" s="8" t="n">
        <v>1</v>
      </c>
      <c r="E298" s="2" t="n">
        <v>83.3</v>
      </c>
      <c r="F298" s="2" t="n">
        <v>1.7</v>
      </c>
      <c r="G298" s="1" t="n">
        <v>130</v>
      </c>
      <c r="H298" s="1" t="n">
        <v>76</v>
      </c>
      <c r="I298" s="1" t="n">
        <v>83</v>
      </c>
      <c r="J298" s="1" t="n">
        <v>316</v>
      </c>
      <c r="K298" s="1" t="n">
        <v>48</v>
      </c>
      <c r="L298" s="1" t="n">
        <v>102</v>
      </c>
      <c r="N298">
        <f>COUNT(Tabla131126912[[#This Row],[e]:[pp]])</f>
        <v/>
      </c>
      <c r="O298">
        <f>(Tabla131126912[[#This Row],[contar]]*100)/12</f>
        <v/>
      </c>
    </row>
    <row r="299" ht="17.25" customHeight="1">
      <c r="B299" s="8" t="n">
        <v>49</v>
      </c>
      <c r="C299" s="1" t="n">
        <v>1</v>
      </c>
      <c r="D299" s="8" t="n">
        <v>1</v>
      </c>
      <c r="E299" s="1" t="n">
        <v>74</v>
      </c>
      <c r="F299" s="2" t="n">
        <v>1.55</v>
      </c>
      <c r="G299" s="1" t="n">
        <v>151</v>
      </c>
      <c r="H299" s="1" t="n">
        <v>99</v>
      </c>
      <c r="I299" s="1" t="n">
        <v>82</v>
      </c>
      <c r="J299" s="1" t="n">
        <v>275</v>
      </c>
      <c r="K299" s="1" t="n">
        <v>44</v>
      </c>
      <c r="L299" s="1" t="n">
        <v>110</v>
      </c>
      <c r="N299">
        <f>COUNT(Tabla131126912[[#This Row],[e]:[pp]])</f>
        <v/>
      </c>
      <c r="O299">
        <f>(Tabla131126912[[#This Row],[contar]]*100)/12</f>
        <v/>
      </c>
    </row>
    <row r="300" ht="17.25" customHeight="1">
      <c r="B300" s="8" t="n">
        <v>50</v>
      </c>
      <c r="C300" s="1" t="n">
        <v>1</v>
      </c>
      <c r="D300" s="8" t="n">
        <v>1</v>
      </c>
      <c r="E300" s="2" t="n">
        <v>45.2</v>
      </c>
      <c r="F300" s="2" t="n">
        <v>1.38</v>
      </c>
      <c r="G300" s="1" t="n">
        <v>96</v>
      </c>
      <c r="H300" s="1" t="n">
        <v>64</v>
      </c>
      <c r="I300" s="1" t="n">
        <v>91</v>
      </c>
      <c r="J300" s="1" t="n">
        <v>182</v>
      </c>
      <c r="K300" s="1" t="n">
        <v>55</v>
      </c>
      <c r="L300" s="2" t="n">
        <v>74.5</v>
      </c>
      <c r="M300" s="40" t="n"/>
      <c r="N300">
        <f>COUNT(Tabla131126912[[#This Row],[e]:[pp]])</f>
        <v/>
      </c>
      <c r="O300">
        <f>(Tabla131126912[[#This Row],[contar]]*100)/12</f>
        <v/>
      </c>
    </row>
    <row r="301" ht="17.25" customHeight="1">
      <c r="B301" s="8" t="n">
        <v>50</v>
      </c>
      <c r="C301" s="1" t="n">
        <v>1</v>
      </c>
      <c r="D301" s="8" t="n">
        <v>1</v>
      </c>
      <c r="E301" s="1" t="n">
        <v>67</v>
      </c>
      <c r="F301" s="2" t="n">
        <v>1.55</v>
      </c>
      <c r="G301" s="1" t="n">
        <v>113</v>
      </c>
      <c r="H301" s="1" t="n">
        <v>75</v>
      </c>
      <c r="I301" s="1" t="n">
        <v>81</v>
      </c>
      <c r="J301" s="1" t="n">
        <v>179</v>
      </c>
      <c r="K301" s="1" t="n">
        <v>42</v>
      </c>
      <c r="L301" s="1" t="n">
        <v>82</v>
      </c>
      <c r="N301">
        <f>COUNT(Tabla131126912[[#This Row],[e]:[pp]])</f>
        <v/>
      </c>
      <c r="O301">
        <f>(Tabla131126912[[#This Row],[contar]]*100)/12</f>
        <v/>
      </c>
    </row>
    <row r="302" ht="17.25" customHeight="1">
      <c r="B302" s="8" t="n">
        <v>50</v>
      </c>
      <c r="C302" s="1" t="n">
        <v>1</v>
      </c>
      <c r="D302" s="8" t="n">
        <v>1</v>
      </c>
      <c r="E302" s="2" t="n">
        <v>64.59999999999999</v>
      </c>
      <c r="F302" s="2" t="n">
        <v>1.56</v>
      </c>
      <c r="G302" s="1" t="n">
        <v>111</v>
      </c>
      <c r="H302" s="1" t="n">
        <v>70</v>
      </c>
      <c r="I302" s="1" t="n">
        <v>81</v>
      </c>
      <c r="J302" s="1" t="n">
        <v>179</v>
      </c>
      <c r="K302" s="1" t="n">
        <v>42</v>
      </c>
      <c r="L302" s="1" t="n">
        <v>82</v>
      </c>
      <c r="N302">
        <f>COUNT(Tabla131126912[[#This Row],[e]:[pp]])</f>
        <v/>
      </c>
      <c r="O302">
        <f>(Tabla131126912[[#This Row],[contar]]*100)/12</f>
        <v/>
      </c>
    </row>
    <row r="303" ht="17.25" customHeight="1">
      <c r="B303" s="8" t="n">
        <v>50</v>
      </c>
      <c r="C303" s="1" t="n">
        <v>1</v>
      </c>
      <c r="D303" s="8" t="n">
        <v>1</v>
      </c>
      <c r="E303" s="1" t="n">
        <v>73</v>
      </c>
      <c r="F303" s="2" t="n">
        <v>1.68</v>
      </c>
      <c r="G303" s="1" t="n">
        <v>144</v>
      </c>
      <c r="H303" s="1" t="n">
        <v>98</v>
      </c>
      <c r="I303" s="1" t="n">
        <v>114</v>
      </c>
      <c r="J303" s="1" t="n">
        <v>168</v>
      </c>
      <c r="K303" s="1" t="n">
        <v>25</v>
      </c>
      <c r="L303" s="2" t="n">
        <v>84.5</v>
      </c>
      <c r="M303" s="40" t="n"/>
      <c r="N303">
        <f>COUNT(Tabla131126912[[#This Row],[e]:[pp]])</f>
        <v/>
      </c>
      <c r="O303">
        <f>(Tabla131126912[[#This Row],[contar]]*100)/12</f>
        <v/>
      </c>
    </row>
    <row r="304" ht="17.25" customHeight="1">
      <c r="B304" s="8" t="n">
        <v>50</v>
      </c>
      <c r="C304" s="1" t="n">
        <v>1</v>
      </c>
      <c r="D304" s="8" t="n">
        <v>1</v>
      </c>
      <c r="E304" s="2" t="n">
        <v>67.8</v>
      </c>
      <c r="F304" s="2" t="n">
        <v>1.54</v>
      </c>
      <c r="G304" s="1" t="n">
        <v>147</v>
      </c>
      <c r="H304" s="1" t="n">
        <v>81</v>
      </c>
      <c r="I304" s="1" t="n">
        <v>82</v>
      </c>
      <c r="J304" s="1" t="n">
        <v>196</v>
      </c>
      <c r="K304" s="1" t="n">
        <v>68</v>
      </c>
      <c r="L304" s="2" t="n">
        <v>91.5</v>
      </c>
      <c r="N304">
        <f>COUNT(Tabla131126912[[#This Row],[e]:[pp]])</f>
        <v/>
      </c>
      <c r="O304">
        <f>(Tabla131126912[[#This Row],[contar]]*100)/12</f>
        <v/>
      </c>
    </row>
    <row r="305" ht="17.25" customHeight="1">
      <c r="B305" s="8" t="n">
        <v>50</v>
      </c>
      <c r="C305" s="1" t="n">
        <v>2</v>
      </c>
      <c r="D305" s="8" t="n">
        <v>1</v>
      </c>
      <c r="E305" s="1" t="n">
        <v>63</v>
      </c>
      <c r="F305" s="2" t="n">
        <v>1.58</v>
      </c>
      <c r="G305" s="1" t="n">
        <v>102</v>
      </c>
      <c r="H305" s="1" t="n">
        <v>68</v>
      </c>
      <c r="I305" s="1" t="n">
        <v>378</v>
      </c>
      <c r="J305" s="1" t="n">
        <v>213</v>
      </c>
      <c r="K305" s="1" t="n">
        <v>32</v>
      </c>
      <c r="L305" s="2" t="n">
        <v>96.5</v>
      </c>
      <c r="N305">
        <f>COUNT(Tabla131126912[[#This Row],[e]:[pp]])</f>
        <v/>
      </c>
      <c r="O305">
        <f>(Tabla131126912[[#This Row],[contar]]*100)/12</f>
        <v/>
      </c>
    </row>
    <row r="306" ht="17.25" customHeight="1">
      <c r="B306" s="8" t="n">
        <v>50</v>
      </c>
      <c r="C306" s="1" t="n">
        <v>1</v>
      </c>
      <c r="D306" s="8" t="n">
        <v>1</v>
      </c>
      <c r="E306" s="1" t="n">
        <v>72</v>
      </c>
      <c r="F306" s="2" t="n">
        <v>1.52</v>
      </c>
      <c r="G306" s="1" t="n">
        <v>126</v>
      </c>
      <c r="H306" s="1" t="n">
        <v>73</v>
      </c>
      <c r="I306" s="1" t="n">
        <v>98</v>
      </c>
      <c r="J306" s="1" t="n">
        <v>138</v>
      </c>
      <c r="K306" s="1" t="n">
        <v>41</v>
      </c>
      <c r="L306" s="1" t="n">
        <v>99</v>
      </c>
      <c r="N306">
        <f>COUNT(Tabla131126912[[#This Row],[e]:[pp]])</f>
        <v/>
      </c>
      <c r="O306">
        <f>(Tabla131126912[[#This Row],[contar]]*100)/12</f>
        <v/>
      </c>
    </row>
    <row r="307" ht="17.25" customHeight="1">
      <c r="B307" s="8" t="n">
        <v>50</v>
      </c>
      <c r="C307" s="1" t="n">
        <v>1</v>
      </c>
      <c r="D307" s="8" t="n">
        <v>1</v>
      </c>
      <c r="E307" s="1" t="n">
        <v>78</v>
      </c>
      <c r="F307" s="2" t="n">
        <v>1.63</v>
      </c>
      <c r="G307" s="1" t="n">
        <v>143</v>
      </c>
      <c r="H307" s="1" t="n">
        <v>89</v>
      </c>
      <c r="I307" s="1" t="n">
        <v>101</v>
      </c>
      <c r="J307" s="1" t="n">
        <v>215</v>
      </c>
      <c r="K307" s="1" t="n">
        <v>60</v>
      </c>
      <c r="L307" s="1" t="n">
        <v>102</v>
      </c>
      <c r="N307">
        <f>COUNT(Tabla131126912[[#This Row],[e]:[pp]])</f>
        <v/>
      </c>
      <c r="O307">
        <f>(Tabla131126912[[#This Row],[contar]]*100)/12</f>
        <v/>
      </c>
    </row>
    <row r="308" ht="17.25" customHeight="1">
      <c r="B308" s="8" t="n">
        <v>50</v>
      </c>
      <c r="C308" s="1" t="n">
        <v>2</v>
      </c>
      <c r="D308" s="8" t="n">
        <v>1</v>
      </c>
      <c r="E308" s="1" t="n">
        <v>93</v>
      </c>
      <c r="F308" s="2" t="n">
        <v>1.62</v>
      </c>
      <c r="G308" s="1" t="n">
        <v>131</v>
      </c>
      <c r="H308" s="1" t="n">
        <v>90</v>
      </c>
      <c r="I308" s="1" t="n">
        <v>86</v>
      </c>
      <c r="J308" s="1" t="n">
        <v>242</v>
      </c>
      <c r="K308" s="1" t="n">
        <v>41</v>
      </c>
      <c r="L308" s="38" t="n">
        <v>104</v>
      </c>
      <c r="N308">
        <f>COUNT(Tabla131126912[[#This Row],[e]:[pp]])</f>
        <v/>
      </c>
      <c r="O308">
        <f>(Tabla131126912[[#This Row],[contar]]*100)/12</f>
        <v/>
      </c>
    </row>
    <row r="309" ht="17.25" customHeight="1">
      <c r="B309" s="8" t="n">
        <v>51</v>
      </c>
      <c r="C309" s="1" t="n">
        <v>1</v>
      </c>
      <c r="D309" s="8" t="n">
        <v>1</v>
      </c>
      <c r="E309" s="2" t="n">
        <v>54.8</v>
      </c>
      <c r="F309" s="2" t="n">
        <v>1.57</v>
      </c>
      <c r="G309" s="38" t="n">
        <v>120</v>
      </c>
      <c r="H309" s="38" t="n">
        <v>59</v>
      </c>
      <c r="I309" s="1" t="n">
        <v>84</v>
      </c>
      <c r="J309" s="1" t="n">
        <v>176</v>
      </c>
      <c r="K309" s="1" t="n">
        <v>58</v>
      </c>
      <c r="L309" s="39" t="n">
        <v>78.8</v>
      </c>
      <c r="N309">
        <f>COUNT(Tabla131126912[[#This Row],[e]:[pp]])</f>
        <v/>
      </c>
      <c r="O309">
        <f>(Tabla131126912[[#This Row],[contar]]*100)/12</f>
        <v/>
      </c>
    </row>
    <row r="310" ht="17.25" customHeight="1">
      <c r="B310" s="8" t="n">
        <v>51</v>
      </c>
      <c r="C310" s="1" t="n">
        <v>1</v>
      </c>
      <c r="D310" s="8" t="n">
        <v>1</v>
      </c>
      <c r="E310" s="2" t="n">
        <v>51.5</v>
      </c>
      <c r="F310" s="2" t="n">
        <v>1.54</v>
      </c>
      <c r="G310" s="1" t="n">
        <v>103</v>
      </c>
      <c r="H310" s="1" t="n">
        <v>61</v>
      </c>
      <c r="I310" s="1" t="n">
        <v>86</v>
      </c>
      <c r="J310" s="1" t="n">
        <v>165</v>
      </c>
      <c r="K310" s="1" t="n">
        <v>60</v>
      </c>
      <c r="L310" s="38" t="n">
        <v>79</v>
      </c>
      <c r="N310">
        <f>COUNT(Tabla131126912[[#This Row],[e]:[pp]])</f>
        <v/>
      </c>
      <c r="O310">
        <f>(Tabla131126912[[#This Row],[contar]]*100)/12</f>
        <v/>
      </c>
    </row>
    <row r="311" ht="17.25" customHeight="1">
      <c r="B311" s="8" t="n">
        <v>51</v>
      </c>
      <c r="C311" s="1" t="n">
        <v>1</v>
      </c>
      <c r="D311" s="8" t="n">
        <v>1</v>
      </c>
      <c r="E311" s="2" t="n">
        <v>61.9</v>
      </c>
      <c r="F311" s="2" t="n">
        <v>1.55</v>
      </c>
      <c r="G311" s="1" t="n">
        <v>158</v>
      </c>
      <c r="H311" s="1" t="n">
        <v>83</v>
      </c>
      <c r="I311" s="1" t="n">
        <v>80</v>
      </c>
      <c r="J311" s="1" t="n">
        <v>199</v>
      </c>
      <c r="K311" s="1" t="n">
        <v>52</v>
      </c>
      <c r="L311" s="1" t="n">
        <v>85</v>
      </c>
      <c r="N311">
        <f>COUNT(Tabla131126912[[#This Row],[e]:[pp]])</f>
        <v/>
      </c>
      <c r="O311">
        <f>(Tabla131126912[[#This Row],[contar]]*100)/12</f>
        <v/>
      </c>
    </row>
    <row r="312" ht="17.25" customHeight="1">
      <c r="B312" s="8" t="n">
        <v>51</v>
      </c>
      <c r="C312" s="1" t="n">
        <v>1</v>
      </c>
      <c r="D312" s="8" t="n">
        <v>1</v>
      </c>
      <c r="E312" s="1" t="n">
        <v>73</v>
      </c>
      <c r="F312" s="2" t="n">
        <v>1.56</v>
      </c>
      <c r="G312" s="1" t="n">
        <v>129</v>
      </c>
      <c r="H312" s="1" t="n">
        <v>82</v>
      </c>
      <c r="I312" s="1" t="n">
        <v>94</v>
      </c>
      <c r="J312" s="1" t="n">
        <v>196</v>
      </c>
      <c r="K312" s="1" t="n">
        <v>32</v>
      </c>
      <c r="L312" s="2" t="n">
        <v>89.5</v>
      </c>
      <c r="N312">
        <f>COUNT(Tabla131126912[[#This Row],[e]:[pp]])</f>
        <v/>
      </c>
      <c r="O312">
        <f>(Tabla131126912[[#This Row],[contar]]*100)/12</f>
        <v/>
      </c>
    </row>
    <row r="313" ht="17.25" customHeight="1">
      <c r="B313" s="8" t="n">
        <v>51</v>
      </c>
      <c r="C313" s="1" t="n">
        <v>1</v>
      </c>
      <c r="D313" s="8" t="n">
        <v>1</v>
      </c>
      <c r="E313" s="2" t="n">
        <v>70.5</v>
      </c>
      <c r="F313" s="2" t="n">
        <v>1.45</v>
      </c>
      <c r="G313" s="1" t="n">
        <v>143</v>
      </c>
      <c r="H313" s="1" t="n">
        <v>81</v>
      </c>
      <c r="I313" s="1" t="n">
        <v>104</v>
      </c>
      <c r="J313" s="1" t="n">
        <v>266</v>
      </c>
      <c r="K313" s="1" t="n">
        <v>54</v>
      </c>
      <c r="L313" s="2" t="n">
        <v>99.8</v>
      </c>
      <c r="N313">
        <f>COUNT(Tabla131126912[[#This Row],[e]:[pp]])</f>
        <v/>
      </c>
      <c r="O313">
        <f>(Tabla131126912[[#This Row],[contar]]*100)/12</f>
        <v/>
      </c>
    </row>
    <row r="314" ht="17.25" customHeight="1">
      <c r="B314" s="8" t="n">
        <v>51</v>
      </c>
      <c r="C314" s="1" t="n">
        <v>1</v>
      </c>
      <c r="D314" s="8" t="n">
        <v>1</v>
      </c>
      <c r="E314" s="1" t="n">
        <v>84</v>
      </c>
      <c r="F314" s="2" t="n">
        <v>1.56</v>
      </c>
      <c r="G314" s="1" t="n">
        <v>125</v>
      </c>
      <c r="H314" s="1" t="n">
        <v>80</v>
      </c>
      <c r="I314" s="1" t="n">
        <v>122</v>
      </c>
      <c r="J314" s="1" t="n">
        <v>202</v>
      </c>
      <c r="K314" s="1" t="n">
        <v>27</v>
      </c>
      <c r="L314" s="1" t="n">
        <v>101</v>
      </c>
      <c r="N314">
        <f>COUNT(Tabla131126912[[#This Row],[e]:[pp]])</f>
        <v/>
      </c>
      <c r="O314">
        <f>(Tabla131126912[[#This Row],[contar]]*100)/12</f>
        <v/>
      </c>
    </row>
    <row r="315" ht="17.25" customHeight="1">
      <c r="B315" s="8" t="n">
        <v>51</v>
      </c>
      <c r="C315" s="1" t="n">
        <v>1</v>
      </c>
      <c r="D315" s="8" t="n">
        <v>1</v>
      </c>
      <c r="E315" s="1" t="n">
        <v>75</v>
      </c>
      <c r="F315" s="2" t="n">
        <v>1.47</v>
      </c>
      <c r="G315" s="1" t="n">
        <v>103</v>
      </c>
      <c r="H315" s="1" t="n">
        <v>69</v>
      </c>
      <c r="I315" s="1" t="n">
        <v>107</v>
      </c>
      <c r="J315" s="1" t="n">
        <v>235</v>
      </c>
      <c r="K315" s="1" t="n">
        <v>41</v>
      </c>
      <c r="L315" s="1" t="n">
        <v>104</v>
      </c>
      <c r="N315">
        <f>COUNT(Tabla131126912[[#This Row],[e]:[pp]])</f>
        <v/>
      </c>
      <c r="O315">
        <f>(Tabla131126912[[#This Row],[contar]]*100)/12</f>
        <v/>
      </c>
    </row>
    <row r="316" ht="17.25" customHeight="1">
      <c r="B316" s="8" t="n">
        <v>51</v>
      </c>
      <c r="C316" s="1" t="n">
        <v>1</v>
      </c>
      <c r="D316" s="8" t="n">
        <v>1</v>
      </c>
      <c r="E316" s="1" t="n">
        <v>99</v>
      </c>
      <c r="F316" s="2" t="n">
        <v>1.54</v>
      </c>
      <c r="G316" s="1" t="n">
        <v>121</v>
      </c>
      <c r="H316" s="1" t="n">
        <v>86</v>
      </c>
      <c r="I316" s="1" t="n">
        <v>94</v>
      </c>
      <c r="J316" s="1" t="n">
        <v>161</v>
      </c>
      <c r="K316" s="1" t="n">
        <v>50</v>
      </c>
      <c r="L316" s="1" t="n">
        <v>123</v>
      </c>
      <c r="N316">
        <f>COUNT(Tabla131126912[[#This Row],[e]:[pp]])</f>
        <v/>
      </c>
      <c r="O316">
        <f>(Tabla131126912[[#This Row],[contar]]*100)/12</f>
        <v/>
      </c>
    </row>
    <row r="317" ht="17.25" customHeight="1">
      <c r="B317" s="8" t="n">
        <v>52</v>
      </c>
      <c r="C317" s="1" t="n">
        <v>1</v>
      </c>
      <c r="D317" s="8" t="n">
        <v>1</v>
      </c>
      <c r="E317" s="1" t="n">
        <v>64</v>
      </c>
      <c r="F317" s="2" t="n">
        <v>1.53</v>
      </c>
      <c r="G317" s="1" t="n">
        <v>136</v>
      </c>
      <c r="H317" s="1" t="n">
        <v>86</v>
      </c>
      <c r="I317" s="1" t="n">
        <v>82</v>
      </c>
      <c r="J317" s="1" t="n">
        <v>225</v>
      </c>
      <c r="K317" s="1" t="n">
        <v>41</v>
      </c>
      <c r="L317" s="2" t="n">
        <v>79.2</v>
      </c>
      <c r="N317">
        <f>COUNT(Tabla131126912[[#This Row],[e]:[pp]])</f>
        <v/>
      </c>
      <c r="O317">
        <f>(Tabla131126912[[#This Row],[contar]]*100)/12</f>
        <v/>
      </c>
    </row>
    <row r="318" ht="17.25" customHeight="1">
      <c r="B318" s="8" t="n">
        <v>52</v>
      </c>
      <c r="C318" s="1" t="n">
        <v>1</v>
      </c>
      <c r="D318" s="8" t="n">
        <v>1</v>
      </c>
      <c r="E318" s="1" t="n">
        <v>63</v>
      </c>
      <c r="F318" s="2" t="n">
        <v>1.58</v>
      </c>
      <c r="G318" s="1" t="n">
        <v>98</v>
      </c>
      <c r="H318" s="1" t="n">
        <v>60</v>
      </c>
      <c r="I318" s="1" t="n">
        <v>78</v>
      </c>
      <c r="J318" s="1" t="n">
        <v>178</v>
      </c>
      <c r="K318" s="1" t="n">
        <v>65</v>
      </c>
      <c r="L318" s="1" t="n">
        <v>83</v>
      </c>
      <c r="N318">
        <f>COUNT(Tabla131126912[[#This Row],[e]:[pp]])</f>
        <v/>
      </c>
      <c r="O318">
        <f>(Tabla131126912[[#This Row],[contar]]*100)/12</f>
        <v/>
      </c>
    </row>
    <row r="319" ht="17.25" customHeight="1">
      <c r="B319" s="8" t="n">
        <v>52</v>
      </c>
      <c r="C319" s="1" t="n">
        <v>1</v>
      </c>
      <c r="D319" s="8" t="n">
        <v>1</v>
      </c>
      <c r="E319" s="2" t="n">
        <v>63.9</v>
      </c>
      <c r="F319" s="2" t="n">
        <v>1.55</v>
      </c>
      <c r="G319" s="1" t="n">
        <v>117</v>
      </c>
      <c r="H319" s="1" t="n">
        <v>67</v>
      </c>
      <c r="I319" s="1" t="n">
        <v>81</v>
      </c>
      <c r="J319" s="1" t="n">
        <v>275</v>
      </c>
      <c r="K319" s="1" t="n">
        <v>42</v>
      </c>
      <c r="L319" s="38" t="n">
        <v>84</v>
      </c>
      <c r="N319">
        <f>COUNT(Tabla131126912[[#This Row],[e]:[pp]])</f>
        <v/>
      </c>
      <c r="O319">
        <f>(Tabla131126912[[#This Row],[contar]]*100)/12</f>
        <v/>
      </c>
    </row>
    <row r="320" ht="17.25" customHeight="1">
      <c r="B320" s="8" t="n">
        <v>52</v>
      </c>
      <c r="C320" s="1" t="n">
        <v>2</v>
      </c>
      <c r="D320" s="8" t="n">
        <v>1</v>
      </c>
      <c r="E320" s="1" t="n">
        <v>59</v>
      </c>
      <c r="F320" s="2" t="n">
        <v>1.56</v>
      </c>
      <c r="G320" s="1" t="n">
        <v>122</v>
      </c>
      <c r="H320" s="1" t="n">
        <v>73</v>
      </c>
      <c r="I320" s="1" t="n">
        <v>94</v>
      </c>
      <c r="J320" s="1" t="n">
        <v>209</v>
      </c>
      <c r="K320" s="1" t="n">
        <v>48</v>
      </c>
      <c r="L320" s="38" t="n">
        <v>85</v>
      </c>
      <c r="N320">
        <f>COUNT(Tabla131126912[[#This Row],[e]:[pp]])</f>
        <v/>
      </c>
      <c r="O320">
        <f>(Tabla131126912[[#This Row],[contar]]*100)/12</f>
        <v/>
      </c>
    </row>
    <row r="321" ht="17.25" customHeight="1">
      <c r="B321" s="8" t="n">
        <v>52</v>
      </c>
      <c r="C321" s="1" t="n">
        <v>1</v>
      </c>
      <c r="D321" s="8" t="n">
        <v>1</v>
      </c>
      <c r="E321" s="2" t="n">
        <v>74.8</v>
      </c>
      <c r="F321" s="2" t="n">
        <v>1.49</v>
      </c>
      <c r="G321" s="1" t="n">
        <v>129</v>
      </c>
      <c r="H321" s="1" t="n">
        <v>87</v>
      </c>
      <c r="I321" s="1" t="n">
        <v>176</v>
      </c>
      <c r="J321" s="1" t="n">
        <v>270</v>
      </c>
      <c r="K321" s="1" t="n">
        <v>46</v>
      </c>
      <c r="L321" s="38" t="n">
        <v>94</v>
      </c>
      <c r="N321">
        <f>COUNT(Tabla131126912[[#This Row],[e]:[pp]])</f>
        <v/>
      </c>
      <c r="O321">
        <f>(Tabla131126912[[#This Row],[contar]]*100)/12</f>
        <v/>
      </c>
    </row>
    <row r="322" ht="17.25" customHeight="1">
      <c r="B322" s="8" t="n">
        <v>52</v>
      </c>
      <c r="C322" s="1" t="n">
        <v>1</v>
      </c>
      <c r="D322" s="8" t="n">
        <v>1</v>
      </c>
      <c r="E322" s="2" t="n">
        <v>68.309</v>
      </c>
      <c r="F322" s="2" t="n">
        <v>1.5</v>
      </c>
      <c r="G322" s="1" t="n">
        <v>117</v>
      </c>
      <c r="H322" s="1" t="n">
        <v>79</v>
      </c>
      <c r="I322" s="1" t="n">
        <v>98</v>
      </c>
      <c r="J322" s="1" t="n">
        <v>216</v>
      </c>
      <c r="K322" s="1" t="n">
        <v>47</v>
      </c>
      <c r="L322" s="38" t="n">
        <v>95</v>
      </c>
      <c r="N322">
        <f>COUNT(Tabla131126912[[#This Row],[e]:[pp]])</f>
        <v/>
      </c>
      <c r="O322">
        <f>(Tabla131126912[[#This Row],[contar]]*100)/12</f>
        <v/>
      </c>
    </row>
    <row r="323" ht="17.25" customHeight="1">
      <c r="B323" s="8" t="n">
        <v>52</v>
      </c>
      <c r="C323" s="1" t="n">
        <v>1</v>
      </c>
      <c r="D323" s="8" t="n">
        <v>1</v>
      </c>
      <c r="E323" s="1" t="n">
        <v>79</v>
      </c>
      <c r="F323" s="2" t="n">
        <v>1.62</v>
      </c>
      <c r="G323" s="1" t="n">
        <v>137</v>
      </c>
      <c r="H323" s="1" t="n">
        <v>70</v>
      </c>
      <c r="I323" s="1" t="n">
        <v>93</v>
      </c>
      <c r="J323" s="1" t="n">
        <v>191</v>
      </c>
      <c r="K323" s="1" t="n">
        <v>43</v>
      </c>
      <c r="L323" s="38" t="n">
        <v>96</v>
      </c>
      <c r="N323">
        <f>COUNT(Tabla131126912[[#This Row],[e]:[pp]])</f>
        <v/>
      </c>
      <c r="O323">
        <f>(Tabla131126912[[#This Row],[contar]]*100)/12</f>
        <v/>
      </c>
    </row>
    <row r="324" ht="17.25" customHeight="1">
      <c r="B324" s="8" t="n">
        <v>52</v>
      </c>
      <c r="C324" s="1" t="n">
        <v>2</v>
      </c>
      <c r="D324" s="8" t="n">
        <v>1</v>
      </c>
      <c r="E324" s="1" t="n">
        <v>78</v>
      </c>
      <c r="F324" s="2" t="n">
        <v>1.72</v>
      </c>
      <c r="G324" s="1" t="n">
        <v>151</v>
      </c>
      <c r="H324" s="1" t="n">
        <v>87</v>
      </c>
      <c r="I324" s="1" t="n">
        <v>94</v>
      </c>
      <c r="J324" s="1" t="n">
        <v>209</v>
      </c>
      <c r="K324" s="1" t="n">
        <v>35</v>
      </c>
      <c r="L324" s="38" t="n">
        <v>96</v>
      </c>
      <c r="N324">
        <f>COUNT(Tabla131126912[[#This Row],[e]:[pp]])</f>
        <v/>
      </c>
      <c r="O324">
        <f>(Tabla131126912[[#This Row],[contar]]*100)/12</f>
        <v/>
      </c>
    </row>
    <row r="325" ht="17.25" customHeight="1">
      <c r="B325" s="8" t="n">
        <v>52</v>
      </c>
      <c r="C325" s="1" t="n">
        <v>1</v>
      </c>
      <c r="D325" s="8" t="n">
        <v>1</v>
      </c>
      <c r="E325" s="1" t="n">
        <v>81</v>
      </c>
      <c r="F325" s="2" t="n">
        <v>1.58</v>
      </c>
      <c r="G325" s="1" t="n">
        <v>105</v>
      </c>
      <c r="H325" s="1" t="n">
        <v>71</v>
      </c>
      <c r="I325" s="1" t="n">
        <v>85</v>
      </c>
      <c r="J325" s="1" t="n">
        <v>212</v>
      </c>
      <c r="K325" s="1" t="n">
        <v>37</v>
      </c>
      <c r="L325" s="1" t="n">
        <v>97</v>
      </c>
      <c r="M325" s="40" t="n"/>
      <c r="N325">
        <f>COUNT(Tabla131126912[[#This Row],[e]:[pp]])</f>
        <v/>
      </c>
      <c r="O325">
        <f>(Tabla131126912[[#This Row],[contar]]*100)/12</f>
        <v/>
      </c>
    </row>
    <row r="326" ht="17.25" customHeight="1">
      <c r="B326" s="8" t="n">
        <v>52</v>
      </c>
      <c r="C326" s="1" t="n">
        <v>2</v>
      </c>
      <c r="D326" s="8" t="n">
        <v>1</v>
      </c>
      <c r="E326" s="1" t="n">
        <v>79</v>
      </c>
      <c r="F326" s="2" t="n">
        <v>1.66</v>
      </c>
      <c r="G326" s="1" t="n">
        <v>144</v>
      </c>
      <c r="H326" s="1" t="n">
        <v>88</v>
      </c>
      <c r="I326" s="1" t="n">
        <v>99</v>
      </c>
      <c r="J326" s="1" t="n">
        <v>155</v>
      </c>
      <c r="K326" s="1" t="n">
        <v>40</v>
      </c>
      <c r="L326" s="1" t="n">
        <v>102</v>
      </c>
      <c r="M326" s="40" t="n"/>
      <c r="N326">
        <f>COUNT(Tabla131126912[[#This Row],[e]:[pp]])</f>
        <v/>
      </c>
      <c r="O326">
        <f>(Tabla131126912[[#This Row],[contar]]*100)/12</f>
        <v/>
      </c>
    </row>
    <row r="327" ht="17.25" customHeight="1">
      <c r="B327" s="8" t="n">
        <v>53</v>
      </c>
      <c r="C327" s="1" t="n">
        <v>1</v>
      </c>
      <c r="D327" s="8" t="n">
        <v>1</v>
      </c>
      <c r="E327" s="2" t="n">
        <v>53.7</v>
      </c>
      <c r="F327" s="2" t="n">
        <v>1.57</v>
      </c>
      <c r="G327" s="1" t="n">
        <v>165</v>
      </c>
      <c r="H327" s="1" t="n">
        <v>90</v>
      </c>
      <c r="I327" s="1" t="n">
        <v>83</v>
      </c>
      <c r="J327" s="1" t="n">
        <v>174</v>
      </c>
      <c r="K327" s="1" t="n">
        <v>78</v>
      </c>
      <c r="L327" s="1" t="n">
        <v>83</v>
      </c>
      <c r="N327">
        <f>COUNT(Tabla131126912[[#This Row],[e]:[pp]])</f>
        <v/>
      </c>
      <c r="O327">
        <f>(Tabla131126912[[#This Row],[contar]]*100)/12</f>
        <v/>
      </c>
    </row>
    <row r="328" ht="17.25" customHeight="1">
      <c r="B328" s="8" t="n">
        <v>53</v>
      </c>
      <c r="C328" s="1" t="n">
        <v>1</v>
      </c>
      <c r="D328" s="8" t="n">
        <v>1</v>
      </c>
      <c r="E328" s="1" t="n">
        <v>58</v>
      </c>
      <c r="F328" s="2" t="n">
        <v>1.56</v>
      </c>
      <c r="G328" s="1" t="n">
        <v>124</v>
      </c>
      <c r="H328" s="1" t="n">
        <v>82</v>
      </c>
      <c r="I328" s="1" t="n">
        <v>144</v>
      </c>
      <c r="J328" s="1" t="n">
        <v>194</v>
      </c>
      <c r="K328" s="1" t="n">
        <v>45</v>
      </c>
      <c r="L328" s="2" t="n">
        <v>84.5</v>
      </c>
      <c r="N328">
        <f>COUNT(Tabla131126912[[#This Row],[e]:[pp]])</f>
        <v/>
      </c>
      <c r="O328">
        <f>(Tabla131126912[[#This Row],[contar]]*100)/12</f>
        <v/>
      </c>
    </row>
    <row r="329" ht="17.25" customHeight="1">
      <c r="B329" s="8" t="n">
        <v>53</v>
      </c>
      <c r="C329" s="1" t="n">
        <v>1</v>
      </c>
      <c r="D329" s="8" t="n">
        <v>1</v>
      </c>
      <c r="E329" s="2" t="n">
        <v>59.2</v>
      </c>
      <c r="F329" s="2" t="n">
        <v>1.55</v>
      </c>
      <c r="G329" s="1" t="n">
        <v>133</v>
      </c>
      <c r="H329" s="1" t="n">
        <v>88</v>
      </c>
      <c r="I329" s="1" t="n">
        <v>89</v>
      </c>
      <c r="J329" s="1" t="n">
        <v>149</v>
      </c>
      <c r="K329" s="1" t="n">
        <v>28</v>
      </c>
      <c r="L329" s="2" t="n">
        <v>85.5</v>
      </c>
      <c r="N329">
        <f>COUNT(Tabla131126912[[#This Row],[e]:[pp]])</f>
        <v/>
      </c>
      <c r="O329">
        <f>(Tabla131126912[[#This Row],[contar]]*100)/12</f>
        <v/>
      </c>
    </row>
    <row r="330" ht="17.25" customHeight="1">
      <c r="B330" s="8" t="n">
        <v>53</v>
      </c>
      <c r="C330" s="1" t="n">
        <v>1</v>
      </c>
      <c r="D330" s="8" t="n">
        <v>1</v>
      </c>
      <c r="E330" s="1" t="n">
        <v>64</v>
      </c>
      <c r="F330" s="2" t="n">
        <v>1.48</v>
      </c>
      <c r="G330" s="1" t="n">
        <v>144</v>
      </c>
      <c r="H330" s="1" t="n">
        <v>76</v>
      </c>
      <c r="I330" s="1" t="n">
        <v>99</v>
      </c>
      <c r="J330" s="1" t="n">
        <v>242</v>
      </c>
      <c r="K330" s="1" t="n">
        <v>44</v>
      </c>
      <c r="L330" s="1" t="n">
        <v>93</v>
      </c>
      <c r="M330" s="40" t="n"/>
      <c r="N330">
        <f>COUNT(Tabla131126912[[#This Row],[e]:[pp]])</f>
        <v/>
      </c>
      <c r="O330">
        <f>(Tabla131126912[[#This Row],[contar]]*100)/12</f>
        <v/>
      </c>
    </row>
    <row r="331" ht="17.25" customHeight="1">
      <c r="B331" s="8" t="n">
        <v>53</v>
      </c>
      <c r="C331" s="1" t="n">
        <v>1</v>
      </c>
      <c r="D331" s="8" t="n">
        <v>1</v>
      </c>
      <c r="E331" s="1" t="n">
        <v>62</v>
      </c>
      <c r="F331" s="2" t="n">
        <v>1.59</v>
      </c>
      <c r="G331" s="1" t="n">
        <v>104</v>
      </c>
      <c r="H331" s="1" t="n">
        <v>67</v>
      </c>
      <c r="I331" s="1" t="n">
        <v>93</v>
      </c>
      <c r="J331" s="1" t="n">
        <v>203</v>
      </c>
      <c r="K331" s="1" t="n">
        <v>46</v>
      </c>
      <c r="L331" s="1" t="n">
        <v>93</v>
      </c>
      <c r="N331">
        <f>COUNT(Tabla131126912[[#This Row],[e]:[pp]])</f>
        <v/>
      </c>
      <c r="O331">
        <f>(Tabla131126912[[#This Row],[contar]]*100)/12</f>
        <v/>
      </c>
    </row>
    <row r="332" ht="17.25" customHeight="1">
      <c r="B332" s="8" t="n">
        <v>53</v>
      </c>
      <c r="C332" s="1" t="n">
        <v>2</v>
      </c>
      <c r="D332" s="8" t="n">
        <v>1</v>
      </c>
      <c r="E332" s="2" t="n">
        <v>63.7</v>
      </c>
      <c r="F332" s="2" t="n">
        <v>1.54</v>
      </c>
      <c r="G332" s="1" t="n">
        <v>101</v>
      </c>
      <c r="H332" s="1" t="n">
        <v>64</v>
      </c>
      <c r="I332" s="1" t="n">
        <v>84</v>
      </c>
      <c r="J332" s="1" t="n">
        <v>195</v>
      </c>
      <c r="K332" s="1" t="n">
        <v>36</v>
      </c>
      <c r="L332" s="1" t="n">
        <v>95</v>
      </c>
      <c r="N332">
        <f>COUNT(Tabla131126912[[#This Row],[e]:[pp]])</f>
        <v/>
      </c>
      <c r="O332">
        <f>(Tabla131126912[[#This Row],[contar]]*100)/12</f>
        <v/>
      </c>
    </row>
    <row r="333" ht="17.25" customHeight="1">
      <c r="B333" s="8" t="n">
        <v>53</v>
      </c>
      <c r="C333" s="1" t="n">
        <v>1</v>
      </c>
      <c r="D333" s="8" t="n">
        <v>1</v>
      </c>
      <c r="E333" s="1" t="n">
        <v>75</v>
      </c>
      <c r="F333" s="2" t="n">
        <v>1.48</v>
      </c>
      <c r="G333" s="1" t="n">
        <v>129</v>
      </c>
      <c r="H333" s="1" t="n">
        <v>84</v>
      </c>
      <c r="I333" s="1" t="n">
        <v>88</v>
      </c>
      <c r="J333" s="1" t="n">
        <v>191</v>
      </c>
      <c r="K333" s="1" t="n">
        <v>40</v>
      </c>
      <c r="L333" s="1" t="n">
        <v>98</v>
      </c>
      <c r="N333">
        <f>COUNT(Tabla131126912[[#This Row],[e]:[pp]])</f>
        <v/>
      </c>
      <c r="O333">
        <f>(Tabla131126912[[#This Row],[contar]]*100)/12</f>
        <v/>
      </c>
    </row>
    <row r="334" ht="17.25" customHeight="1">
      <c r="B334" s="8" t="n">
        <v>53</v>
      </c>
      <c r="C334" s="1" t="n">
        <v>2</v>
      </c>
      <c r="D334" s="8" t="n">
        <v>1</v>
      </c>
      <c r="E334" s="1" t="n">
        <v>82</v>
      </c>
      <c r="F334" s="2" t="n">
        <v>1.73</v>
      </c>
      <c r="G334" s="1" t="n">
        <v>126</v>
      </c>
      <c r="H334" s="1" t="n">
        <v>88</v>
      </c>
      <c r="I334" s="1" t="n">
        <v>86</v>
      </c>
      <c r="J334" s="1" t="n">
        <v>188</v>
      </c>
      <c r="K334" s="1" t="n">
        <v>30</v>
      </c>
      <c r="L334" s="1" t="n">
        <v>98</v>
      </c>
      <c r="N334">
        <f>COUNT(Tabla131126912[[#This Row],[e]:[pp]])</f>
        <v/>
      </c>
      <c r="O334">
        <f>(Tabla131126912[[#This Row],[contar]]*100)/12</f>
        <v/>
      </c>
    </row>
    <row r="335" ht="17.25" customHeight="1">
      <c r="B335" s="8" t="n">
        <v>54</v>
      </c>
      <c r="C335" s="1" t="n">
        <v>1</v>
      </c>
      <c r="D335" s="8" t="n">
        <v>1</v>
      </c>
      <c r="E335" s="1" t="n">
        <v>56</v>
      </c>
      <c r="F335" s="2" t="n">
        <v>1.47</v>
      </c>
      <c r="G335" s="1" t="n">
        <v>160</v>
      </c>
      <c r="H335" s="1" t="n">
        <v>99</v>
      </c>
      <c r="I335" s="1" t="n">
        <v>102</v>
      </c>
      <c r="J335" s="1" t="n">
        <v>239</v>
      </c>
      <c r="K335" s="1" t="n">
        <v>41</v>
      </c>
      <c r="L335" s="1" t="n">
        <v>69</v>
      </c>
      <c r="N335">
        <f>COUNT(Tabla131126912[[#This Row],[e]:[pp]])</f>
        <v/>
      </c>
      <c r="O335">
        <f>(Tabla131126912[[#This Row],[contar]]*100)/12</f>
        <v/>
      </c>
    </row>
    <row r="336" ht="17.25" customHeight="1">
      <c r="B336" s="8" t="n">
        <v>54</v>
      </c>
      <c r="C336" s="1" t="n">
        <v>1</v>
      </c>
      <c r="D336" s="8" t="n">
        <v>1</v>
      </c>
      <c r="E336" s="2" t="n">
        <v>51.8</v>
      </c>
      <c r="F336" s="2" t="n">
        <v>1.47</v>
      </c>
      <c r="G336" s="1" t="n">
        <v>101</v>
      </c>
      <c r="H336" s="1" t="n">
        <v>65</v>
      </c>
      <c r="I336" s="1" t="n">
        <v>89</v>
      </c>
      <c r="J336" s="1" t="n">
        <v>211</v>
      </c>
      <c r="K336" s="1" t="n">
        <v>70</v>
      </c>
      <c r="L336" s="2" t="n">
        <v>77.5</v>
      </c>
      <c r="N336">
        <f>COUNT(Tabla131126912[[#This Row],[e]:[pp]])</f>
        <v/>
      </c>
      <c r="O336">
        <f>(Tabla131126912[[#This Row],[contar]]*100)/12</f>
        <v/>
      </c>
    </row>
    <row r="337" ht="17.25" customHeight="1">
      <c r="B337" s="8" t="n">
        <v>54</v>
      </c>
      <c r="C337" s="1" t="n">
        <v>1</v>
      </c>
      <c r="D337" s="8" t="n">
        <v>1</v>
      </c>
      <c r="E337" s="2" t="n">
        <v>78.90000000000001</v>
      </c>
      <c r="F337" s="2" t="n">
        <v>1.6</v>
      </c>
      <c r="G337" s="1" t="n">
        <v>126</v>
      </c>
      <c r="H337" s="1" t="n">
        <v>67</v>
      </c>
      <c r="I337" s="1" t="n">
        <v>113</v>
      </c>
      <c r="J337" s="1" t="n">
        <v>172</v>
      </c>
      <c r="K337" s="1" t="n">
        <v>27</v>
      </c>
      <c r="L337" s="1" t="n">
        <v>102</v>
      </c>
      <c r="N337">
        <f>COUNT(Tabla131126912[[#This Row],[e]:[pp]])</f>
        <v/>
      </c>
      <c r="O337">
        <f>(Tabla131126912[[#This Row],[contar]]*100)/12</f>
        <v/>
      </c>
    </row>
    <row r="338" ht="17.25" customHeight="1">
      <c r="B338" s="8" t="n">
        <v>55</v>
      </c>
      <c r="C338" s="1" t="n">
        <v>1</v>
      </c>
      <c r="D338" s="8" t="n">
        <v>1</v>
      </c>
      <c r="E338" s="2" t="n">
        <v>56.5</v>
      </c>
      <c r="F338" s="2" t="n">
        <v>1.47</v>
      </c>
      <c r="G338" s="1" t="n">
        <v>134</v>
      </c>
      <c r="H338" s="1" t="n">
        <v>76</v>
      </c>
      <c r="I338" s="1" t="n">
        <v>99</v>
      </c>
      <c r="J338" s="1" t="n">
        <v>234</v>
      </c>
      <c r="K338" s="1" t="n">
        <v>52</v>
      </c>
      <c r="L338" s="38" t="n">
        <v>85</v>
      </c>
      <c r="N338">
        <f>COUNT(Tabla131126912[[#This Row],[e]:[pp]])</f>
        <v/>
      </c>
      <c r="O338">
        <f>(Tabla131126912[[#This Row],[contar]]*100)/12</f>
        <v/>
      </c>
    </row>
    <row r="339" ht="17.25" customHeight="1">
      <c r="B339" s="8" t="n">
        <v>55</v>
      </c>
      <c r="C339" s="1" t="n">
        <v>1</v>
      </c>
      <c r="D339" s="8" t="n">
        <v>1</v>
      </c>
      <c r="E339" s="2" t="n">
        <v>54.9</v>
      </c>
      <c r="F339" s="2" t="n">
        <v>1.5</v>
      </c>
      <c r="G339" s="1" t="n">
        <v>122</v>
      </c>
      <c r="H339" s="1" t="n">
        <v>74</v>
      </c>
      <c r="I339" s="1" t="n">
        <v>243</v>
      </c>
      <c r="J339" s="1" t="n">
        <v>248</v>
      </c>
      <c r="K339" s="1" t="n">
        <v>44</v>
      </c>
      <c r="L339" s="38" t="n">
        <v>85</v>
      </c>
      <c r="N339">
        <f>COUNT(Tabla131126912[[#This Row],[e]:[pp]])</f>
        <v/>
      </c>
      <c r="O339">
        <f>(Tabla131126912[[#This Row],[contar]]*100)/12</f>
        <v/>
      </c>
    </row>
    <row r="340" ht="17.25" customHeight="1">
      <c r="B340" s="8" t="n">
        <v>55</v>
      </c>
      <c r="C340" s="1" t="n">
        <v>2</v>
      </c>
      <c r="D340" s="8" t="n">
        <v>1</v>
      </c>
      <c r="E340" s="1" t="n">
        <v>71</v>
      </c>
      <c r="F340" s="2" t="n">
        <v>1.58</v>
      </c>
      <c r="G340" s="1" t="n">
        <v>154</v>
      </c>
      <c r="H340" s="1" t="n">
        <v>84</v>
      </c>
      <c r="I340" s="1" t="n">
        <v>91</v>
      </c>
      <c r="J340" s="1" t="n">
        <v>237</v>
      </c>
      <c r="K340" s="1" t="n">
        <v>51</v>
      </c>
      <c r="L340" s="2" t="n">
        <v>92.7</v>
      </c>
      <c r="N340">
        <f>COUNT(Tabla131126912[[#This Row],[e]:[pp]])</f>
        <v/>
      </c>
      <c r="O340">
        <f>(Tabla131126912[[#This Row],[contar]]*100)/12</f>
        <v/>
      </c>
    </row>
    <row r="341" ht="17.25" customHeight="1">
      <c r="B341" s="8" t="n">
        <v>55</v>
      </c>
      <c r="C341" s="1" t="n">
        <v>2</v>
      </c>
      <c r="D341" s="8" t="n">
        <v>1</v>
      </c>
      <c r="E341" s="1" t="n">
        <v>80</v>
      </c>
      <c r="F341" s="2" t="n">
        <v>1.71</v>
      </c>
      <c r="G341" s="1" t="n">
        <v>120</v>
      </c>
      <c r="H341" s="1" t="n">
        <v>76</v>
      </c>
      <c r="I341" s="1" t="n">
        <v>236</v>
      </c>
      <c r="J341" s="1" t="n">
        <v>158</v>
      </c>
      <c r="K341" s="1" t="n">
        <v>43</v>
      </c>
      <c r="L341" s="1" t="n">
        <v>102</v>
      </c>
      <c r="N341">
        <f>COUNT(Tabla131126912[[#This Row],[e]:[pp]])</f>
        <v/>
      </c>
      <c r="O341">
        <f>(Tabla131126912[[#This Row],[contar]]*100)/12</f>
        <v/>
      </c>
    </row>
    <row r="342" ht="17.25" customHeight="1">
      <c r="B342" s="8" t="n">
        <v>55</v>
      </c>
      <c r="C342" s="1" t="n">
        <v>2</v>
      </c>
      <c r="D342" s="8" t="n">
        <v>1</v>
      </c>
      <c r="E342" s="1" t="n">
        <v>78</v>
      </c>
      <c r="F342" s="2" t="n">
        <v>1.6</v>
      </c>
      <c r="G342" s="1" t="n">
        <v>124</v>
      </c>
      <c r="H342" s="1" t="n">
        <v>76</v>
      </c>
      <c r="I342" s="1" t="n">
        <v>95</v>
      </c>
      <c r="J342" s="1" t="n">
        <v>207</v>
      </c>
      <c r="K342" s="1" t="n">
        <v>27</v>
      </c>
      <c r="L342" s="1" t="n">
        <v>104</v>
      </c>
      <c r="N342">
        <f>COUNT(Tabla131126912[[#This Row],[e]:[pp]])</f>
        <v/>
      </c>
      <c r="O342">
        <f>(Tabla131126912[[#This Row],[contar]]*100)/12</f>
        <v/>
      </c>
    </row>
    <row r="343" ht="17.25" customHeight="1">
      <c r="B343" s="8" t="n">
        <v>55</v>
      </c>
      <c r="C343" s="1" t="n">
        <v>1</v>
      </c>
      <c r="D343" s="8" t="n">
        <v>1</v>
      </c>
      <c r="E343" s="1" t="n">
        <v>71</v>
      </c>
      <c r="F343" s="2" t="n">
        <v>1.49</v>
      </c>
      <c r="G343" s="1" t="n">
        <v>151</v>
      </c>
      <c r="H343" s="1" t="n">
        <v>70</v>
      </c>
      <c r="I343" s="1" t="n">
        <v>98</v>
      </c>
      <c r="J343" s="1" t="n">
        <v>205</v>
      </c>
      <c r="K343" s="1" t="n">
        <v>46</v>
      </c>
      <c r="L343" s="1" t="n">
        <v>105</v>
      </c>
      <c r="N343">
        <f>COUNT(Tabla131126912[[#This Row],[e]:[pp]])</f>
        <v/>
      </c>
      <c r="O343">
        <f>(Tabla131126912[[#This Row],[contar]]*100)/12</f>
        <v/>
      </c>
    </row>
    <row r="344" ht="17.25" customHeight="1">
      <c r="B344" s="8" t="n">
        <v>55</v>
      </c>
      <c r="C344" s="1" t="n">
        <v>2</v>
      </c>
      <c r="D344" s="8" t="n">
        <v>1</v>
      </c>
      <c r="E344" s="2" t="n">
        <v>85.3</v>
      </c>
      <c r="F344" s="2" t="n">
        <v>1.71</v>
      </c>
      <c r="G344" s="1" t="n">
        <v>137</v>
      </c>
      <c r="H344" s="1" t="n">
        <v>83</v>
      </c>
      <c r="I344" s="1" t="n">
        <v>97</v>
      </c>
      <c r="J344" s="1" t="n">
        <v>175</v>
      </c>
      <c r="K344" s="1" t="n">
        <v>54</v>
      </c>
      <c r="L344" s="1" t="n">
        <v>105</v>
      </c>
      <c r="N344">
        <f>COUNT(Tabla131126912[[#This Row],[e]:[pp]])</f>
        <v/>
      </c>
      <c r="O344">
        <f>(Tabla131126912[[#This Row],[contar]]*100)/12</f>
        <v/>
      </c>
    </row>
    <row r="345" ht="17.25" customHeight="1">
      <c r="B345" s="8" t="n">
        <v>56</v>
      </c>
      <c r="C345" s="1" t="n">
        <v>1</v>
      </c>
      <c r="D345" s="8" t="n">
        <v>1</v>
      </c>
      <c r="E345" s="1" t="n">
        <v>67</v>
      </c>
      <c r="F345" s="2" t="n">
        <v>1.58</v>
      </c>
      <c r="G345" s="1" t="n">
        <v>154</v>
      </c>
      <c r="H345" s="1" t="n">
        <v>89</v>
      </c>
      <c r="I345" s="1" t="n">
        <v>90</v>
      </c>
      <c r="J345" s="1" t="n">
        <v>203</v>
      </c>
      <c r="K345" s="1" t="n">
        <v>44</v>
      </c>
      <c r="L345" s="1" t="n">
        <v>92</v>
      </c>
      <c r="N345">
        <f>COUNT(Tabla131126912[[#This Row],[e]:[pp]])</f>
        <v/>
      </c>
      <c r="O345">
        <f>(Tabla131126912[[#This Row],[contar]]*100)/12</f>
        <v/>
      </c>
    </row>
    <row r="346" ht="17.25" customHeight="1">
      <c r="B346" s="8" t="n">
        <v>56</v>
      </c>
      <c r="C346" s="1" t="n">
        <v>1</v>
      </c>
      <c r="D346" s="8" t="n">
        <v>1</v>
      </c>
      <c r="E346" s="1" t="n">
        <v>72</v>
      </c>
      <c r="F346" s="2" t="n">
        <v>1.57</v>
      </c>
      <c r="G346" s="1" t="n">
        <v>149</v>
      </c>
      <c r="H346" s="1" t="n">
        <v>77</v>
      </c>
      <c r="I346" s="1" t="n">
        <v>110</v>
      </c>
      <c r="J346" s="1" t="n">
        <v>148</v>
      </c>
      <c r="K346" s="1" t="n">
        <v>49</v>
      </c>
      <c r="L346" s="1" t="n">
        <v>100</v>
      </c>
      <c r="N346">
        <f>COUNT(Tabla131126912[[#This Row],[e]:[pp]])</f>
        <v/>
      </c>
      <c r="O346">
        <f>(Tabla131126912[[#This Row],[contar]]*100)/12</f>
        <v/>
      </c>
    </row>
    <row r="347" ht="17.25" customHeight="1">
      <c r="B347" s="8" t="n">
        <v>57</v>
      </c>
      <c r="C347" s="1" t="n">
        <v>1</v>
      </c>
      <c r="D347" s="8" t="n">
        <v>1</v>
      </c>
      <c r="E347" s="2" t="n">
        <v>63.8</v>
      </c>
      <c r="F347" s="2" t="n">
        <v>1.48</v>
      </c>
      <c r="G347" s="1" t="n">
        <v>100</v>
      </c>
      <c r="H347" s="1" t="n">
        <v>60</v>
      </c>
      <c r="I347" s="1" t="n">
        <v>255</v>
      </c>
      <c r="J347" s="1" t="n">
        <v>167</v>
      </c>
      <c r="K347" s="1" t="n">
        <v>29</v>
      </c>
      <c r="L347" s="1" t="n">
        <v>93</v>
      </c>
      <c r="N347">
        <f>COUNT(Tabla131126912[[#This Row],[e]:[pp]])</f>
        <v/>
      </c>
      <c r="O347">
        <f>(Tabla131126912[[#This Row],[contar]]*100)/12</f>
        <v/>
      </c>
    </row>
    <row r="348" ht="17.25" customHeight="1">
      <c r="B348" s="8" t="n">
        <v>57</v>
      </c>
      <c r="C348" s="1" t="n">
        <v>1</v>
      </c>
      <c r="D348" s="8" t="n">
        <v>1</v>
      </c>
      <c r="E348" s="1" t="n">
        <v>80</v>
      </c>
      <c r="F348" s="2" t="n">
        <v>1.59</v>
      </c>
      <c r="G348" s="1" t="n">
        <v>124</v>
      </c>
      <c r="H348" s="1" t="n">
        <v>83</v>
      </c>
      <c r="I348" s="1" t="n">
        <v>116</v>
      </c>
      <c r="J348" s="1" t="n">
        <v>227</v>
      </c>
      <c r="K348" s="1" t="n">
        <v>42</v>
      </c>
      <c r="L348" s="1" t="n">
        <v>103</v>
      </c>
      <c r="N348">
        <f>COUNT(Tabla131126912[[#This Row],[e]:[pp]])</f>
        <v/>
      </c>
      <c r="O348">
        <f>(Tabla131126912[[#This Row],[contar]]*100)/12</f>
        <v/>
      </c>
    </row>
    <row r="349" ht="17.25" customHeight="1">
      <c r="B349" s="8" t="n">
        <v>58</v>
      </c>
      <c r="C349" s="1" t="n">
        <v>2</v>
      </c>
      <c r="D349" s="8" t="n">
        <v>1</v>
      </c>
      <c r="E349" s="1" t="n">
        <v>78</v>
      </c>
      <c r="F349" s="2" t="n">
        <v>1.69</v>
      </c>
      <c r="G349" s="1" t="n">
        <v>142</v>
      </c>
      <c r="H349" s="1" t="n">
        <v>69</v>
      </c>
      <c r="I349" s="1" t="n">
        <v>93</v>
      </c>
      <c r="J349" s="1" t="n">
        <v>209</v>
      </c>
      <c r="K349" s="1" t="n">
        <v>47</v>
      </c>
      <c r="L349" s="1" t="n">
        <v>90</v>
      </c>
      <c r="N349">
        <f>COUNT(Tabla131126912[[#This Row],[e]:[pp]])</f>
        <v/>
      </c>
      <c r="O349">
        <f>(Tabla131126912[[#This Row],[contar]]*100)/12</f>
        <v/>
      </c>
    </row>
    <row r="350" ht="17.25" customHeight="1">
      <c r="B350" s="8" t="n">
        <v>58</v>
      </c>
      <c r="C350" s="1" t="n">
        <v>1</v>
      </c>
      <c r="D350" s="8" t="n">
        <v>1</v>
      </c>
      <c r="E350" s="1" t="n">
        <v>61</v>
      </c>
      <c r="F350" s="2" t="n">
        <v>1.5</v>
      </c>
      <c r="G350" s="1" t="n">
        <v>185</v>
      </c>
      <c r="H350" s="1" t="n">
        <v>68</v>
      </c>
      <c r="I350" s="1" t="n">
        <v>86</v>
      </c>
      <c r="J350" s="1" t="n">
        <v>173</v>
      </c>
      <c r="K350" s="1" t="n">
        <v>36</v>
      </c>
      <c r="L350" s="1" t="n">
        <v>92</v>
      </c>
      <c r="N350">
        <f>COUNT(Tabla131126912[[#This Row],[e]:[pp]])</f>
        <v/>
      </c>
      <c r="O350">
        <f>(Tabla131126912[[#This Row],[contar]]*100)/12</f>
        <v/>
      </c>
    </row>
    <row r="351" ht="17.25" customHeight="1">
      <c r="B351" s="8" t="n">
        <v>58</v>
      </c>
      <c r="C351" s="1" t="n">
        <v>1</v>
      </c>
      <c r="D351" s="8" t="n">
        <v>1</v>
      </c>
      <c r="E351" s="1" t="n">
        <v>81</v>
      </c>
      <c r="F351" s="2" t="n">
        <v>1.51</v>
      </c>
      <c r="G351" s="1" t="n">
        <v>131</v>
      </c>
      <c r="H351" s="1" t="n">
        <v>73</v>
      </c>
      <c r="I351" s="1" t="n">
        <v>103</v>
      </c>
      <c r="J351" s="1" t="n">
        <v>176</v>
      </c>
      <c r="K351" s="1" t="n">
        <v>32</v>
      </c>
      <c r="L351" s="38" t="n">
        <v>101</v>
      </c>
      <c r="N351">
        <f>COUNT(Tabla131126912[[#This Row],[e]:[pp]])</f>
        <v/>
      </c>
      <c r="O351">
        <f>(Tabla131126912[[#This Row],[contar]]*100)/12</f>
        <v/>
      </c>
    </row>
    <row r="352" ht="17.25" customHeight="1">
      <c r="B352" s="8" t="n">
        <v>58</v>
      </c>
      <c r="C352" s="1" t="n">
        <v>2</v>
      </c>
      <c r="D352" s="8" t="n">
        <v>1</v>
      </c>
      <c r="E352" s="2" t="n">
        <v>87.84999999999999</v>
      </c>
      <c r="F352" s="2" t="n">
        <v>1.69</v>
      </c>
      <c r="G352" s="1" t="n">
        <v>138</v>
      </c>
      <c r="H352" s="1" t="n">
        <v>79</v>
      </c>
      <c r="I352" s="1" t="n">
        <v>109</v>
      </c>
      <c r="J352" s="1" t="n">
        <v>206</v>
      </c>
      <c r="K352" s="1" t="n">
        <v>42</v>
      </c>
      <c r="L352" s="1" t="n">
        <v>106</v>
      </c>
      <c r="N352">
        <f>COUNT(Tabla131126912[[#This Row],[e]:[pp]])</f>
        <v/>
      </c>
      <c r="O352">
        <f>(Tabla131126912[[#This Row],[contar]]*100)/12</f>
        <v/>
      </c>
    </row>
    <row r="353" ht="17.25" customHeight="1">
      <c r="B353" s="8" t="n">
        <v>59</v>
      </c>
      <c r="C353" s="1" t="n">
        <v>1</v>
      </c>
      <c r="D353" s="8" t="n">
        <v>1</v>
      </c>
      <c r="E353" s="2" t="n">
        <v>61.3</v>
      </c>
      <c r="F353" s="2" t="n">
        <v>1.53</v>
      </c>
      <c r="G353" s="1" t="n">
        <v>135</v>
      </c>
      <c r="H353" s="1" t="n">
        <v>77</v>
      </c>
      <c r="I353" s="1" t="n">
        <v>196</v>
      </c>
      <c r="J353" s="1" t="n">
        <v>200</v>
      </c>
      <c r="K353" s="1" t="n">
        <v>45</v>
      </c>
      <c r="L353" s="1" t="n">
        <v>81</v>
      </c>
      <c r="N353">
        <f>COUNT(Tabla131126912[[#This Row],[e]:[pp]])</f>
        <v/>
      </c>
      <c r="O353">
        <f>(Tabla131126912[[#This Row],[contar]]*100)/12</f>
        <v/>
      </c>
    </row>
    <row r="354" ht="17.25" customHeight="1">
      <c r="B354" s="8" t="n">
        <v>59</v>
      </c>
      <c r="C354" s="1" t="n">
        <v>1</v>
      </c>
      <c r="D354" s="8" t="n">
        <v>1</v>
      </c>
      <c r="E354" s="1" t="n">
        <v>58</v>
      </c>
      <c r="F354" s="2" t="n">
        <v>1.59</v>
      </c>
      <c r="G354" s="1" t="n">
        <v>149</v>
      </c>
      <c r="H354" s="1" t="n">
        <v>92</v>
      </c>
      <c r="I354" s="1" t="n">
        <v>89</v>
      </c>
      <c r="J354" s="1" t="n">
        <v>258</v>
      </c>
      <c r="K354" s="1" t="n">
        <v>56</v>
      </c>
      <c r="L354" s="1" t="n">
        <v>82</v>
      </c>
      <c r="N354">
        <f>COUNT(Tabla131126912[[#This Row],[e]:[pp]])</f>
        <v/>
      </c>
      <c r="O354">
        <f>(Tabla131126912[[#This Row],[contar]]*100)/12</f>
        <v/>
      </c>
    </row>
    <row r="355" ht="17.25" customHeight="1">
      <c r="B355" s="8" t="n">
        <v>59</v>
      </c>
      <c r="C355" s="1" t="n">
        <v>1</v>
      </c>
      <c r="D355" s="8" t="n">
        <v>1</v>
      </c>
      <c r="E355" s="2" t="n">
        <v>63.4</v>
      </c>
      <c r="F355" s="2" t="n">
        <v>1.52</v>
      </c>
      <c r="G355" s="1" t="n">
        <v>135</v>
      </c>
      <c r="H355" s="1" t="n">
        <v>87</v>
      </c>
      <c r="I355" s="1" t="n">
        <v>86</v>
      </c>
      <c r="J355" s="1" t="n">
        <v>249</v>
      </c>
      <c r="K355" s="1" t="n">
        <v>53</v>
      </c>
      <c r="L355" s="1" t="n">
        <v>89</v>
      </c>
      <c r="N355">
        <f>COUNT(Tabla131126912[[#This Row],[e]:[pp]])</f>
        <v/>
      </c>
      <c r="O355">
        <f>(Tabla131126912[[#This Row],[contar]]*100)/12</f>
        <v/>
      </c>
    </row>
    <row r="356" ht="17.25" customHeight="1">
      <c r="B356" s="8" t="n">
        <v>59</v>
      </c>
      <c r="C356" s="1" t="n">
        <v>1</v>
      </c>
      <c r="D356" s="8" t="n">
        <v>1</v>
      </c>
      <c r="E356" s="2" t="n">
        <v>63.45</v>
      </c>
      <c r="F356" s="2" t="n">
        <v>1.47</v>
      </c>
      <c r="G356" s="1" t="n">
        <v>100</v>
      </c>
      <c r="H356" s="1" t="n">
        <v>70</v>
      </c>
      <c r="I356" s="1" t="n">
        <v>255</v>
      </c>
      <c r="J356" s="1" t="n">
        <v>167</v>
      </c>
      <c r="K356" s="1" t="n">
        <v>29</v>
      </c>
      <c r="L356" s="1" t="n">
        <v>93</v>
      </c>
      <c r="N356">
        <f>COUNT(Tabla131126912[[#This Row],[e]:[pp]])</f>
        <v/>
      </c>
      <c r="O356">
        <f>(Tabla131126912[[#This Row],[contar]]*100)/12</f>
        <v/>
      </c>
    </row>
    <row r="357" ht="17.25" customHeight="1">
      <c r="B357" s="8" t="n">
        <v>59</v>
      </c>
      <c r="C357" s="1" t="n">
        <v>2</v>
      </c>
      <c r="D357" s="8" t="n">
        <v>1</v>
      </c>
      <c r="E357" s="1" t="n">
        <v>76</v>
      </c>
      <c r="F357" s="2" t="n">
        <v>1.67</v>
      </c>
      <c r="G357" s="1" t="n">
        <v>119</v>
      </c>
      <c r="H357" s="1" t="n">
        <v>73</v>
      </c>
      <c r="I357" s="1" t="n">
        <v>303</v>
      </c>
      <c r="J357" s="1" t="n">
        <v>156</v>
      </c>
      <c r="K357" s="1" t="n">
        <v>31</v>
      </c>
      <c r="L357" s="1" t="n">
        <v>93</v>
      </c>
      <c r="N357">
        <f>COUNT(Tabla131126912[[#This Row],[e]:[pp]])</f>
        <v/>
      </c>
      <c r="O357">
        <f>(Tabla131126912[[#This Row],[contar]]*100)/12</f>
        <v/>
      </c>
    </row>
    <row r="358" ht="17.25" customHeight="1">
      <c r="B358" s="8" t="n">
        <v>59</v>
      </c>
      <c r="C358" s="1" t="n">
        <v>2</v>
      </c>
      <c r="D358" s="8" t="n">
        <v>1</v>
      </c>
      <c r="E358" s="2" t="n">
        <v>83.09999999999999</v>
      </c>
      <c r="F358" s="2" t="n">
        <v>1.69</v>
      </c>
      <c r="G358" s="1" t="n">
        <v>146</v>
      </c>
      <c r="H358" s="1" t="n">
        <v>89</v>
      </c>
      <c r="I358" s="1" t="n">
        <v>171</v>
      </c>
      <c r="J358" s="1" t="n">
        <v>159</v>
      </c>
      <c r="K358" s="1" t="n">
        <v>41</v>
      </c>
      <c r="L358" s="1" t="n">
        <v>95</v>
      </c>
      <c r="N358">
        <f>COUNT(Tabla131126912[[#This Row],[e]:[pp]])</f>
        <v/>
      </c>
      <c r="O358">
        <f>(Tabla131126912[[#This Row],[contar]]*100)/12</f>
        <v/>
      </c>
    </row>
    <row r="359" ht="17.25" customHeight="1">
      <c r="B359" s="8" t="n">
        <v>59</v>
      </c>
      <c r="C359" s="1" t="n">
        <v>2</v>
      </c>
      <c r="D359" s="8" t="n">
        <v>1</v>
      </c>
      <c r="E359" s="2" t="n">
        <v>81.7</v>
      </c>
      <c r="F359" s="2" t="n">
        <v>1.72</v>
      </c>
      <c r="G359" s="1" t="n">
        <v>119</v>
      </c>
      <c r="H359" s="1" t="n">
        <v>78</v>
      </c>
      <c r="I359" s="1" t="n">
        <v>95</v>
      </c>
      <c r="J359" s="1" t="n">
        <v>158</v>
      </c>
      <c r="K359" s="1" t="n">
        <v>36</v>
      </c>
      <c r="L359" s="38" t="n">
        <v>98</v>
      </c>
      <c r="N359">
        <f>COUNT(Tabla131126912[[#This Row],[e]:[pp]])</f>
        <v/>
      </c>
      <c r="O359">
        <f>(Tabla131126912[[#This Row],[contar]]*100)/12</f>
        <v/>
      </c>
    </row>
    <row r="360" ht="17.25" customHeight="1">
      <c r="B360" s="8" t="n">
        <v>60</v>
      </c>
      <c r="C360" s="1" t="n">
        <v>1</v>
      </c>
      <c r="D360" s="8" t="n">
        <v>1</v>
      </c>
      <c r="E360" s="2" t="n">
        <v>55.8</v>
      </c>
      <c r="F360" s="2" t="n">
        <v>1.56</v>
      </c>
      <c r="G360" s="1" t="n">
        <v>97</v>
      </c>
      <c r="H360" s="1" t="n">
        <v>68</v>
      </c>
      <c r="I360" s="1" t="n">
        <v>81</v>
      </c>
      <c r="J360" s="1" t="n">
        <v>295</v>
      </c>
      <c r="K360" s="1" t="n">
        <v>51</v>
      </c>
      <c r="L360" s="1" t="n">
        <v>81</v>
      </c>
      <c r="N360">
        <f>COUNT(Tabla131126912[[#This Row],[e]:[pp]])</f>
        <v/>
      </c>
      <c r="O360">
        <f>(Tabla131126912[[#This Row],[contar]]*100)/12</f>
        <v/>
      </c>
    </row>
    <row r="361" ht="17.25" customHeight="1">
      <c r="B361" s="8" t="n">
        <v>60</v>
      </c>
      <c r="C361" s="1" t="n">
        <v>2</v>
      </c>
      <c r="D361" s="8" t="n">
        <v>1</v>
      </c>
      <c r="E361" s="2" t="n">
        <v>71.59999999999999</v>
      </c>
      <c r="F361" s="2" t="n">
        <v>1.65</v>
      </c>
      <c r="G361" s="1" t="n">
        <v>114</v>
      </c>
      <c r="H361" s="1" t="n">
        <v>79</v>
      </c>
      <c r="I361" s="1" t="n">
        <v>95</v>
      </c>
      <c r="J361" s="1" t="n">
        <v>281</v>
      </c>
      <c r="K361" s="1" t="n">
        <v>41</v>
      </c>
      <c r="L361" s="1" t="n">
        <v>96</v>
      </c>
      <c r="N361">
        <f>COUNT(Tabla131126912[[#This Row],[e]:[pp]])</f>
        <v/>
      </c>
      <c r="O361">
        <f>(Tabla131126912[[#This Row],[contar]]*100)/12</f>
        <v/>
      </c>
    </row>
    <row r="362" ht="17.25" customHeight="1">
      <c r="B362" s="8" t="n">
        <v>60</v>
      </c>
      <c r="C362" s="1" t="n">
        <v>1</v>
      </c>
      <c r="D362" s="8" t="n">
        <v>1</v>
      </c>
      <c r="E362" s="2" t="n">
        <v>68.40000000000001</v>
      </c>
      <c r="F362" s="2" t="n">
        <v>1.49</v>
      </c>
      <c r="G362" s="1" t="n">
        <v>142</v>
      </c>
      <c r="H362" s="1" t="n">
        <v>90</v>
      </c>
      <c r="I362" s="1" t="n">
        <v>92</v>
      </c>
      <c r="J362" s="1" t="n">
        <v>166</v>
      </c>
      <c r="K362" s="1" t="n">
        <v>51</v>
      </c>
      <c r="L362" s="1" t="n">
        <v>97</v>
      </c>
      <c r="N362">
        <f>COUNT(Tabla131126912[[#This Row],[e]:[pp]])</f>
        <v/>
      </c>
      <c r="O362">
        <f>(Tabla131126912[[#This Row],[contar]]*100)/12</f>
        <v/>
      </c>
    </row>
    <row r="363" ht="17.25" customHeight="1">
      <c r="B363" s="8" t="n">
        <v>60</v>
      </c>
      <c r="C363" s="1" t="n">
        <v>2</v>
      </c>
      <c r="D363" s="8" t="n">
        <v>1</v>
      </c>
      <c r="E363" s="1" t="n">
        <v>62</v>
      </c>
      <c r="F363" s="2" t="n">
        <v>1.59</v>
      </c>
      <c r="G363" s="1" t="n">
        <v>120</v>
      </c>
      <c r="H363" s="1" t="n">
        <v>80</v>
      </c>
      <c r="I363" s="1" t="n">
        <v>85</v>
      </c>
      <c r="J363" s="1" t="n">
        <v>194</v>
      </c>
      <c r="K363" s="1" t="n">
        <v>44</v>
      </c>
      <c r="L363" s="2" t="n">
        <v>99.5</v>
      </c>
      <c r="M363" s="40" t="n"/>
      <c r="N363">
        <f>COUNT(Tabla131126912[[#This Row],[e]:[pp]])</f>
        <v/>
      </c>
      <c r="O363">
        <f>(Tabla131126912[[#This Row],[contar]]*100)/12</f>
        <v/>
      </c>
    </row>
    <row r="364" ht="17.25" customHeight="1">
      <c r="B364" s="8" t="n">
        <v>61</v>
      </c>
      <c r="C364" s="1" t="n">
        <v>1</v>
      </c>
      <c r="D364" s="8" t="n">
        <v>1</v>
      </c>
      <c r="E364" s="2" t="n">
        <v>52.5</v>
      </c>
      <c r="F364" s="2" t="n">
        <v>1.49</v>
      </c>
      <c r="G364" s="1" t="n">
        <v>141</v>
      </c>
      <c r="H364" s="1" t="n">
        <v>90</v>
      </c>
      <c r="I364" s="1" t="n">
        <v>87</v>
      </c>
      <c r="J364" s="1" t="n">
        <v>187</v>
      </c>
      <c r="K364" s="1" t="n">
        <v>54</v>
      </c>
      <c r="L364" s="1" t="n">
        <v>66</v>
      </c>
      <c r="N364">
        <f>COUNT(Tabla131126912[[#This Row],[e]:[pp]])</f>
        <v/>
      </c>
      <c r="O364">
        <f>(Tabla131126912[[#This Row],[contar]]*100)/12</f>
        <v/>
      </c>
    </row>
    <row r="365" ht="17.25" customHeight="1">
      <c r="B365" s="8" t="n">
        <v>62</v>
      </c>
      <c r="C365" s="1" t="n">
        <v>1</v>
      </c>
      <c r="D365" s="8" t="n">
        <v>1</v>
      </c>
      <c r="E365" s="1" t="n">
        <v>72</v>
      </c>
      <c r="F365" s="2" t="n">
        <v>1.53</v>
      </c>
      <c r="G365" s="1" t="n">
        <v>162</v>
      </c>
      <c r="H365" s="1" t="n">
        <v>79</v>
      </c>
      <c r="I365" s="1" t="n">
        <v>94</v>
      </c>
      <c r="J365" s="1" t="n">
        <v>242</v>
      </c>
      <c r="K365" s="1" t="n">
        <v>41</v>
      </c>
      <c r="L365" s="1" t="n">
        <v>93</v>
      </c>
      <c r="M365" s="40" t="n"/>
      <c r="N365">
        <f>COUNT(Tabla131126912[[#This Row],[e]:[pp]])</f>
        <v/>
      </c>
      <c r="O365">
        <f>(Tabla131126912[[#This Row],[contar]]*100)/12</f>
        <v/>
      </c>
    </row>
    <row r="366" ht="17.25" customHeight="1">
      <c r="B366" s="8" t="n">
        <v>63</v>
      </c>
      <c r="C366" s="1" t="n">
        <v>1</v>
      </c>
      <c r="D366" s="8" t="n">
        <v>1</v>
      </c>
      <c r="E366" s="2" t="n">
        <v>75.40000000000001</v>
      </c>
      <c r="F366" s="2" t="n">
        <v>1.44</v>
      </c>
      <c r="G366" s="1" t="n">
        <v>163</v>
      </c>
      <c r="H366" s="1" t="n">
        <v>81</v>
      </c>
      <c r="I366" s="1" t="n">
        <v>95</v>
      </c>
      <c r="J366" s="1" t="n">
        <v>301</v>
      </c>
      <c r="K366" s="1" t="n">
        <v>31</v>
      </c>
      <c r="L366" s="1" t="n">
        <v>102</v>
      </c>
      <c r="M366" s="40" t="n"/>
      <c r="N366">
        <f>COUNT(Tabla131126912[[#This Row],[e]:[pp]])</f>
        <v/>
      </c>
      <c r="O366">
        <f>(Tabla131126912[[#This Row],[contar]]*100)/12</f>
        <v/>
      </c>
    </row>
    <row r="367" ht="17.25" customHeight="1">
      <c r="B367" s="8" t="n">
        <v>63</v>
      </c>
      <c r="C367" s="1" t="n">
        <v>1</v>
      </c>
      <c r="D367" s="8" t="n">
        <v>1</v>
      </c>
      <c r="E367" s="2" t="n">
        <v>75.40000000000001</v>
      </c>
      <c r="F367" s="2" t="n">
        <v>1.44</v>
      </c>
      <c r="G367" s="1" t="n">
        <v>163</v>
      </c>
      <c r="H367" s="1" t="n">
        <v>81</v>
      </c>
      <c r="I367" s="1" t="n">
        <v>88</v>
      </c>
      <c r="J367" s="1" t="n">
        <v>167</v>
      </c>
      <c r="K367" s="1" t="n">
        <v>52</v>
      </c>
      <c r="L367" s="1" t="n">
        <v>102</v>
      </c>
      <c r="M367" s="40" t="n"/>
      <c r="N367">
        <f>COUNT(Tabla131126912[[#This Row],[e]:[pp]])</f>
        <v/>
      </c>
      <c r="O367">
        <f>(Tabla131126912[[#This Row],[contar]]*100)/12</f>
        <v/>
      </c>
    </row>
    <row r="368" ht="17.25" customHeight="1">
      <c r="B368" s="8" t="n">
        <v>65</v>
      </c>
      <c r="C368" s="1" t="n">
        <v>1</v>
      </c>
      <c r="D368" s="8" t="n">
        <v>1</v>
      </c>
      <c r="E368" s="2" t="n">
        <v>59.5</v>
      </c>
      <c r="F368" s="2" t="n">
        <v>1.52</v>
      </c>
      <c r="G368" s="1" t="n">
        <v>121</v>
      </c>
      <c r="H368" s="1" t="n">
        <v>73</v>
      </c>
      <c r="I368" s="1" t="n">
        <v>107</v>
      </c>
      <c r="J368" s="1" t="n">
        <v>154</v>
      </c>
      <c r="K368" s="1" t="n">
        <v>27</v>
      </c>
      <c r="L368" s="1" t="n">
        <v>85</v>
      </c>
      <c r="N368">
        <f>COUNT(Tabla131126912[[#This Row],[e]:[pp]])</f>
        <v/>
      </c>
      <c r="O368">
        <f>(Tabla131126912[[#This Row],[contar]]*100)/12</f>
        <v/>
      </c>
    </row>
    <row r="369" ht="17.25" customHeight="1">
      <c r="B369" s="8" t="n">
        <v>65</v>
      </c>
      <c r="C369" s="1" t="n">
        <v>2</v>
      </c>
      <c r="D369" s="8" t="n">
        <v>1</v>
      </c>
      <c r="E369" s="1" t="n">
        <v>71</v>
      </c>
      <c r="F369" s="2" t="n">
        <v>1.63</v>
      </c>
      <c r="G369" s="1" t="n">
        <v>125</v>
      </c>
      <c r="H369" s="1" t="n">
        <v>73</v>
      </c>
      <c r="I369" s="1" t="n">
        <v>112</v>
      </c>
      <c r="J369" s="1" t="n">
        <v>242</v>
      </c>
      <c r="K369" s="1" t="n">
        <v>48</v>
      </c>
      <c r="L369" s="1" t="n">
        <v>93</v>
      </c>
      <c r="N369">
        <f>COUNT(Tabla131126912[[#This Row],[e]:[pp]])</f>
        <v/>
      </c>
      <c r="O369">
        <f>(Tabla131126912[[#This Row],[contar]]*100)/12</f>
        <v/>
      </c>
    </row>
    <row r="370" ht="17.25" customHeight="1">
      <c r="B370" s="8" t="n">
        <v>21</v>
      </c>
      <c r="C370" s="1" t="n">
        <v>2</v>
      </c>
      <c r="D370" s="8" t="n">
        <v>2</v>
      </c>
      <c r="E370" s="1" t="n">
        <v>75</v>
      </c>
      <c r="F370" s="2" t="n">
        <v>1.72</v>
      </c>
      <c r="G370" s="1" t="n">
        <v>127</v>
      </c>
      <c r="H370" s="1" t="n">
        <v>83</v>
      </c>
      <c r="I370" s="1" t="n">
        <v>89</v>
      </c>
      <c r="J370" s="1" t="n">
        <v>123</v>
      </c>
      <c r="K370" s="1" t="n">
        <v>34</v>
      </c>
      <c r="L370" s="2" t="n">
        <v>87.59999999999999</v>
      </c>
      <c r="N370">
        <f>COUNT(Tabla131126912[[#This Row],[e]:[pp]])</f>
        <v/>
      </c>
      <c r="O370">
        <f>(Tabla131126912[[#This Row],[contar]]*100)/12</f>
        <v/>
      </c>
    </row>
    <row r="371" ht="17.25" customHeight="1">
      <c r="B371" s="8" t="n">
        <v>22</v>
      </c>
      <c r="C371" s="1" t="n">
        <v>2</v>
      </c>
      <c r="D371" s="8" t="n">
        <v>2</v>
      </c>
      <c r="E371" s="2" t="n">
        <v>64.40000000000001</v>
      </c>
      <c r="F371" s="2" t="n">
        <v>1.66</v>
      </c>
      <c r="G371" s="1" t="n">
        <v>134</v>
      </c>
      <c r="H371" s="1" t="n">
        <v>72</v>
      </c>
      <c r="I371" s="1" t="n">
        <v>85</v>
      </c>
      <c r="J371" s="1" t="n">
        <v>144</v>
      </c>
      <c r="K371" s="1" t="n">
        <v>50</v>
      </c>
      <c r="L371" s="1" t="n">
        <v>76</v>
      </c>
      <c r="M371" s="40" t="n"/>
      <c r="N371">
        <f>COUNT(Tabla131126912[[#This Row],[e]:[pp]])</f>
        <v/>
      </c>
      <c r="O371">
        <f>(Tabla131126912[[#This Row],[contar]]*100)/12</f>
        <v/>
      </c>
    </row>
    <row r="372" ht="17.25" customHeight="1">
      <c r="B372" s="8" t="n">
        <v>22</v>
      </c>
      <c r="C372" s="1" t="n">
        <v>1</v>
      </c>
      <c r="D372" s="8" t="n">
        <v>2</v>
      </c>
      <c r="E372" s="1" t="n">
        <v>68</v>
      </c>
      <c r="F372" s="2" t="n">
        <v>1.57</v>
      </c>
      <c r="G372" s="1" t="n">
        <v>100</v>
      </c>
      <c r="H372" s="1" t="n">
        <v>70</v>
      </c>
      <c r="I372" s="1" t="n">
        <v>73</v>
      </c>
      <c r="J372" s="1" t="n">
        <v>130</v>
      </c>
      <c r="K372" s="1" t="n">
        <v>42</v>
      </c>
      <c r="L372" s="1" t="n">
        <v>96</v>
      </c>
      <c r="M372" s="40" t="n"/>
      <c r="N372">
        <f>COUNT(Tabla131126912[[#This Row],[e]:[pp]])</f>
        <v/>
      </c>
      <c r="O372">
        <f>(Tabla131126912[[#This Row],[contar]]*100)/12</f>
        <v/>
      </c>
    </row>
    <row r="373" ht="17.25" customHeight="1">
      <c r="B373" s="8" t="n">
        <v>25</v>
      </c>
      <c r="C373" s="1" t="n">
        <v>1</v>
      </c>
      <c r="D373" s="8" t="n">
        <v>2</v>
      </c>
      <c r="E373" s="1" t="n">
        <v>51</v>
      </c>
      <c r="F373" s="2" t="n">
        <v>1.6</v>
      </c>
      <c r="G373" s="1" t="n">
        <v>110</v>
      </c>
      <c r="H373" s="1" t="n">
        <v>70</v>
      </c>
      <c r="I373" s="1" t="n">
        <v>66</v>
      </c>
      <c r="J373" s="1" t="n">
        <v>152</v>
      </c>
      <c r="K373" s="1" t="n">
        <v>41</v>
      </c>
      <c r="L373" s="1" t="n">
        <v>77</v>
      </c>
      <c r="N373">
        <f>COUNT(Tabla131126912[[#This Row],[e]:[pp]])</f>
        <v/>
      </c>
      <c r="O373">
        <f>(Tabla131126912[[#This Row],[contar]]*100)/12</f>
        <v/>
      </c>
    </row>
    <row r="374" ht="17.25" customHeight="1">
      <c r="B374" s="8" t="n">
        <v>26</v>
      </c>
      <c r="C374" s="1" t="n">
        <v>1</v>
      </c>
      <c r="D374" s="8" t="n">
        <v>2</v>
      </c>
      <c r="E374" s="1" t="n">
        <v>52</v>
      </c>
      <c r="F374" s="2" t="n">
        <v>1.62</v>
      </c>
      <c r="G374" s="1" t="n">
        <v>118</v>
      </c>
      <c r="H374" s="1" t="n">
        <v>78</v>
      </c>
      <c r="I374" s="1" t="n">
        <v>85</v>
      </c>
      <c r="J374" s="1" t="n">
        <v>183</v>
      </c>
      <c r="K374" s="1" t="n">
        <v>59</v>
      </c>
      <c r="L374" s="1" t="n">
        <v>69</v>
      </c>
      <c r="N374">
        <f>COUNT(Tabla131126912[[#This Row],[e]:[pp]])</f>
        <v/>
      </c>
      <c r="O374">
        <f>(Tabla131126912[[#This Row],[contar]]*100)/12</f>
        <v/>
      </c>
    </row>
    <row r="375" ht="17.25" customHeight="1">
      <c r="B375" s="8" t="n">
        <v>26</v>
      </c>
      <c r="C375" s="1" t="n">
        <v>1</v>
      </c>
      <c r="D375" s="8" t="n">
        <v>2</v>
      </c>
      <c r="E375" s="2" t="n">
        <v>86.7</v>
      </c>
      <c r="F375" s="2" t="n">
        <v>1.67</v>
      </c>
      <c r="G375" s="1" t="n">
        <v>109</v>
      </c>
      <c r="H375" s="1" t="n">
        <v>72</v>
      </c>
      <c r="I375" s="1" t="n">
        <v>96</v>
      </c>
      <c r="J375" s="1" t="n">
        <v>157</v>
      </c>
      <c r="K375" s="1" t="n">
        <v>34</v>
      </c>
      <c r="L375" s="1" t="n">
        <v>86</v>
      </c>
      <c r="N375">
        <f>COUNT(Tabla131126912[[#This Row],[e]:[pp]])</f>
        <v/>
      </c>
      <c r="O375">
        <f>(Tabla131126912[[#This Row],[contar]]*100)/12</f>
        <v/>
      </c>
    </row>
    <row r="376" ht="17.25" customHeight="1">
      <c r="B376" s="8" t="n">
        <v>26</v>
      </c>
      <c r="C376" s="1" t="n">
        <v>1</v>
      </c>
      <c r="D376" s="8" t="n">
        <v>2</v>
      </c>
      <c r="E376" s="2" t="n">
        <v>74.2</v>
      </c>
      <c r="F376" s="2" t="n">
        <v>1.71</v>
      </c>
      <c r="G376" s="1" t="n">
        <v>116</v>
      </c>
      <c r="H376" s="1" t="n">
        <v>78</v>
      </c>
      <c r="I376" s="1" t="n">
        <v>98</v>
      </c>
      <c r="J376" s="1" t="n">
        <v>172</v>
      </c>
      <c r="K376" s="1" t="n">
        <v>56</v>
      </c>
      <c r="L376" s="1" t="n">
        <v>86</v>
      </c>
      <c r="N376">
        <f>COUNT(Tabla131126912[[#This Row],[e]:[pp]])</f>
        <v/>
      </c>
      <c r="O376">
        <f>(Tabla131126912[[#This Row],[contar]]*100)/12</f>
        <v/>
      </c>
    </row>
    <row r="377" ht="17.25" customHeight="1">
      <c r="B377" s="8" t="n">
        <v>26</v>
      </c>
      <c r="C377" s="1" t="n">
        <v>2</v>
      </c>
      <c r="D377" s="8" t="n">
        <v>2</v>
      </c>
      <c r="E377" s="2" t="n">
        <v>90.2</v>
      </c>
      <c r="F377" s="2" t="n">
        <v>1.72</v>
      </c>
      <c r="G377" s="1" t="n">
        <v>112</v>
      </c>
      <c r="H377" s="1" t="n">
        <v>77</v>
      </c>
      <c r="I377" s="1" t="n">
        <v>73</v>
      </c>
      <c r="J377" s="1" t="n">
        <v>178</v>
      </c>
      <c r="K377" s="1" t="n">
        <v>37</v>
      </c>
      <c r="L377" s="2" t="n">
        <v>99.40000000000001</v>
      </c>
      <c r="N377">
        <f>COUNT(Tabla131126912[[#This Row],[e]:[pp]])</f>
        <v/>
      </c>
      <c r="O377">
        <f>(Tabla131126912[[#This Row],[contar]]*100)/12</f>
        <v/>
      </c>
    </row>
    <row r="378" ht="17.25" customHeight="1">
      <c r="B378" s="8" t="n">
        <v>32</v>
      </c>
      <c r="C378" s="1" t="n">
        <v>1</v>
      </c>
      <c r="D378" s="8" t="n">
        <v>2</v>
      </c>
      <c r="E378" s="2" t="n">
        <v>58.2</v>
      </c>
      <c r="F378" s="2" t="n">
        <v>1.55</v>
      </c>
      <c r="G378" s="1" t="n">
        <v>103</v>
      </c>
      <c r="H378" s="1" t="n">
        <v>71</v>
      </c>
      <c r="I378" s="1" t="n">
        <v>85</v>
      </c>
      <c r="J378" s="1" t="n">
        <v>174</v>
      </c>
      <c r="K378" s="1" t="n">
        <v>35</v>
      </c>
      <c r="L378" s="1" t="n">
        <v>81</v>
      </c>
      <c r="N378">
        <f>COUNT(Tabla131126912[[#This Row],[e]:[pp]])</f>
        <v/>
      </c>
      <c r="O378">
        <f>(Tabla131126912[[#This Row],[contar]]*100)/12</f>
        <v/>
      </c>
    </row>
    <row r="379" ht="17.25" customHeight="1">
      <c r="B379" s="8" t="n">
        <v>32</v>
      </c>
      <c r="C379" s="1" t="n">
        <v>2</v>
      </c>
      <c r="D379" s="8" t="n">
        <v>2</v>
      </c>
      <c r="E379" s="1" t="n">
        <v>102</v>
      </c>
      <c r="F379" s="2" t="n">
        <v>1.72</v>
      </c>
      <c r="G379" s="1" t="n">
        <v>137</v>
      </c>
      <c r="H379" s="1" t="n">
        <v>87</v>
      </c>
      <c r="I379" s="1" t="n">
        <v>108</v>
      </c>
      <c r="J379" s="1" t="n">
        <v>139</v>
      </c>
      <c r="K379" s="1" t="n">
        <v>34</v>
      </c>
      <c r="L379" s="1" t="n">
        <v>110</v>
      </c>
      <c r="M379" s="40" t="n"/>
      <c r="N379">
        <f>COUNT(Tabla131126912[[#This Row],[e]:[pp]])</f>
        <v/>
      </c>
      <c r="O379">
        <f>(Tabla131126912[[#This Row],[contar]]*100)/12</f>
        <v/>
      </c>
    </row>
    <row r="380" ht="17.25" customHeight="1">
      <c r="B380" s="8" t="n">
        <v>33</v>
      </c>
      <c r="C380" s="1" t="n">
        <v>1</v>
      </c>
      <c r="D380" s="8" t="n">
        <v>2</v>
      </c>
      <c r="E380" s="1" t="n">
        <v>62</v>
      </c>
      <c r="F380" s="2" t="n">
        <v>1.55</v>
      </c>
      <c r="G380" s="1" t="n">
        <v>104</v>
      </c>
      <c r="H380" s="1" t="n">
        <v>69</v>
      </c>
      <c r="I380" s="1" t="n">
        <v>88</v>
      </c>
      <c r="J380" s="1" t="n">
        <v>173</v>
      </c>
      <c r="K380" s="1" t="n">
        <v>46</v>
      </c>
      <c r="L380" s="2" t="n">
        <v>70.5</v>
      </c>
      <c r="M380" s="40" t="n"/>
      <c r="N380">
        <f>COUNT(Tabla131126912[[#This Row],[e]:[pp]])</f>
        <v/>
      </c>
      <c r="O380">
        <f>(Tabla131126912[[#This Row],[contar]]*100)/12</f>
        <v/>
      </c>
    </row>
    <row r="381" ht="17.25" customHeight="1">
      <c r="B381" s="8" t="n">
        <v>33</v>
      </c>
      <c r="C381" s="1" t="n">
        <v>1</v>
      </c>
      <c r="D381" s="8" t="n">
        <v>2</v>
      </c>
      <c r="E381" s="2" t="n">
        <v>64.59999999999999</v>
      </c>
      <c r="F381" s="2" t="n">
        <v>1.59</v>
      </c>
      <c r="G381" s="1" t="n">
        <v>104</v>
      </c>
      <c r="H381" s="1" t="n">
        <v>70</v>
      </c>
      <c r="I381" s="1" t="n">
        <v>77</v>
      </c>
      <c r="J381" s="1" t="n">
        <v>185</v>
      </c>
      <c r="K381" s="1" t="n">
        <v>55</v>
      </c>
      <c r="L381" s="1" t="n">
        <v>80</v>
      </c>
      <c r="N381">
        <f>COUNT(Tabla131126912[[#This Row],[e]:[pp]])</f>
        <v/>
      </c>
      <c r="O381">
        <f>(Tabla131126912[[#This Row],[contar]]*100)/12</f>
        <v/>
      </c>
    </row>
    <row r="382" ht="17.25" customHeight="1">
      <c r="B382" s="8" t="n">
        <v>33</v>
      </c>
      <c r="C382" s="1" t="n">
        <v>1</v>
      </c>
      <c r="D382" s="8" t="n">
        <v>2</v>
      </c>
      <c r="E382" s="2" t="n">
        <v>70.3</v>
      </c>
      <c r="F382" s="2" t="n">
        <v>1.6</v>
      </c>
      <c r="G382" s="1" t="n">
        <v>102</v>
      </c>
      <c r="H382" s="1" t="n">
        <v>78</v>
      </c>
      <c r="I382" s="1" t="n">
        <v>82</v>
      </c>
      <c r="J382" s="1" t="n">
        <v>211</v>
      </c>
      <c r="K382" s="1" t="n">
        <v>38</v>
      </c>
      <c r="L382" s="1" t="n">
        <v>85</v>
      </c>
      <c r="N382">
        <f>COUNT(Tabla131126912[[#This Row],[e]:[pp]])</f>
        <v/>
      </c>
      <c r="O382">
        <f>(Tabla131126912[[#This Row],[contar]]*100)/12</f>
        <v/>
      </c>
    </row>
    <row r="383" ht="17.25" customHeight="1">
      <c r="B383" s="8" t="n">
        <v>34</v>
      </c>
      <c r="C383" s="1" t="n">
        <v>2</v>
      </c>
      <c r="D383" s="8" t="n">
        <v>2</v>
      </c>
      <c r="E383" s="2" t="n">
        <v>96.45</v>
      </c>
      <c r="F383" s="2" t="n">
        <v>1.66</v>
      </c>
      <c r="G383" s="1" t="n">
        <v>111</v>
      </c>
      <c r="H383" s="1" t="n">
        <v>68</v>
      </c>
      <c r="I383" s="1" t="n">
        <v>91</v>
      </c>
      <c r="J383" s="1" t="n">
        <v>222</v>
      </c>
      <c r="K383" s="1" t="n">
        <v>40</v>
      </c>
      <c r="L383" s="1" t="n">
        <v>118</v>
      </c>
      <c r="N383">
        <f>COUNT(Tabla131126912[[#This Row],[e]:[pp]])</f>
        <v/>
      </c>
      <c r="O383">
        <f>(Tabla131126912[[#This Row],[contar]]*100)/12</f>
        <v/>
      </c>
    </row>
    <row r="384" ht="17.25" customHeight="1">
      <c r="B384" s="8" t="n">
        <v>36</v>
      </c>
      <c r="C384" s="1" t="n">
        <v>2</v>
      </c>
      <c r="D384" s="8" t="n">
        <v>2</v>
      </c>
      <c r="E384" s="2" t="n">
        <v>55.4</v>
      </c>
      <c r="F384" s="2" t="n">
        <v>1.64</v>
      </c>
      <c r="G384" s="1" t="n">
        <v>123</v>
      </c>
      <c r="H384" s="1" t="n">
        <v>91</v>
      </c>
      <c r="I384" s="1" t="n">
        <v>87</v>
      </c>
      <c r="J384" s="1" t="n">
        <v>226</v>
      </c>
      <c r="K384" s="1" t="n">
        <v>65</v>
      </c>
      <c r="L384" s="1" t="n">
        <v>72</v>
      </c>
      <c r="N384">
        <f>COUNT(Tabla131126912[[#This Row],[e]:[pp]])</f>
        <v/>
      </c>
      <c r="O384">
        <f>(Tabla131126912[[#This Row],[contar]]*100)/12</f>
        <v/>
      </c>
    </row>
    <row r="385" ht="17.25" customHeight="1">
      <c r="B385" s="8" t="n">
        <v>36</v>
      </c>
      <c r="C385" s="1" t="n">
        <v>1</v>
      </c>
      <c r="D385" s="8" t="n">
        <v>2</v>
      </c>
      <c r="E385" s="2" t="n">
        <v>78.59999999999999</v>
      </c>
      <c r="F385" s="2" t="n">
        <v>1.5</v>
      </c>
      <c r="G385" s="1" t="n">
        <v>151</v>
      </c>
      <c r="H385" s="1" t="n">
        <v>91</v>
      </c>
      <c r="I385" s="1" t="n">
        <v>84</v>
      </c>
      <c r="J385" s="1" t="n">
        <v>203</v>
      </c>
      <c r="K385" s="1" t="n">
        <v>48</v>
      </c>
      <c r="L385" s="1" t="n">
        <v>98</v>
      </c>
      <c r="N385">
        <f>COUNT(Tabla131126912[[#This Row],[e]:[pp]])</f>
        <v/>
      </c>
      <c r="O385">
        <f>(Tabla131126912[[#This Row],[contar]]*100)/12</f>
        <v/>
      </c>
    </row>
    <row r="386" ht="17.25" customHeight="1">
      <c r="B386" s="8" t="n">
        <v>37</v>
      </c>
      <c r="C386" s="1" t="n">
        <v>1</v>
      </c>
      <c r="D386" s="8" t="n">
        <v>2</v>
      </c>
      <c r="E386" s="1" t="n">
        <v>71</v>
      </c>
      <c r="F386" s="2" t="n">
        <v>1.58</v>
      </c>
      <c r="G386" s="1" t="n">
        <v>115</v>
      </c>
      <c r="H386" s="1" t="n">
        <v>77</v>
      </c>
      <c r="I386" s="1" t="n">
        <v>66</v>
      </c>
      <c r="J386" s="1" t="n">
        <v>239</v>
      </c>
      <c r="K386" s="1" t="n">
        <v>41</v>
      </c>
      <c r="L386" s="1" t="n">
        <v>89</v>
      </c>
      <c r="M386" s="40" t="n"/>
      <c r="N386">
        <f>COUNT(Tabla131126912[[#This Row],[e]:[pp]])</f>
        <v/>
      </c>
      <c r="O386">
        <f>(Tabla131126912[[#This Row],[contar]]*100)/12</f>
        <v/>
      </c>
    </row>
    <row r="387" ht="17.25" customHeight="1">
      <c r="B387" s="8" t="n">
        <v>37</v>
      </c>
      <c r="C387" s="1" t="n">
        <v>1</v>
      </c>
      <c r="D387" s="8" t="n">
        <v>2</v>
      </c>
      <c r="E387" s="2" t="n">
        <v>67.7</v>
      </c>
      <c r="F387" s="2" t="n">
        <v>1.5</v>
      </c>
      <c r="G387" s="1" t="n">
        <v>110</v>
      </c>
      <c r="H387" s="1" t="n">
        <v>70</v>
      </c>
      <c r="I387" s="1" t="n">
        <v>87</v>
      </c>
      <c r="J387" s="1" t="n">
        <v>213</v>
      </c>
      <c r="K387" s="1" t="n">
        <v>47</v>
      </c>
      <c r="L387" s="1" t="n">
        <v>96</v>
      </c>
      <c r="N387">
        <f>COUNT(Tabla131126912[[#This Row],[e]:[pp]])</f>
        <v/>
      </c>
      <c r="O387">
        <f>(Tabla131126912[[#This Row],[contar]]*100)/12</f>
        <v/>
      </c>
    </row>
    <row r="388" ht="17.25" customHeight="1">
      <c r="B388" s="8" t="n">
        <v>38</v>
      </c>
      <c r="C388" s="1" t="n">
        <v>2</v>
      </c>
      <c r="D388" s="8" t="n">
        <v>2</v>
      </c>
      <c r="E388" s="2" t="n">
        <v>63.3</v>
      </c>
      <c r="F388" s="2" t="n">
        <v>1.65</v>
      </c>
      <c r="G388" s="1" t="n">
        <v>123</v>
      </c>
      <c r="H388" s="1" t="n">
        <v>70</v>
      </c>
      <c r="I388" s="1" t="n">
        <v>89</v>
      </c>
      <c r="J388" s="1" t="n">
        <v>133</v>
      </c>
      <c r="K388" s="1" t="n">
        <v>33</v>
      </c>
      <c r="L388" s="1" t="n">
        <v>82</v>
      </c>
      <c r="M388" s="40" t="n"/>
      <c r="N388">
        <f>COUNT(Tabla131126912[[#This Row],[e]:[pp]])</f>
        <v/>
      </c>
      <c r="O388">
        <f>(Tabla131126912[[#This Row],[contar]]*100)/12</f>
        <v/>
      </c>
    </row>
    <row r="389" ht="17.25" customHeight="1">
      <c r="B389" s="8" t="n">
        <v>38</v>
      </c>
      <c r="C389" s="1" t="n">
        <v>1</v>
      </c>
      <c r="D389" s="8" t="n">
        <v>2</v>
      </c>
      <c r="E389" s="1" t="n">
        <v>62</v>
      </c>
      <c r="F389" s="2" t="n">
        <v>1.56</v>
      </c>
      <c r="G389" s="1" t="n">
        <v>92</v>
      </c>
      <c r="H389" s="1" t="n">
        <v>58</v>
      </c>
      <c r="I389" s="1" t="n">
        <v>80</v>
      </c>
      <c r="J389" s="1" t="n">
        <v>161</v>
      </c>
      <c r="K389" s="1" t="n">
        <v>34</v>
      </c>
      <c r="L389" s="1" t="n">
        <v>84</v>
      </c>
      <c r="M389" s="40" t="n"/>
      <c r="N389">
        <f>COUNT(Tabla131126912[[#This Row],[e]:[pp]])</f>
        <v/>
      </c>
      <c r="O389">
        <f>(Tabla131126912[[#This Row],[contar]]*100)/12</f>
        <v/>
      </c>
    </row>
    <row r="390" ht="17.25" customHeight="1">
      <c r="B390" s="8" t="n">
        <v>38</v>
      </c>
      <c r="C390" s="1" t="n">
        <v>1</v>
      </c>
      <c r="D390" s="8" t="n">
        <v>2</v>
      </c>
      <c r="E390" s="1" t="n">
        <v>75</v>
      </c>
      <c r="F390" s="2" t="n">
        <v>1.68</v>
      </c>
      <c r="G390" s="1" t="n">
        <v>130</v>
      </c>
      <c r="H390" s="1" t="n">
        <v>83</v>
      </c>
      <c r="I390" s="1" t="n">
        <v>94</v>
      </c>
      <c r="J390" s="1" t="n">
        <v>161</v>
      </c>
      <c r="K390" s="1" t="n">
        <v>40</v>
      </c>
      <c r="L390" s="1" t="n">
        <v>89</v>
      </c>
      <c r="N390">
        <f>COUNT(Tabla131126912[[#This Row],[e]:[pp]])</f>
        <v/>
      </c>
      <c r="O390">
        <f>(Tabla131126912[[#This Row],[contar]]*100)/12</f>
        <v/>
      </c>
    </row>
    <row r="391" ht="17.25" customHeight="1">
      <c r="B391" s="8" t="n">
        <v>39</v>
      </c>
      <c r="C391" s="1" t="n">
        <v>2</v>
      </c>
      <c r="D391" s="8" t="n">
        <v>2</v>
      </c>
      <c r="E391" s="1" t="n">
        <v>85</v>
      </c>
      <c r="F391" s="2" t="n">
        <v>1.65</v>
      </c>
      <c r="G391" s="1" t="n">
        <v>124</v>
      </c>
      <c r="H391" s="1" t="n">
        <v>81</v>
      </c>
      <c r="I391" s="1" t="n">
        <v>171</v>
      </c>
      <c r="J391" s="1" t="n">
        <v>214</v>
      </c>
      <c r="K391" s="1" t="n">
        <v>35</v>
      </c>
      <c r="L391" s="1" t="n">
        <v>102</v>
      </c>
      <c r="M391" s="40" t="n"/>
      <c r="N391">
        <f>COUNT(Tabla131126912[[#This Row],[e]:[pp]])</f>
        <v/>
      </c>
      <c r="O391">
        <f>(Tabla131126912[[#This Row],[contar]]*100)/12</f>
        <v/>
      </c>
    </row>
    <row r="392" ht="17.25" customHeight="1">
      <c r="B392" s="8" t="n">
        <v>40</v>
      </c>
      <c r="C392" s="1" t="n">
        <v>1</v>
      </c>
      <c r="D392" s="8" t="n">
        <v>2</v>
      </c>
      <c r="E392" s="1" t="n">
        <v>60</v>
      </c>
      <c r="F392" s="2" t="n">
        <v>1.54</v>
      </c>
      <c r="G392" s="1" t="n">
        <v>130</v>
      </c>
      <c r="H392" s="1" t="n">
        <v>79</v>
      </c>
      <c r="I392" s="1" t="n">
        <v>98</v>
      </c>
      <c r="J392" s="1" t="n">
        <v>163</v>
      </c>
      <c r="K392" s="1" t="n">
        <v>41</v>
      </c>
      <c r="L392" s="2" t="n">
        <v>84.59999999999999</v>
      </c>
      <c r="M392" s="40" t="n"/>
      <c r="N392">
        <f>COUNT(Tabla131126912[[#This Row],[e]:[pp]])</f>
        <v/>
      </c>
      <c r="O392">
        <f>(Tabla131126912[[#This Row],[contar]]*100)/12</f>
        <v/>
      </c>
    </row>
    <row r="393" ht="17.25" customHeight="1">
      <c r="B393" s="8" t="n">
        <v>40</v>
      </c>
      <c r="C393" s="1" t="n">
        <v>2</v>
      </c>
      <c r="D393" s="8" t="n">
        <v>2</v>
      </c>
      <c r="E393" s="2" t="n">
        <v>81.5</v>
      </c>
      <c r="F393" s="2" t="n">
        <v>1.72</v>
      </c>
      <c r="G393" s="1" t="n">
        <v>115</v>
      </c>
      <c r="H393" s="1" t="n">
        <v>70</v>
      </c>
      <c r="I393" s="1" t="n">
        <v>101</v>
      </c>
      <c r="J393" s="1" t="n">
        <v>173</v>
      </c>
      <c r="K393" s="1" t="n">
        <v>39</v>
      </c>
      <c r="L393" s="1" t="n">
        <v>91</v>
      </c>
      <c r="M393" s="40" t="n"/>
      <c r="N393">
        <f>COUNT(Tabla131126912[[#This Row],[e]:[pp]])</f>
        <v/>
      </c>
      <c r="O393">
        <f>(Tabla131126912[[#This Row],[contar]]*100)/12</f>
        <v/>
      </c>
    </row>
    <row r="394" ht="17.25" customHeight="1">
      <c r="B394" s="8" t="n">
        <v>40</v>
      </c>
      <c r="C394" s="1" t="n">
        <v>1</v>
      </c>
      <c r="D394" s="8" t="n">
        <v>2</v>
      </c>
      <c r="E394" s="2" t="n">
        <v>91.25</v>
      </c>
      <c r="F394" s="2" t="n">
        <v>1.54</v>
      </c>
      <c r="G394" s="1" t="n">
        <v>108</v>
      </c>
      <c r="H394" s="1" t="n">
        <v>78</v>
      </c>
      <c r="I394" s="1" t="n">
        <v>93</v>
      </c>
      <c r="J394" s="1" t="n">
        <v>195</v>
      </c>
      <c r="K394" s="1" t="n">
        <v>41</v>
      </c>
      <c r="L394" s="1" t="n">
        <v>106</v>
      </c>
      <c r="M394" s="40" t="n"/>
      <c r="N394">
        <f>COUNT(Tabla131126912[[#This Row],[e]:[pp]])</f>
        <v/>
      </c>
      <c r="O394">
        <f>(Tabla131126912[[#This Row],[contar]]*100)/12</f>
        <v/>
      </c>
    </row>
    <row r="395" ht="17.25" customHeight="1">
      <c r="B395" s="8" t="n">
        <v>41</v>
      </c>
      <c r="C395" s="1" t="n">
        <v>2</v>
      </c>
      <c r="D395" s="8" t="n">
        <v>2</v>
      </c>
      <c r="E395" s="1" t="n">
        <v>99</v>
      </c>
      <c r="F395" s="2" t="n">
        <v>1.71</v>
      </c>
      <c r="G395" s="1" t="n">
        <v>133</v>
      </c>
      <c r="H395" s="1" t="n">
        <v>70</v>
      </c>
      <c r="I395" s="1" t="n">
        <v>93</v>
      </c>
      <c r="J395" s="1" t="n">
        <v>154</v>
      </c>
      <c r="K395" s="1" t="n">
        <v>28</v>
      </c>
      <c r="L395" s="38" t="n">
        <v>108</v>
      </c>
      <c r="N395">
        <f>COUNT(Tabla131126912[[#This Row],[e]:[pp]])</f>
        <v/>
      </c>
      <c r="O395">
        <f>(Tabla131126912[[#This Row],[contar]]*100)/12</f>
        <v/>
      </c>
    </row>
    <row r="396" ht="17.25" customHeight="1">
      <c r="B396" s="8" t="n">
        <v>43</v>
      </c>
      <c r="C396" s="1" t="n">
        <v>1</v>
      </c>
      <c r="D396" s="8" t="n">
        <v>2</v>
      </c>
      <c r="E396" s="2" t="n">
        <v>61.95</v>
      </c>
      <c r="F396" s="2" t="n">
        <v>1.55</v>
      </c>
      <c r="G396" s="1" t="n">
        <v>110</v>
      </c>
      <c r="H396" s="1" t="n">
        <v>73</v>
      </c>
      <c r="I396" s="1" t="n">
        <v>90</v>
      </c>
      <c r="J396" s="1" t="n">
        <v>203</v>
      </c>
      <c r="K396" s="1" t="n">
        <v>50</v>
      </c>
      <c r="L396" s="38" t="n">
        <v>81</v>
      </c>
      <c r="N396">
        <f>COUNT(Tabla131126912[[#This Row],[e]:[pp]])</f>
        <v/>
      </c>
      <c r="O396">
        <f>(Tabla131126912[[#This Row],[contar]]*100)/12</f>
        <v/>
      </c>
    </row>
    <row r="397" ht="17.25" customHeight="1">
      <c r="B397" s="8" t="n">
        <v>43</v>
      </c>
      <c r="C397" s="1" t="n">
        <v>1</v>
      </c>
      <c r="D397" s="8" t="n">
        <v>2</v>
      </c>
      <c r="E397" s="1" t="n">
        <v>72</v>
      </c>
      <c r="F397" s="2" t="n">
        <v>1.57</v>
      </c>
      <c r="G397" s="1" t="n">
        <v>136</v>
      </c>
      <c r="H397" s="1" t="n">
        <v>82</v>
      </c>
      <c r="I397" s="1" t="n">
        <v>85</v>
      </c>
      <c r="J397" s="1" t="n">
        <v>148</v>
      </c>
      <c r="K397" s="1" t="n">
        <v>33</v>
      </c>
      <c r="L397" s="2" t="n">
        <v>84.5</v>
      </c>
      <c r="N397">
        <f>COUNT(Tabla131126912[[#This Row],[e]:[pp]])</f>
        <v/>
      </c>
      <c r="O397">
        <f>(Tabla131126912[[#This Row],[contar]]*100)/12</f>
        <v/>
      </c>
    </row>
    <row r="398" ht="17.25" customHeight="1">
      <c r="B398" s="8" t="n">
        <v>43</v>
      </c>
      <c r="C398" s="1" t="n">
        <v>2</v>
      </c>
      <c r="D398" s="8" t="n">
        <v>2</v>
      </c>
      <c r="E398" s="2" t="n">
        <v>79.59999999999999</v>
      </c>
      <c r="F398" s="2" t="n">
        <v>1.7</v>
      </c>
      <c r="G398" s="1" t="n">
        <v>124</v>
      </c>
      <c r="H398" s="1" t="n">
        <v>80</v>
      </c>
      <c r="I398" s="1" t="n">
        <v>88</v>
      </c>
      <c r="J398" s="1" t="n">
        <v>258</v>
      </c>
      <c r="K398" s="1" t="n">
        <v>38</v>
      </c>
      <c r="L398" s="2" t="n">
        <v>93.2</v>
      </c>
      <c r="N398">
        <f>COUNT(Tabla131126912[[#This Row],[e]:[pp]])</f>
        <v/>
      </c>
      <c r="O398">
        <f>(Tabla131126912[[#This Row],[contar]]*100)/12</f>
        <v/>
      </c>
    </row>
    <row r="399" ht="17.25" customHeight="1">
      <c r="B399" s="8" t="n">
        <v>45</v>
      </c>
      <c r="C399" s="1" t="n">
        <v>1</v>
      </c>
      <c r="D399" s="8" t="n">
        <v>2</v>
      </c>
      <c r="E399" s="2" t="n">
        <v>60.2</v>
      </c>
      <c r="F399" s="2" t="n">
        <v>1.61</v>
      </c>
      <c r="G399" s="1" t="n">
        <v>85</v>
      </c>
      <c r="H399" s="1" t="n">
        <v>63</v>
      </c>
      <c r="I399" s="1" t="n">
        <v>97</v>
      </c>
      <c r="J399" s="1" t="n">
        <v>199</v>
      </c>
      <c r="K399" s="1" t="n">
        <v>76</v>
      </c>
      <c r="L399" s="2" t="n">
        <v>72.5</v>
      </c>
      <c r="N399">
        <f>COUNT(Tabla131126912[[#This Row],[e]:[pp]])</f>
        <v/>
      </c>
      <c r="O399">
        <f>(Tabla131126912[[#This Row],[contar]]*100)/12</f>
        <v/>
      </c>
    </row>
    <row r="400" ht="17.25" customHeight="1">
      <c r="B400" s="8" t="n">
        <v>46</v>
      </c>
      <c r="C400" s="1" t="n">
        <v>2</v>
      </c>
      <c r="D400" s="8" t="n">
        <v>2</v>
      </c>
      <c r="E400" s="1" t="n">
        <v>77</v>
      </c>
      <c r="F400" s="2" t="n">
        <v>1.65</v>
      </c>
      <c r="G400" s="1" t="n">
        <v>123</v>
      </c>
      <c r="H400" s="1" t="n">
        <v>80</v>
      </c>
      <c r="I400" s="1" t="n">
        <v>84</v>
      </c>
      <c r="J400" s="1" t="n">
        <v>139</v>
      </c>
      <c r="K400" s="1" t="n">
        <v>36</v>
      </c>
      <c r="L400" s="1" t="n">
        <v>90</v>
      </c>
      <c r="N400">
        <f>COUNT(Tabla131126912[[#This Row],[e]:[pp]])</f>
        <v/>
      </c>
      <c r="O400">
        <f>(Tabla131126912[[#This Row],[contar]]*100)/12</f>
        <v/>
      </c>
    </row>
    <row r="401" ht="17.25" customHeight="1">
      <c r="B401" s="8" t="n">
        <v>46</v>
      </c>
      <c r="C401" s="1" t="n">
        <v>1</v>
      </c>
      <c r="D401" s="8" t="n">
        <v>2</v>
      </c>
      <c r="E401" s="2" t="n">
        <v>80.3</v>
      </c>
      <c r="F401" s="2" t="n">
        <v>1.62</v>
      </c>
      <c r="G401" s="1" t="n">
        <v>130</v>
      </c>
      <c r="H401" s="1" t="n">
        <v>84</v>
      </c>
      <c r="I401" s="1" t="n">
        <v>78</v>
      </c>
      <c r="J401" s="1" t="n">
        <v>150</v>
      </c>
      <c r="K401" s="1" t="n">
        <v>57</v>
      </c>
      <c r="L401" s="1" t="n">
        <v>95</v>
      </c>
      <c r="N401">
        <f>COUNT(Tabla131126912[[#This Row],[e]:[pp]])</f>
        <v/>
      </c>
      <c r="O401">
        <f>(Tabla131126912[[#This Row],[contar]]*100)/12</f>
        <v/>
      </c>
    </row>
    <row r="402" ht="17.25" customHeight="1">
      <c r="B402" s="8" t="n">
        <v>48</v>
      </c>
      <c r="C402" s="1" t="n">
        <v>1</v>
      </c>
      <c r="D402" s="8" t="n">
        <v>2</v>
      </c>
      <c r="E402" s="2" t="n">
        <v>58.2</v>
      </c>
      <c r="F402" s="2" t="n">
        <v>1.56</v>
      </c>
      <c r="G402" s="1" t="n">
        <v>100</v>
      </c>
      <c r="H402" s="1" t="n">
        <v>70</v>
      </c>
      <c r="I402" s="1" t="n">
        <v>85</v>
      </c>
      <c r="J402" s="1" t="n">
        <v>200</v>
      </c>
      <c r="K402" s="1" t="n">
        <v>62</v>
      </c>
      <c r="L402" s="38" t="n">
        <v>76</v>
      </c>
      <c r="N402">
        <f>COUNT(Tabla131126912[[#This Row],[e]:[pp]])</f>
        <v/>
      </c>
      <c r="O402">
        <f>(Tabla131126912[[#This Row],[contar]]*100)/12</f>
        <v/>
      </c>
    </row>
    <row r="403" ht="17.25" customHeight="1">
      <c r="B403" s="8" t="n">
        <v>51</v>
      </c>
      <c r="C403" s="1" t="n">
        <v>2</v>
      </c>
      <c r="D403" s="8" t="n">
        <v>2</v>
      </c>
      <c r="E403" s="1" t="n">
        <v>57</v>
      </c>
      <c r="F403" s="2" t="n">
        <v>1.62</v>
      </c>
      <c r="G403" s="1" t="n">
        <v>102</v>
      </c>
      <c r="H403" s="1" t="n">
        <v>63</v>
      </c>
      <c r="I403" s="1" t="n">
        <v>79</v>
      </c>
      <c r="J403" s="1" t="n">
        <v>191</v>
      </c>
      <c r="K403" s="1" t="n">
        <v>43</v>
      </c>
      <c r="L403" s="38" t="n">
        <v>77</v>
      </c>
      <c r="N403">
        <f>COUNT(Tabla131126912[[#This Row],[e]:[pp]])</f>
        <v/>
      </c>
      <c r="O403">
        <f>(Tabla131126912[[#This Row],[contar]]*100)/12</f>
        <v/>
      </c>
    </row>
    <row r="404" ht="17.25" customHeight="1">
      <c r="B404" s="8" t="n">
        <v>51</v>
      </c>
      <c r="C404" s="1" t="n">
        <v>1</v>
      </c>
      <c r="D404" s="8" t="n">
        <v>2</v>
      </c>
      <c r="E404" s="1" t="n">
        <v>62</v>
      </c>
      <c r="F404" s="2" t="n">
        <v>1.45</v>
      </c>
      <c r="G404" s="1" t="n">
        <v>118</v>
      </c>
      <c r="H404" s="1" t="n">
        <v>78</v>
      </c>
      <c r="I404" s="1" t="n">
        <v>100</v>
      </c>
      <c r="J404" s="1" t="n">
        <v>167</v>
      </c>
      <c r="K404" s="1" t="n">
        <v>45</v>
      </c>
      <c r="L404" s="2" t="n">
        <v>82.5</v>
      </c>
      <c r="N404">
        <f>COUNT(Tabla131126912[[#This Row],[e]:[pp]])</f>
        <v/>
      </c>
      <c r="O404">
        <f>(Tabla131126912[[#This Row],[contar]]*100)/12</f>
        <v/>
      </c>
    </row>
    <row r="405" ht="17.25" customHeight="1">
      <c r="B405" s="8" t="n">
        <v>51</v>
      </c>
      <c r="C405" s="1" t="n">
        <v>1</v>
      </c>
      <c r="D405" s="8" t="n">
        <v>2</v>
      </c>
      <c r="E405" s="1" t="n">
        <v>79</v>
      </c>
      <c r="F405" s="2" t="n">
        <v>1.67</v>
      </c>
      <c r="G405" s="1" t="n">
        <v>136</v>
      </c>
      <c r="H405" s="1" t="n">
        <v>81</v>
      </c>
      <c r="I405" s="1" t="n">
        <v>103</v>
      </c>
      <c r="J405" s="1" t="n">
        <v>207</v>
      </c>
      <c r="K405" s="1" t="n">
        <v>46</v>
      </c>
      <c r="L405" s="2" t="n">
        <v>92.5</v>
      </c>
      <c r="N405">
        <f>COUNT(Tabla131126912[[#This Row],[e]:[pp]])</f>
        <v/>
      </c>
      <c r="O405">
        <f>(Tabla131126912[[#This Row],[contar]]*100)/12</f>
        <v/>
      </c>
    </row>
    <row r="406" ht="17.25" customHeight="1">
      <c r="B406" s="8" t="n">
        <v>52</v>
      </c>
      <c r="C406" s="1" t="n">
        <v>2</v>
      </c>
      <c r="D406" s="8" t="n">
        <v>2</v>
      </c>
      <c r="E406" s="1" t="n">
        <v>78</v>
      </c>
      <c r="F406" s="2" t="n">
        <v>1.72</v>
      </c>
      <c r="G406" s="1" t="n">
        <v>125</v>
      </c>
      <c r="H406" s="1" t="n">
        <v>80</v>
      </c>
      <c r="I406" s="1" t="n">
        <v>94</v>
      </c>
      <c r="J406" s="1" t="n">
        <v>209</v>
      </c>
      <c r="K406" s="1" t="n">
        <v>35</v>
      </c>
      <c r="L406" s="1" t="n">
        <v>96</v>
      </c>
      <c r="N406">
        <f>COUNT(Tabla131126912[[#This Row],[e]:[pp]])</f>
        <v/>
      </c>
      <c r="O406">
        <f>(Tabla131126912[[#This Row],[contar]]*100)/12</f>
        <v/>
      </c>
    </row>
    <row r="407" ht="17.25" customHeight="1">
      <c r="B407" s="8" t="n">
        <v>52</v>
      </c>
      <c r="C407" s="1" t="n">
        <v>1</v>
      </c>
      <c r="D407" s="8" t="n">
        <v>2</v>
      </c>
      <c r="E407" s="2" t="n">
        <v>76.3</v>
      </c>
      <c r="F407" s="2" t="n">
        <v>1.59</v>
      </c>
      <c r="G407" s="1" t="n">
        <v>135</v>
      </c>
      <c r="H407" s="1" t="n">
        <v>86</v>
      </c>
      <c r="I407" s="1" t="n">
        <v>86</v>
      </c>
      <c r="J407" s="1" t="n">
        <v>282</v>
      </c>
      <c r="K407" s="1" t="n">
        <v>42</v>
      </c>
      <c r="L407" s="1" t="n">
        <v>117</v>
      </c>
      <c r="N407">
        <f>COUNT(Tabla131126912[[#This Row],[e]:[pp]])</f>
        <v/>
      </c>
      <c r="O407">
        <f>(Tabla131126912[[#This Row],[contar]]*100)/12</f>
        <v/>
      </c>
    </row>
    <row r="408" ht="17.25" customHeight="1">
      <c r="B408" s="8" t="n">
        <v>55</v>
      </c>
      <c r="C408" s="1" t="n">
        <v>1</v>
      </c>
      <c r="D408" s="8" t="n">
        <v>2</v>
      </c>
      <c r="E408" s="2" t="n">
        <v>61.6</v>
      </c>
      <c r="F408" s="2" t="n">
        <v>1.59</v>
      </c>
      <c r="G408" s="1" t="n">
        <v>97</v>
      </c>
      <c r="H408" s="1" t="n">
        <v>76</v>
      </c>
      <c r="I408" s="1" t="n">
        <v>79</v>
      </c>
      <c r="J408" s="1" t="n">
        <v>169</v>
      </c>
      <c r="K408" s="1" t="n">
        <v>43</v>
      </c>
      <c r="L408" s="2" t="n">
        <v>84.5</v>
      </c>
      <c r="N408">
        <f>COUNT(Tabla131126912[[#This Row],[e]:[pp]])</f>
        <v/>
      </c>
      <c r="O408">
        <f>(Tabla131126912[[#This Row],[contar]]*100)/12</f>
        <v/>
      </c>
    </row>
    <row r="409" ht="17.25" customHeight="1">
      <c r="B409" s="8" t="n">
        <v>55</v>
      </c>
      <c r="C409" s="1" t="n">
        <v>1</v>
      </c>
      <c r="D409" s="8" t="n">
        <v>2</v>
      </c>
      <c r="E409" s="2" t="n">
        <v>82.2</v>
      </c>
      <c r="F409" s="2" t="n">
        <v>1.62</v>
      </c>
      <c r="G409" s="1" t="n">
        <v>124</v>
      </c>
      <c r="H409" s="1" t="n">
        <v>80</v>
      </c>
      <c r="I409" s="1" t="n">
        <v>80</v>
      </c>
      <c r="J409" s="1" t="n">
        <v>109</v>
      </c>
      <c r="K409" s="1" t="n">
        <v>47</v>
      </c>
      <c r="L409" s="1" t="n">
        <v>91</v>
      </c>
      <c r="N409">
        <f>COUNT(Tabla131126912[[#This Row],[e]:[pp]])</f>
        <v/>
      </c>
      <c r="O409">
        <f>(Tabla131126912[[#This Row],[contar]]*100)/12</f>
        <v/>
      </c>
    </row>
    <row r="410" ht="17.25" customHeight="1">
      <c r="B410" s="8" t="n">
        <v>57</v>
      </c>
      <c r="C410" s="1" t="n">
        <v>2</v>
      </c>
      <c r="D410" s="8" t="n">
        <v>2</v>
      </c>
      <c r="E410" s="2" t="n">
        <v>72.7</v>
      </c>
      <c r="F410" s="2" t="n">
        <v>1.69</v>
      </c>
      <c r="G410" s="1" t="n">
        <v>137</v>
      </c>
      <c r="H410" s="1" t="n">
        <v>88</v>
      </c>
      <c r="I410" s="1" t="n">
        <v>80</v>
      </c>
      <c r="J410" s="1" t="n">
        <v>204</v>
      </c>
      <c r="K410" s="1" t="n">
        <v>39</v>
      </c>
      <c r="L410" s="1" t="n">
        <v>90</v>
      </c>
      <c r="N410">
        <f>COUNT(Tabla131126912[[#This Row],[e]:[pp]])</f>
        <v/>
      </c>
      <c r="O410">
        <f>(Tabla131126912[[#This Row],[contar]]*100)/12</f>
        <v/>
      </c>
    </row>
    <row r="411" ht="17.25" customHeight="1">
      <c r="B411" s="8" t="n">
        <v>57</v>
      </c>
      <c r="C411" s="1" t="n">
        <v>2</v>
      </c>
      <c r="D411" s="8" t="n">
        <v>2</v>
      </c>
      <c r="E411" s="2" t="n">
        <v>72.7</v>
      </c>
      <c r="F411" s="2" t="n">
        <v>1.69</v>
      </c>
      <c r="G411" s="1" t="n">
        <v>137</v>
      </c>
      <c r="H411" s="1" t="n">
        <v>88</v>
      </c>
      <c r="I411" s="1" t="n">
        <v>83</v>
      </c>
      <c r="J411" s="1" t="n">
        <v>206</v>
      </c>
      <c r="K411" s="1" t="n">
        <v>40</v>
      </c>
      <c r="L411" s="1" t="n">
        <v>90</v>
      </c>
      <c r="N411">
        <f>COUNT(Tabla131126912[[#This Row],[e]:[pp]])</f>
        <v/>
      </c>
      <c r="O411">
        <f>(Tabla131126912[[#This Row],[contar]]*100)/12</f>
        <v/>
      </c>
    </row>
    <row r="412" ht="17.25" customHeight="1">
      <c r="B412" s="8" t="n">
        <v>58</v>
      </c>
      <c r="C412" s="1" t="n">
        <v>1</v>
      </c>
      <c r="D412" s="8" t="n">
        <v>2</v>
      </c>
      <c r="E412" s="2" t="n">
        <v>73.5</v>
      </c>
      <c r="F412" s="2" t="n">
        <v>1.5</v>
      </c>
      <c r="G412" s="1" t="n">
        <v>105</v>
      </c>
      <c r="H412" s="1" t="n">
        <v>75</v>
      </c>
      <c r="I412" s="1" t="n">
        <v>96</v>
      </c>
      <c r="J412" s="1" t="n">
        <v>164</v>
      </c>
      <c r="K412" s="1" t="n">
        <v>43</v>
      </c>
      <c r="L412" s="1" t="n">
        <v>98</v>
      </c>
      <c r="N412">
        <f>COUNT(Tabla131126912[[#This Row],[e]:[pp]])</f>
        <v/>
      </c>
      <c r="O412">
        <f>(Tabla131126912[[#This Row],[contar]]*100)/12</f>
        <v/>
      </c>
    </row>
    <row r="413" ht="17.25" customHeight="1">
      <c r="B413" s="8" t="n">
        <v>59</v>
      </c>
      <c r="C413" s="1" t="n">
        <v>2</v>
      </c>
      <c r="D413" s="8" t="n">
        <v>2</v>
      </c>
      <c r="E413" s="2" t="n">
        <v>52.5</v>
      </c>
      <c r="F413" s="2" t="n">
        <v>1.51</v>
      </c>
      <c r="G413" s="1" t="n">
        <v>129</v>
      </c>
      <c r="H413" s="1" t="n">
        <v>78</v>
      </c>
      <c r="I413" s="1" t="n">
        <v>82</v>
      </c>
      <c r="J413" s="1" t="n">
        <v>150</v>
      </c>
      <c r="K413" s="1" t="n">
        <v>47</v>
      </c>
      <c r="L413" s="1" t="n">
        <v>73</v>
      </c>
      <c r="N413">
        <f>COUNT(Tabla131126912[[#This Row],[e]:[pp]])</f>
        <v/>
      </c>
      <c r="O413">
        <f>(Tabla131126912[[#This Row],[contar]]*100)/12</f>
        <v/>
      </c>
    </row>
    <row r="414" ht="17.25" customHeight="1">
      <c r="B414" s="8" t="n">
        <v>60</v>
      </c>
      <c r="C414" s="1" t="n">
        <v>1</v>
      </c>
      <c r="D414" s="8" t="n">
        <v>2</v>
      </c>
      <c r="E414" s="1" t="n">
        <v>68</v>
      </c>
      <c r="F414" s="2" t="n">
        <v>1.49</v>
      </c>
      <c r="G414" s="1" t="n">
        <v>142</v>
      </c>
      <c r="H414" s="1" t="n">
        <v>90</v>
      </c>
      <c r="I414" s="1" t="n">
        <v>92</v>
      </c>
      <c r="J414" s="1" t="n">
        <v>161</v>
      </c>
      <c r="K414" s="1" t="n">
        <v>46</v>
      </c>
      <c r="L414" s="1" t="n">
        <v>97</v>
      </c>
      <c r="N414">
        <f>COUNT(Tabla131126912[[#This Row],[e]:[pp]])</f>
        <v/>
      </c>
      <c r="O414">
        <f>(Tabla131126912[[#This Row],[contar]]*100)/12</f>
        <v/>
      </c>
    </row>
    <row r="415" ht="17.25" customHeight="1">
      <c r="B415" s="8" t="n">
        <v>65</v>
      </c>
      <c r="C415" s="1" t="n">
        <v>2</v>
      </c>
      <c r="D415" s="8" t="n">
        <v>2</v>
      </c>
      <c r="E415" s="1" t="n">
        <v>74</v>
      </c>
      <c r="F415" s="2" t="n">
        <v>1.56</v>
      </c>
      <c r="G415" s="1" t="n">
        <v>138</v>
      </c>
      <c r="H415" s="1" t="n">
        <v>79</v>
      </c>
      <c r="I415" s="1" t="n">
        <v>121</v>
      </c>
      <c r="J415" s="1" t="n">
        <v>139</v>
      </c>
      <c r="K415" s="1" t="n">
        <v>33</v>
      </c>
      <c r="L415" s="1" t="n">
        <v>109</v>
      </c>
      <c r="N415">
        <f>COUNT(Tabla131126912[[#This Row],[e]:[pp]])</f>
        <v/>
      </c>
      <c r="O415">
        <f>(Tabla131126912[[#This Row],[contar]]*100)/12</f>
        <v/>
      </c>
    </row>
    <row r="416" ht="17.25" customHeight="1">
      <c r="B416" s="8" t="n">
        <v>21</v>
      </c>
      <c r="C416" s="1" t="n">
        <v>2</v>
      </c>
      <c r="D416" s="8" t="n">
        <v>3</v>
      </c>
      <c r="E416" s="2" t="n">
        <v>65.5</v>
      </c>
      <c r="F416" s="2" t="n">
        <v>1.74</v>
      </c>
      <c r="G416" s="1" t="n">
        <v>120</v>
      </c>
      <c r="H416" s="1" t="n">
        <v>72</v>
      </c>
      <c r="I416" s="1" t="n">
        <v>95</v>
      </c>
      <c r="J416" s="1" t="n">
        <v>138</v>
      </c>
      <c r="K416" s="1" t="n">
        <v>40</v>
      </c>
      <c r="L416" s="2" t="n">
        <v>75.7</v>
      </c>
      <c r="N416">
        <f>COUNT(Tabla131126912[[#This Row],[e]:[pp]])</f>
        <v/>
      </c>
      <c r="O416">
        <f>(Tabla131126912[[#This Row],[contar]]*100)/12</f>
        <v/>
      </c>
    </row>
    <row r="417" ht="17.25" customHeight="1">
      <c r="B417" s="8" t="n">
        <v>22</v>
      </c>
      <c r="C417" s="1" t="n">
        <v>1</v>
      </c>
      <c r="D417" s="8" t="n">
        <v>3</v>
      </c>
      <c r="E417" s="2" t="n">
        <v>77.40000000000001</v>
      </c>
      <c r="F417" s="2" t="n">
        <v>1.56</v>
      </c>
      <c r="G417" s="1" t="n">
        <v>119</v>
      </c>
      <c r="H417" s="1" t="n">
        <v>79</v>
      </c>
      <c r="I417" s="1" t="n">
        <v>72</v>
      </c>
      <c r="J417" s="1" t="n">
        <v>237</v>
      </c>
      <c r="K417" s="1" t="n">
        <v>52</v>
      </c>
      <c r="L417" s="1" t="n">
        <v>98</v>
      </c>
      <c r="M417" s="40" t="n"/>
      <c r="N417">
        <f>COUNT(Tabla131126912[[#This Row],[e]:[pp]])</f>
        <v/>
      </c>
      <c r="O417">
        <f>(Tabla131126912[[#This Row],[contar]]*100)/12</f>
        <v/>
      </c>
    </row>
    <row r="418" ht="17.25" customHeight="1">
      <c r="B418" s="8" t="n">
        <v>23</v>
      </c>
      <c r="C418" s="1" t="n">
        <v>1</v>
      </c>
      <c r="D418" s="8" t="n">
        <v>3</v>
      </c>
      <c r="E418" s="2" t="n">
        <v>73.90000000000001</v>
      </c>
      <c r="F418" s="2" t="n">
        <v>1.54</v>
      </c>
      <c r="G418" s="1" t="n">
        <v>116</v>
      </c>
      <c r="H418" s="1" t="n">
        <v>70</v>
      </c>
      <c r="I418" s="1" t="n">
        <v>83</v>
      </c>
      <c r="J418" s="1" t="n">
        <v>158</v>
      </c>
      <c r="K418" s="1" t="n">
        <v>32</v>
      </c>
      <c r="L418" s="1" t="n">
        <v>99</v>
      </c>
      <c r="M418" s="40" t="n"/>
      <c r="N418">
        <f>COUNT(Tabla131126912[[#This Row],[e]:[pp]])</f>
        <v/>
      </c>
      <c r="O418">
        <f>(Tabla131126912[[#This Row],[contar]]*100)/12</f>
        <v/>
      </c>
    </row>
    <row r="419" ht="17.25" customHeight="1">
      <c r="B419" s="8" t="n">
        <v>24</v>
      </c>
      <c r="C419" s="1" t="n">
        <v>1</v>
      </c>
      <c r="D419" s="8" t="n">
        <v>3</v>
      </c>
      <c r="E419" s="2" t="n">
        <v>63.7</v>
      </c>
      <c r="F419" s="2" t="n">
        <v>1.61</v>
      </c>
      <c r="G419" s="1" t="n">
        <v>80</v>
      </c>
      <c r="H419" s="1" t="n">
        <v>60</v>
      </c>
      <c r="I419" s="1" t="n">
        <v>91</v>
      </c>
      <c r="J419" s="1" t="n">
        <v>156</v>
      </c>
      <c r="K419" s="1" t="n">
        <v>31</v>
      </c>
      <c r="L419" s="2" t="n">
        <v>87.5</v>
      </c>
      <c r="N419">
        <f>COUNT(Tabla131126912[[#This Row],[e]:[pp]])</f>
        <v/>
      </c>
      <c r="O419">
        <f>(Tabla131126912[[#This Row],[contar]]*100)/12</f>
        <v/>
      </c>
    </row>
    <row r="420" ht="17.25" customHeight="1">
      <c r="B420" s="8" t="n">
        <v>25</v>
      </c>
      <c r="C420" s="1" t="n">
        <v>1</v>
      </c>
      <c r="D420" s="8" t="n">
        <v>3</v>
      </c>
      <c r="E420" s="2" t="n">
        <v>62.75</v>
      </c>
      <c r="F420" s="2" t="n">
        <v>1.63</v>
      </c>
      <c r="G420" s="1" t="n">
        <v>105</v>
      </c>
      <c r="H420" s="1" t="n">
        <v>68</v>
      </c>
      <c r="I420" s="1" t="n">
        <v>79</v>
      </c>
      <c r="J420" s="1" t="n">
        <v>185</v>
      </c>
      <c r="K420" s="1" t="n">
        <v>53</v>
      </c>
      <c r="L420" s="2" t="n">
        <v>83.2</v>
      </c>
      <c r="N420">
        <f>COUNT(Tabla131126912[[#This Row],[e]:[pp]])</f>
        <v/>
      </c>
      <c r="O420">
        <f>(Tabla131126912[[#This Row],[contar]]*100)/12</f>
        <v/>
      </c>
    </row>
    <row r="421" ht="17.25" customHeight="1">
      <c r="B421" s="8" t="n">
        <v>26</v>
      </c>
      <c r="C421" s="1" t="n">
        <v>1</v>
      </c>
      <c r="D421" s="8" t="n">
        <v>3</v>
      </c>
      <c r="E421" s="1" t="n">
        <v>54</v>
      </c>
      <c r="F421" s="2" t="n">
        <v>1.52</v>
      </c>
      <c r="G421" s="1" t="n">
        <v>110</v>
      </c>
      <c r="H421" s="1" t="n">
        <v>70</v>
      </c>
      <c r="I421" s="1" t="n">
        <v>84</v>
      </c>
      <c r="J421" s="1" t="n">
        <v>171</v>
      </c>
      <c r="K421" s="1" t="n">
        <v>51</v>
      </c>
      <c r="L421" s="1" t="n">
        <v>74</v>
      </c>
      <c r="N421">
        <f>COUNT(Tabla131126912[[#This Row],[e]:[pp]])</f>
        <v/>
      </c>
      <c r="O421">
        <f>(Tabla131126912[[#This Row],[contar]]*100)/12</f>
        <v/>
      </c>
    </row>
    <row r="422" ht="17.25" customHeight="1">
      <c r="B422" s="8" t="n">
        <v>28</v>
      </c>
      <c r="C422" s="1" t="n">
        <v>2</v>
      </c>
      <c r="D422" s="8" t="n">
        <v>3</v>
      </c>
      <c r="E422" s="1" t="n">
        <v>68</v>
      </c>
      <c r="F422" s="2" t="n">
        <v>1.62</v>
      </c>
      <c r="G422" s="1" t="n">
        <v>102</v>
      </c>
      <c r="H422" s="1" t="n">
        <v>69</v>
      </c>
      <c r="I422" s="1" t="n">
        <v>77</v>
      </c>
      <c r="J422" s="1" t="n">
        <v>245</v>
      </c>
      <c r="K422" s="1" t="n">
        <v>28</v>
      </c>
      <c r="L422" s="1" t="n">
        <v>88</v>
      </c>
      <c r="N422">
        <f>COUNT(Tabla131126912[[#This Row],[e]:[pp]])</f>
        <v/>
      </c>
      <c r="O422">
        <f>(Tabla131126912[[#This Row],[contar]]*100)/12</f>
        <v/>
      </c>
    </row>
    <row r="423" ht="17.25" customHeight="1">
      <c r="B423" s="8" t="n">
        <v>30</v>
      </c>
      <c r="C423" s="1" t="n">
        <v>1</v>
      </c>
      <c r="D423" s="8" t="n">
        <v>3</v>
      </c>
      <c r="E423" s="2" t="n">
        <v>62.9</v>
      </c>
      <c r="F423" s="2" t="n">
        <v>1.55</v>
      </c>
      <c r="G423" s="1" t="n">
        <v>120</v>
      </c>
      <c r="H423" s="1" t="n">
        <v>74</v>
      </c>
      <c r="I423" s="1" t="n">
        <v>97</v>
      </c>
      <c r="J423" s="1" t="n">
        <v>201</v>
      </c>
      <c r="K423" s="1" t="n">
        <v>34</v>
      </c>
      <c r="L423" s="1" t="n">
        <v>92</v>
      </c>
      <c r="N423">
        <f>COUNT(Tabla131126912[[#This Row],[e]:[pp]])</f>
        <v/>
      </c>
      <c r="O423">
        <f>(Tabla131126912[[#This Row],[contar]]*100)/12</f>
        <v/>
      </c>
    </row>
    <row r="424" ht="17.25" customHeight="1">
      <c r="B424" s="8" t="n">
        <v>31</v>
      </c>
      <c r="C424" s="1" t="n">
        <v>1</v>
      </c>
      <c r="D424" s="8" t="n">
        <v>3</v>
      </c>
      <c r="E424" s="1" t="n">
        <v>56</v>
      </c>
      <c r="F424" s="2" t="n">
        <v>1.53</v>
      </c>
      <c r="G424" s="1" t="n">
        <v>90</v>
      </c>
      <c r="H424" s="1" t="n">
        <v>62</v>
      </c>
      <c r="I424" s="1" t="n">
        <v>86</v>
      </c>
      <c r="J424" s="1" t="n">
        <v>217</v>
      </c>
      <c r="K424" s="1" t="n">
        <v>50</v>
      </c>
      <c r="L424" s="39" t="n">
        <v>81.90000000000001</v>
      </c>
      <c r="N424">
        <f>COUNT(Tabla131126912[[#This Row],[e]:[pp]])</f>
        <v/>
      </c>
      <c r="O424">
        <f>(Tabla131126912[[#This Row],[contar]]*100)/12</f>
        <v/>
      </c>
    </row>
    <row r="425" ht="17.25" customHeight="1">
      <c r="B425" s="8" t="n">
        <v>31</v>
      </c>
      <c r="C425" s="1" t="n">
        <v>1</v>
      </c>
      <c r="D425" s="8" t="n">
        <v>3</v>
      </c>
      <c r="E425" s="2" t="n">
        <v>77.7</v>
      </c>
      <c r="F425" s="2" t="n">
        <v>1.5</v>
      </c>
      <c r="G425" s="1" t="n">
        <v>139</v>
      </c>
      <c r="H425" s="1" t="n">
        <v>84</v>
      </c>
      <c r="I425" s="1" t="n">
        <v>86</v>
      </c>
      <c r="J425" s="1" t="n">
        <v>117</v>
      </c>
      <c r="K425" s="1" t="n">
        <v>24</v>
      </c>
      <c r="L425" s="2" t="n">
        <v>97.40000000000001</v>
      </c>
      <c r="N425">
        <f>COUNT(Tabla131126912[[#This Row],[e]:[pp]])</f>
        <v/>
      </c>
      <c r="O425">
        <f>(Tabla131126912[[#This Row],[contar]]*100)/12</f>
        <v/>
      </c>
    </row>
    <row r="426" ht="17.25" customHeight="1">
      <c r="B426" s="8" t="n">
        <v>33</v>
      </c>
      <c r="C426" s="1" t="n">
        <v>1</v>
      </c>
      <c r="D426" s="8" t="n">
        <v>3</v>
      </c>
      <c r="E426" s="2" t="n">
        <v>61.5</v>
      </c>
      <c r="F426" s="2" t="n">
        <v>1.54</v>
      </c>
      <c r="G426" s="1" t="n">
        <v>120</v>
      </c>
      <c r="H426" s="1" t="n">
        <v>80</v>
      </c>
      <c r="I426" s="1" t="n">
        <v>89</v>
      </c>
      <c r="J426" s="1" t="n">
        <v>223</v>
      </c>
      <c r="K426" s="1" t="n">
        <v>31</v>
      </c>
      <c r="L426" s="1" t="n">
        <v>86</v>
      </c>
      <c r="N426">
        <f>COUNT(Tabla131126912[[#This Row],[e]:[pp]])</f>
        <v/>
      </c>
      <c r="O426">
        <f>(Tabla131126912[[#This Row],[contar]]*100)/12</f>
        <v/>
      </c>
    </row>
    <row r="427" ht="17.25" customHeight="1">
      <c r="B427" s="8" t="n">
        <v>34</v>
      </c>
      <c r="C427" s="1" t="n">
        <v>1</v>
      </c>
      <c r="D427" s="8" t="n">
        <v>3</v>
      </c>
      <c r="E427" s="2" t="n">
        <v>85.09999999999999</v>
      </c>
      <c r="F427" s="2" t="n">
        <v>1.55</v>
      </c>
      <c r="G427" s="1" t="n">
        <v>111</v>
      </c>
      <c r="H427" s="1" t="n">
        <v>75</v>
      </c>
      <c r="I427" s="1" t="n">
        <v>90</v>
      </c>
      <c r="J427" s="1" t="n">
        <v>172</v>
      </c>
      <c r="K427" s="1" t="n">
        <v>33</v>
      </c>
      <c r="L427" s="1" t="n">
        <v>112</v>
      </c>
      <c r="N427">
        <f>COUNT(Tabla131126912[[#This Row],[e]:[pp]])</f>
        <v/>
      </c>
      <c r="O427">
        <f>(Tabla131126912[[#This Row],[contar]]*100)/12</f>
        <v/>
      </c>
    </row>
    <row r="428" ht="17.25" customHeight="1">
      <c r="B428" s="8" t="n">
        <v>35</v>
      </c>
      <c r="C428" s="1" t="n">
        <v>1</v>
      </c>
      <c r="D428" s="8" t="n">
        <v>3</v>
      </c>
      <c r="E428" s="1" t="n">
        <v>103</v>
      </c>
      <c r="F428" s="2" t="n">
        <v>1.52</v>
      </c>
      <c r="G428" s="1" t="n">
        <v>125</v>
      </c>
      <c r="H428" s="1" t="n">
        <v>85</v>
      </c>
      <c r="I428" s="1" t="n">
        <v>105</v>
      </c>
      <c r="J428" s="1" t="n">
        <v>161</v>
      </c>
      <c r="K428" s="1" t="n">
        <v>47</v>
      </c>
      <c r="L428" s="1" t="n">
        <v>115</v>
      </c>
      <c r="N428">
        <f>COUNT(Tabla131126912[[#This Row],[e]:[pp]])</f>
        <v/>
      </c>
      <c r="O428">
        <f>(Tabla131126912[[#This Row],[contar]]*100)/12</f>
        <v/>
      </c>
    </row>
    <row r="429" ht="17.25" customHeight="1">
      <c r="B429" s="8" t="n">
        <v>37</v>
      </c>
      <c r="C429" s="1" t="n">
        <v>1</v>
      </c>
      <c r="D429" s="8" t="n">
        <v>3</v>
      </c>
      <c r="E429" s="2" t="n">
        <v>57.3</v>
      </c>
      <c r="F429" s="2" t="n">
        <v>1.52</v>
      </c>
      <c r="G429" s="1" t="n">
        <v>119</v>
      </c>
      <c r="H429" s="1" t="n">
        <v>75</v>
      </c>
      <c r="I429" s="1" t="n">
        <v>89</v>
      </c>
      <c r="J429" s="1" t="n">
        <v>163</v>
      </c>
      <c r="K429" s="1" t="n">
        <v>38</v>
      </c>
      <c r="L429" s="2" t="n">
        <v>78.5</v>
      </c>
      <c r="N429">
        <f>COUNT(Tabla131126912[[#This Row],[e]:[pp]])</f>
        <v/>
      </c>
      <c r="O429">
        <f>(Tabla131126912[[#This Row],[contar]]*100)/12</f>
        <v/>
      </c>
    </row>
    <row r="430" ht="17.25" customHeight="1">
      <c r="B430" s="8" t="n">
        <v>38</v>
      </c>
      <c r="C430" s="1" t="n">
        <v>2</v>
      </c>
      <c r="D430" s="8" t="n">
        <v>3</v>
      </c>
      <c r="E430" s="1" t="n">
        <v>55</v>
      </c>
      <c r="F430" s="2" t="n">
        <v>1.71</v>
      </c>
      <c r="G430" s="1" t="n">
        <v>123</v>
      </c>
      <c r="H430" s="1" t="n">
        <v>82</v>
      </c>
      <c r="I430" s="1" t="n">
        <v>90</v>
      </c>
      <c r="J430" s="1" t="n">
        <v>215</v>
      </c>
      <c r="K430" s="1" t="n">
        <v>39</v>
      </c>
      <c r="L430" s="1" t="n">
        <v>73</v>
      </c>
      <c r="N430">
        <f>COUNT(Tabla131126912[[#This Row],[e]:[pp]])</f>
        <v/>
      </c>
      <c r="O430">
        <f>(Tabla131126912[[#This Row],[contar]]*100)/12</f>
        <v/>
      </c>
    </row>
    <row r="431" ht="17.25" customHeight="1">
      <c r="B431" s="8" t="n">
        <v>39</v>
      </c>
      <c r="C431" s="1" t="n">
        <v>1</v>
      </c>
      <c r="D431" s="8" t="n">
        <v>3</v>
      </c>
      <c r="E431" s="1" t="n">
        <v>62</v>
      </c>
      <c r="F431" s="2" t="n">
        <v>1.48</v>
      </c>
      <c r="G431" s="1" t="n">
        <v>99</v>
      </c>
      <c r="H431" s="1" t="n">
        <v>62</v>
      </c>
      <c r="I431" s="1" t="n">
        <v>92</v>
      </c>
      <c r="J431" s="1" t="n">
        <v>187</v>
      </c>
      <c r="K431" s="1" t="n">
        <v>35</v>
      </c>
      <c r="L431" s="1" t="n">
        <v>95</v>
      </c>
      <c r="N431">
        <f>COUNT(Tabla131126912[[#This Row],[e]:[pp]])</f>
        <v/>
      </c>
      <c r="O431">
        <f>(Tabla131126912[[#This Row],[contar]]*100)/12</f>
        <v/>
      </c>
    </row>
    <row r="432" ht="17.25" customHeight="1">
      <c r="B432" s="8" t="n">
        <v>39</v>
      </c>
      <c r="C432" s="1" t="n">
        <v>1</v>
      </c>
      <c r="D432" s="8" t="n">
        <v>3</v>
      </c>
      <c r="E432" s="2" t="n">
        <v>63.2</v>
      </c>
      <c r="F432" s="2" t="n">
        <v>1.48</v>
      </c>
      <c r="G432" s="1" t="n">
        <v>100</v>
      </c>
      <c r="H432" s="1" t="n">
        <v>68</v>
      </c>
      <c r="I432" s="1" t="n">
        <v>92</v>
      </c>
      <c r="J432" s="1" t="n">
        <v>187</v>
      </c>
      <c r="K432" s="1" t="n">
        <v>35</v>
      </c>
      <c r="L432" s="1" t="n">
        <v>95</v>
      </c>
      <c r="M432" s="40" t="n"/>
      <c r="N432">
        <f>COUNT(Tabla131126912[[#This Row],[e]:[pp]])</f>
        <v/>
      </c>
      <c r="O432">
        <f>(Tabla131126912[[#This Row],[contar]]*100)/12</f>
        <v/>
      </c>
    </row>
    <row r="433" ht="17.25" customHeight="1">
      <c r="B433" s="8" t="n">
        <v>39</v>
      </c>
      <c r="C433" s="1" t="n">
        <v>2</v>
      </c>
      <c r="D433" s="8" t="n">
        <v>3</v>
      </c>
      <c r="E433" s="2" t="n">
        <v>97.7</v>
      </c>
      <c r="F433" s="2" t="n">
        <v>1.78</v>
      </c>
      <c r="G433" s="1" t="n">
        <v>134</v>
      </c>
      <c r="H433" s="1" t="n">
        <v>81</v>
      </c>
      <c r="I433" s="1" t="n">
        <v>98</v>
      </c>
      <c r="J433" s="1" t="n">
        <v>185</v>
      </c>
      <c r="K433" s="1" t="n">
        <v>48</v>
      </c>
      <c r="L433" s="1" t="n">
        <v>107</v>
      </c>
      <c r="N433">
        <f>COUNT(Tabla131126912[[#This Row],[e]:[pp]])</f>
        <v/>
      </c>
      <c r="O433">
        <f>(Tabla131126912[[#This Row],[contar]]*100)/12</f>
        <v/>
      </c>
    </row>
    <row r="434" ht="17.25" customHeight="1">
      <c r="B434" s="8" t="n">
        <v>42</v>
      </c>
      <c r="C434" s="1" t="n">
        <v>1</v>
      </c>
      <c r="D434" s="8" t="n">
        <v>3</v>
      </c>
      <c r="E434" s="1" t="n">
        <v>66</v>
      </c>
      <c r="F434" s="2" t="n">
        <v>1.56</v>
      </c>
      <c r="G434" s="1" t="n">
        <v>87</v>
      </c>
      <c r="H434" s="1" t="n">
        <v>51</v>
      </c>
      <c r="I434" s="1" t="n">
        <v>97</v>
      </c>
      <c r="J434" s="1" t="n">
        <v>189</v>
      </c>
      <c r="K434" s="1" t="n">
        <v>49</v>
      </c>
      <c r="L434" s="39" t="n">
        <v>85.40000000000001</v>
      </c>
      <c r="N434">
        <f>COUNT(Tabla131126912[[#This Row],[e]:[pp]])</f>
        <v/>
      </c>
      <c r="O434">
        <f>(Tabla131126912[[#This Row],[contar]]*100)/12</f>
        <v/>
      </c>
    </row>
    <row r="435" ht="17.25" customHeight="1">
      <c r="B435" s="8" t="n">
        <v>42</v>
      </c>
      <c r="C435" s="1" t="n">
        <v>1</v>
      </c>
      <c r="D435" s="8" t="n">
        <v>3</v>
      </c>
      <c r="E435" s="2" t="n">
        <v>74.90000000000001</v>
      </c>
      <c r="F435" s="2" t="n">
        <v>1.51</v>
      </c>
      <c r="G435" s="1" t="n">
        <v>126</v>
      </c>
      <c r="H435" s="1" t="n">
        <v>88</v>
      </c>
      <c r="I435" s="1" t="n">
        <v>105</v>
      </c>
      <c r="J435" s="1" t="n">
        <v>235</v>
      </c>
      <c r="K435" s="1" t="n">
        <v>39</v>
      </c>
      <c r="L435" s="1" t="n">
        <v>105</v>
      </c>
      <c r="N435">
        <f>COUNT(Tabla131126912[[#This Row],[e]:[pp]])</f>
        <v/>
      </c>
      <c r="O435">
        <f>(Tabla131126912[[#This Row],[contar]]*100)/12</f>
        <v/>
      </c>
    </row>
    <row r="436" ht="17.25" customHeight="1">
      <c r="B436" s="8" t="n">
        <v>42</v>
      </c>
      <c r="C436" s="1" t="n">
        <v>1</v>
      </c>
      <c r="D436" s="8" t="n">
        <v>3</v>
      </c>
      <c r="E436" s="2" t="n">
        <v>87.59999999999999</v>
      </c>
      <c r="F436" s="2" t="n">
        <v>1.56</v>
      </c>
      <c r="G436" s="1" t="n">
        <v>113</v>
      </c>
      <c r="H436" s="1" t="n">
        <v>76</v>
      </c>
      <c r="I436" s="1" t="n">
        <v>96</v>
      </c>
      <c r="J436" s="1" t="n">
        <v>160</v>
      </c>
      <c r="K436" s="1" t="n">
        <v>37</v>
      </c>
      <c r="L436" s="1" t="n">
        <v>121</v>
      </c>
      <c r="N436">
        <f>COUNT(Tabla131126912[[#This Row],[e]:[pp]])</f>
        <v/>
      </c>
      <c r="O436">
        <f>(Tabla131126912[[#This Row],[contar]]*100)/12</f>
        <v/>
      </c>
    </row>
    <row r="437" ht="17.25" customHeight="1">
      <c r="B437" s="8" t="n">
        <v>43</v>
      </c>
      <c r="C437" s="1" t="n">
        <v>1</v>
      </c>
      <c r="D437" s="8" t="n">
        <v>3</v>
      </c>
      <c r="E437" s="1" t="n">
        <v>65</v>
      </c>
      <c r="F437" s="2" t="n">
        <v>1.58</v>
      </c>
      <c r="G437" s="1" t="n">
        <v>115</v>
      </c>
      <c r="H437" s="1" t="n">
        <v>81</v>
      </c>
      <c r="I437" s="1" t="n">
        <v>96</v>
      </c>
      <c r="J437" s="1" t="n">
        <v>227</v>
      </c>
      <c r="K437" s="1" t="n">
        <v>34</v>
      </c>
      <c r="L437" s="1" t="n">
        <v>84</v>
      </c>
      <c r="N437">
        <f>COUNT(Tabla131126912[[#This Row],[e]:[pp]])</f>
        <v/>
      </c>
      <c r="O437">
        <f>(Tabla131126912[[#This Row],[contar]]*100)/12</f>
        <v/>
      </c>
    </row>
    <row r="438" ht="17.25" customHeight="1">
      <c r="B438" s="8" t="n">
        <v>43</v>
      </c>
      <c r="C438" s="1" t="n">
        <v>1</v>
      </c>
      <c r="D438" s="8" t="n">
        <v>3</v>
      </c>
      <c r="E438" s="2" t="n">
        <v>91.40000000000001</v>
      </c>
      <c r="F438" s="2" t="n">
        <v>1.59</v>
      </c>
      <c r="G438" s="1" t="n">
        <v>110</v>
      </c>
      <c r="H438" s="1" t="n">
        <v>72</v>
      </c>
      <c r="I438" s="1" t="n">
        <v>95</v>
      </c>
      <c r="J438" s="1" t="n">
        <v>163</v>
      </c>
      <c r="K438" s="1" t="n">
        <v>40</v>
      </c>
      <c r="L438" s="1" t="n">
        <v>108</v>
      </c>
      <c r="N438">
        <f>COUNT(Tabla131126912[[#This Row],[e]:[pp]])</f>
        <v/>
      </c>
      <c r="O438">
        <f>(Tabla131126912[[#This Row],[contar]]*100)/12</f>
        <v/>
      </c>
    </row>
    <row r="439" ht="17.25" customHeight="1">
      <c r="B439" s="8" t="n">
        <v>44</v>
      </c>
      <c r="C439" s="1" t="n">
        <v>1</v>
      </c>
      <c r="D439" s="8" t="n">
        <v>3</v>
      </c>
      <c r="E439" s="2" t="n">
        <v>75.90000000000001</v>
      </c>
      <c r="F439" s="2" t="n">
        <v>1.57</v>
      </c>
      <c r="G439" s="1" t="n">
        <v>115</v>
      </c>
      <c r="H439" s="1" t="n">
        <v>79</v>
      </c>
      <c r="I439" s="1" t="n">
        <v>88</v>
      </c>
      <c r="J439" s="1" t="n">
        <v>158</v>
      </c>
      <c r="K439" s="1" t="n">
        <v>45</v>
      </c>
      <c r="L439" s="1" t="n">
        <v>89</v>
      </c>
      <c r="N439">
        <f>COUNT(Tabla131126912[[#This Row],[e]:[pp]])</f>
        <v/>
      </c>
      <c r="O439">
        <f>(Tabla131126912[[#This Row],[contar]]*100)/12</f>
        <v/>
      </c>
    </row>
    <row r="440" ht="17.25" customHeight="1">
      <c r="B440" s="8" t="n">
        <v>44</v>
      </c>
      <c r="C440" s="1" t="n">
        <v>2</v>
      </c>
      <c r="D440" s="8" t="n">
        <v>3</v>
      </c>
      <c r="E440" s="2" t="n">
        <v>64.5</v>
      </c>
      <c r="F440" s="2" t="n">
        <v>1.6</v>
      </c>
      <c r="G440" s="1" t="n">
        <v>124</v>
      </c>
      <c r="H440" s="1" t="n">
        <v>73</v>
      </c>
      <c r="I440" s="1" t="n">
        <v>97</v>
      </c>
      <c r="J440" s="1" t="n">
        <v>198</v>
      </c>
      <c r="K440" s="1" t="n">
        <v>39</v>
      </c>
      <c r="L440" s="1" t="n">
        <v>90</v>
      </c>
      <c r="N440">
        <f>COUNT(Tabla131126912[[#This Row],[e]:[pp]])</f>
        <v/>
      </c>
      <c r="O440">
        <f>(Tabla131126912[[#This Row],[contar]]*100)/12</f>
        <v/>
      </c>
    </row>
    <row r="441" ht="17.25" customHeight="1">
      <c r="B441" s="8" t="n">
        <v>45</v>
      </c>
      <c r="C441" s="1" t="n">
        <v>1</v>
      </c>
      <c r="D441" s="8" t="n">
        <v>3</v>
      </c>
      <c r="E441" s="2" t="n">
        <v>66.7</v>
      </c>
      <c r="F441" s="2" t="n">
        <v>1.5</v>
      </c>
      <c r="G441" s="1" t="n">
        <v>127</v>
      </c>
      <c r="H441" s="1" t="n">
        <v>87</v>
      </c>
      <c r="I441" s="1" t="n">
        <v>86</v>
      </c>
      <c r="J441" s="1" t="n">
        <v>192</v>
      </c>
      <c r="K441" s="1" t="n">
        <v>34</v>
      </c>
      <c r="L441" s="38" t="n">
        <v>89</v>
      </c>
      <c r="N441">
        <f>COUNT(Tabla131126912[[#This Row],[e]:[pp]])</f>
        <v/>
      </c>
      <c r="O441">
        <f>(Tabla131126912[[#This Row],[contar]]*100)/12</f>
        <v/>
      </c>
    </row>
    <row r="442" ht="17.25" customHeight="1">
      <c r="B442" s="8" t="n">
        <v>47</v>
      </c>
      <c r="C442" s="1" t="n">
        <v>2</v>
      </c>
      <c r="D442" s="8" t="n">
        <v>3</v>
      </c>
      <c r="E442" s="1" t="n">
        <v>60</v>
      </c>
      <c r="F442" s="2" t="n">
        <v>1.68</v>
      </c>
      <c r="G442" s="1" t="n">
        <v>120</v>
      </c>
      <c r="H442" s="1" t="n">
        <v>80</v>
      </c>
      <c r="I442" s="1" t="n">
        <v>92</v>
      </c>
      <c r="J442" s="1" t="n">
        <v>229</v>
      </c>
      <c r="K442" s="1" t="n">
        <v>50</v>
      </c>
      <c r="L442" s="1" t="n">
        <v>78</v>
      </c>
      <c r="N442">
        <f>COUNT(Tabla131126912[[#This Row],[e]:[pp]])</f>
        <v/>
      </c>
      <c r="O442">
        <f>(Tabla131126912[[#This Row],[contar]]*100)/12</f>
        <v/>
      </c>
    </row>
    <row r="443" ht="17.25" customHeight="1">
      <c r="B443" s="8" t="n">
        <v>47</v>
      </c>
      <c r="C443" s="1" t="n">
        <v>1</v>
      </c>
      <c r="D443" s="8" t="n">
        <v>3</v>
      </c>
      <c r="E443" s="1" t="n">
        <v>64</v>
      </c>
      <c r="F443" s="2" t="n">
        <v>1.5</v>
      </c>
      <c r="G443" s="1" t="n">
        <v>136</v>
      </c>
      <c r="H443" s="1" t="n">
        <v>81</v>
      </c>
      <c r="I443" s="1" t="n">
        <v>92</v>
      </c>
      <c r="J443" s="1" t="n">
        <v>263</v>
      </c>
      <c r="K443" s="1" t="n">
        <v>44</v>
      </c>
      <c r="L443" s="1" t="n">
        <v>95</v>
      </c>
      <c r="M443" s="40" t="n"/>
      <c r="N443">
        <f>COUNT(Tabla131126912[[#This Row],[e]:[pp]])</f>
        <v/>
      </c>
      <c r="O443">
        <f>(Tabla131126912[[#This Row],[contar]]*100)/12</f>
        <v/>
      </c>
    </row>
    <row r="444" ht="17.25" customHeight="1">
      <c r="B444" s="8" t="n">
        <v>48</v>
      </c>
      <c r="C444" s="1" t="n">
        <v>1</v>
      </c>
      <c r="D444" s="8" t="n">
        <v>3</v>
      </c>
      <c r="E444" s="2" t="n">
        <v>63.2</v>
      </c>
      <c r="F444" s="2" t="n">
        <v>1.47</v>
      </c>
      <c r="G444" s="1" t="n">
        <v>137</v>
      </c>
      <c r="H444" s="1" t="n">
        <v>94</v>
      </c>
      <c r="I444" s="1" t="n">
        <v>90</v>
      </c>
      <c r="J444" s="1" t="n">
        <v>223</v>
      </c>
      <c r="K444" s="1" t="n">
        <v>41</v>
      </c>
      <c r="L444" s="1" t="n">
        <v>84</v>
      </c>
      <c r="M444" s="40" t="n"/>
      <c r="N444">
        <f>COUNT(Tabla131126912[[#This Row],[e]:[pp]])</f>
        <v/>
      </c>
      <c r="O444">
        <f>(Tabla131126912[[#This Row],[contar]]*100)/12</f>
        <v/>
      </c>
    </row>
    <row r="445" ht="17.25" customHeight="1">
      <c r="B445" s="8" t="n">
        <v>49</v>
      </c>
      <c r="C445" s="1" t="n">
        <v>1</v>
      </c>
      <c r="D445" s="8" t="n">
        <v>3</v>
      </c>
      <c r="E445" s="1" t="n">
        <v>73</v>
      </c>
      <c r="F445" s="2" t="n">
        <v>1.6</v>
      </c>
      <c r="G445" s="1" t="n">
        <v>120</v>
      </c>
      <c r="H445" s="1" t="n">
        <v>75</v>
      </c>
      <c r="I445" s="1" t="n">
        <v>95</v>
      </c>
      <c r="J445" s="1" t="n">
        <v>166</v>
      </c>
      <c r="K445" s="1" t="n">
        <v>35</v>
      </c>
      <c r="L445" s="1" t="n">
        <v>91</v>
      </c>
      <c r="M445" s="40" t="n"/>
      <c r="N445">
        <f>COUNT(Tabla131126912[[#This Row],[e]:[pp]])</f>
        <v/>
      </c>
      <c r="O445">
        <f>(Tabla131126912[[#This Row],[contar]]*100)/12</f>
        <v/>
      </c>
    </row>
    <row r="446" ht="17.25" customHeight="1">
      <c r="B446" s="8" t="n">
        <v>50</v>
      </c>
      <c r="C446" s="1" t="n">
        <v>1</v>
      </c>
      <c r="D446" s="8" t="n">
        <v>3</v>
      </c>
      <c r="E446" s="1" t="n">
        <v>103</v>
      </c>
      <c r="F446" s="2" t="n">
        <v>1.52</v>
      </c>
      <c r="G446" s="1" t="n">
        <v>125</v>
      </c>
      <c r="H446" s="1" t="n">
        <v>85</v>
      </c>
      <c r="I446" s="1" t="n">
        <v>86</v>
      </c>
      <c r="J446" s="1" t="n">
        <v>242</v>
      </c>
      <c r="K446" s="1" t="n">
        <v>41</v>
      </c>
      <c r="L446" s="1" t="n">
        <v>115</v>
      </c>
      <c r="M446" s="40" t="n"/>
      <c r="N446">
        <f>COUNT(Tabla131126912[[#This Row],[e]:[pp]])</f>
        <v/>
      </c>
      <c r="O446">
        <f>(Tabla131126912[[#This Row],[contar]]*100)/12</f>
        <v/>
      </c>
    </row>
    <row r="447" ht="17.25" customHeight="1">
      <c r="B447" s="8" t="n">
        <v>51</v>
      </c>
      <c r="C447" s="1" t="n">
        <v>1</v>
      </c>
      <c r="D447" s="8" t="n">
        <v>3</v>
      </c>
      <c r="E447" s="1" t="n">
        <v>52</v>
      </c>
      <c r="F447" s="2" t="n">
        <v>1.62</v>
      </c>
      <c r="G447" s="1" t="n">
        <v>103</v>
      </c>
      <c r="H447" s="1" t="n">
        <v>65</v>
      </c>
      <c r="I447" s="1" t="n">
        <v>89</v>
      </c>
      <c r="J447" s="1" t="n">
        <v>196</v>
      </c>
      <c r="K447" s="1" t="n">
        <v>47</v>
      </c>
      <c r="L447" s="1" t="n">
        <v>76</v>
      </c>
      <c r="N447">
        <f>COUNT(Tabla131126912[[#This Row],[e]:[pp]])</f>
        <v/>
      </c>
      <c r="O447">
        <f>(Tabla131126912[[#This Row],[contar]]*100)/12</f>
        <v/>
      </c>
    </row>
    <row r="448" ht="17.25" customHeight="1">
      <c r="B448" s="8" t="n">
        <v>51</v>
      </c>
      <c r="C448" s="1" t="n">
        <v>1</v>
      </c>
      <c r="D448" s="8" t="n">
        <v>3</v>
      </c>
      <c r="E448" s="2" t="n">
        <v>61.5</v>
      </c>
      <c r="F448" s="2" t="n">
        <v>1.55</v>
      </c>
      <c r="G448" s="1" t="n">
        <v>127</v>
      </c>
      <c r="H448" s="1" t="n">
        <v>72</v>
      </c>
      <c r="I448" s="1" t="n">
        <v>95</v>
      </c>
      <c r="J448" s="1" t="n">
        <v>242</v>
      </c>
      <c r="K448" s="1" t="n">
        <v>42</v>
      </c>
      <c r="L448" s="1" t="n">
        <v>80</v>
      </c>
      <c r="N448">
        <f>COUNT(Tabla131126912[[#This Row],[e]:[pp]])</f>
        <v/>
      </c>
      <c r="O448">
        <f>(Tabla131126912[[#This Row],[contar]]*100)/12</f>
        <v/>
      </c>
    </row>
    <row r="449" ht="17.25" customHeight="1">
      <c r="B449" s="8" t="n">
        <v>52</v>
      </c>
      <c r="C449" s="1" t="n">
        <v>1</v>
      </c>
      <c r="D449" s="8" t="n">
        <v>3</v>
      </c>
      <c r="E449" s="1" t="n">
        <v>72</v>
      </c>
      <c r="F449" s="2" t="n">
        <v>1.56</v>
      </c>
      <c r="G449" s="1" t="n">
        <v>117</v>
      </c>
      <c r="H449" s="1" t="n">
        <v>74</v>
      </c>
      <c r="I449" s="1" t="n">
        <v>93</v>
      </c>
      <c r="J449" s="1" t="n">
        <v>168</v>
      </c>
      <c r="K449" s="1" t="n">
        <v>56</v>
      </c>
      <c r="L449" s="1" t="n">
        <v>85</v>
      </c>
      <c r="N449">
        <f>COUNT(Tabla131126912[[#This Row],[e]:[pp]])</f>
        <v/>
      </c>
      <c r="O449">
        <f>(Tabla131126912[[#This Row],[contar]]*100)/12</f>
        <v/>
      </c>
    </row>
    <row r="450" ht="17.25" customHeight="1">
      <c r="B450" s="8" t="n">
        <v>52</v>
      </c>
      <c r="C450" s="1" t="n">
        <v>1</v>
      </c>
      <c r="D450" s="8" t="n">
        <v>3</v>
      </c>
      <c r="E450" s="1" t="n">
        <v>71</v>
      </c>
      <c r="F450" s="2" t="n">
        <v>1.63</v>
      </c>
      <c r="G450" s="1" t="n">
        <v>104</v>
      </c>
      <c r="H450" s="1" t="n">
        <v>67</v>
      </c>
      <c r="I450" s="1" t="n">
        <v>97</v>
      </c>
      <c r="J450" s="1" t="n">
        <v>176</v>
      </c>
      <c r="K450" s="1" t="n">
        <v>42</v>
      </c>
      <c r="L450" s="1" t="n">
        <v>94</v>
      </c>
      <c r="N450">
        <f>COUNT(Tabla131126912[[#This Row],[e]:[pp]])</f>
        <v/>
      </c>
      <c r="O450">
        <f>(Tabla131126912[[#This Row],[contar]]*100)/12</f>
        <v/>
      </c>
    </row>
    <row r="451" ht="17.25" customHeight="1">
      <c r="B451" s="8" t="n">
        <v>52</v>
      </c>
      <c r="C451" s="1" t="n">
        <v>2</v>
      </c>
      <c r="D451" s="8" t="n">
        <v>3</v>
      </c>
      <c r="E451" s="2" t="n">
        <v>124.5</v>
      </c>
      <c r="F451" s="2" t="n">
        <v>1.68</v>
      </c>
      <c r="G451" s="1" t="n">
        <v>120</v>
      </c>
      <c r="H451" s="1" t="n">
        <v>77</v>
      </c>
      <c r="I451" s="1" t="n">
        <v>89</v>
      </c>
      <c r="J451" s="1" t="n">
        <v>347</v>
      </c>
      <c r="K451" s="1" t="n">
        <v>33</v>
      </c>
      <c r="L451" s="1" t="n">
        <v>100</v>
      </c>
      <c r="N451">
        <f>COUNT(Tabla131126912[[#This Row],[e]:[pp]])</f>
        <v/>
      </c>
      <c r="O451">
        <f>(Tabla131126912[[#This Row],[contar]]*100)/12</f>
        <v/>
      </c>
    </row>
    <row r="452" ht="17.25" customHeight="1">
      <c r="B452" s="8" t="n">
        <v>54</v>
      </c>
      <c r="C452" s="1" t="n">
        <v>1</v>
      </c>
      <c r="D452" s="8" t="n">
        <v>3</v>
      </c>
      <c r="E452" s="1" t="n">
        <v>50</v>
      </c>
      <c r="F452" s="2" t="n">
        <v>1.53</v>
      </c>
      <c r="G452" s="1" t="n">
        <v>107</v>
      </c>
      <c r="H452" s="1" t="n">
        <v>69</v>
      </c>
      <c r="I452" s="1" t="n">
        <v>95</v>
      </c>
      <c r="J452" s="1" t="n">
        <v>266</v>
      </c>
      <c r="K452" s="1" t="n">
        <v>57</v>
      </c>
      <c r="L452" s="1" t="n">
        <v>69</v>
      </c>
      <c r="N452">
        <f>COUNT(Tabla131126912[[#This Row],[e]:[pp]])</f>
        <v/>
      </c>
      <c r="O452">
        <f>(Tabla131126912[[#This Row],[contar]]*100)/12</f>
        <v/>
      </c>
    </row>
    <row r="453" ht="17.25" customHeight="1">
      <c r="B453" s="8" t="n">
        <v>54</v>
      </c>
      <c r="C453" s="1" t="n">
        <v>1</v>
      </c>
      <c r="D453" s="8" t="n">
        <v>3</v>
      </c>
      <c r="E453" s="2" t="n">
        <v>64.7</v>
      </c>
      <c r="F453" s="2" t="n">
        <v>1.54</v>
      </c>
      <c r="G453" s="1" t="n">
        <v>126</v>
      </c>
      <c r="H453" s="1" t="n">
        <v>77</v>
      </c>
      <c r="I453" s="1" t="n">
        <v>91</v>
      </c>
      <c r="J453" s="1" t="n">
        <v>223</v>
      </c>
      <c r="K453" s="1" t="n">
        <v>96</v>
      </c>
      <c r="L453" s="2" t="n">
        <v>91.59999999999999</v>
      </c>
      <c r="N453">
        <f>COUNT(Tabla131126912[[#This Row],[e]:[pp]])</f>
        <v/>
      </c>
      <c r="O453">
        <f>(Tabla131126912[[#This Row],[contar]]*100)/12</f>
        <v/>
      </c>
    </row>
    <row r="454" ht="17.25" customHeight="1">
      <c r="B454" s="8" t="n">
        <v>54</v>
      </c>
      <c r="C454" s="1" t="n">
        <v>1</v>
      </c>
      <c r="D454" s="8" t="n">
        <v>3</v>
      </c>
      <c r="E454" s="1" t="n">
        <v>63</v>
      </c>
      <c r="F454" s="2" t="n">
        <v>1.49</v>
      </c>
      <c r="G454" s="1" t="n">
        <v>84</v>
      </c>
      <c r="H454" s="1" t="n">
        <v>63</v>
      </c>
      <c r="I454" s="1" t="n">
        <v>109</v>
      </c>
      <c r="J454" s="1" t="n">
        <v>208</v>
      </c>
      <c r="K454" s="1" t="n">
        <v>55</v>
      </c>
      <c r="L454" s="1" t="n">
        <v>97</v>
      </c>
      <c r="M454" s="40" t="n"/>
      <c r="N454">
        <f>COUNT(Tabla131126912[[#This Row],[e]:[pp]])</f>
        <v/>
      </c>
      <c r="O454">
        <f>(Tabla131126912[[#This Row],[contar]]*100)/12</f>
        <v/>
      </c>
    </row>
    <row r="455" ht="17.25" customHeight="1">
      <c r="B455" s="8" t="n">
        <v>56</v>
      </c>
      <c r="C455" s="1" t="n">
        <v>1</v>
      </c>
      <c r="D455" s="8" t="n">
        <v>3</v>
      </c>
      <c r="E455" s="2" t="n">
        <v>49.9</v>
      </c>
      <c r="F455" s="2" t="n">
        <v>1.51</v>
      </c>
      <c r="G455" s="1" t="n">
        <v>87</v>
      </c>
      <c r="H455" s="1" t="n">
        <v>63</v>
      </c>
      <c r="I455" s="1" t="n">
        <v>131</v>
      </c>
      <c r="J455" s="1" t="n">
        <v>188</v>
      </c>
      <c r="K455" s="1" t="n">
        <v>52</v>
      </c>
      <c r="L455" s="1" t="n">
        <v>78</v>
      </c>
      <c r="N455">
        <f>COUNT(Tabla131126912[[#This Row],[e]:[pp]])</f>
        <v/>
      </c>
      <c r="O455">
        <f>(Tabla131126912[[#This Row],[contar]]*100)/12</f>
        <v/>
      </c>
    </row>
    <row r="456" ht="17.25" customHeight="1">
      <c r="B456" s="8" t="n">
        <v>58</v>
      </c>
      <c r="C456" s="1" t="n">
        <v>2</v>
      </c>
      <c r="D456" s="8" t="n">
        <v>3</v>
      </c>
      <c r="E456" s="1" t="n">
        <v>70</v>
      </c>
      <c r="F456" s="2" t="n">
        <v>1.63</v>
      </c>
      <c r="G456" s="1" t="n">
        <v>131</v>
      </c>
      <c r="H456" s="1" t="n">
        <v>88</v>
      </c>
      <c r="I456" s="1" t="n">
        <v>76</v>
      </c>
      <c r="J456" s="1" t="n">
        <v>130</v>
      </c>
      <c r="K456" s="1" t="n">
        <v>33</v>
      </c>
      <c r="L456" s="1" t="n">
        <v>101</v>
      </c>
      <c r="N456">
        <f>COUNT(Tabla131126912[[#This Row],[e]:[pp]])</f>
        <v/>
      </c>
      <c r="O456">
        <f>(Tabla131126912[[#This Row],[contar]]*100)/12</f>
        <v/>
      </c>
    </row>
    <row r="457" ht="17.25" customHeight="1">
      <c r="B457" s="8" t="n">
        <v>58</v>
      </c>
      <c r="C457" s="1" t="n">
        <v>1</v>
      </c>
      <c r="D457" s="8" t="n">
        <v>3</v>
      </c>
      <c r="E457" s="2" t="n">
        <v>78.40000000000001</v>
      </c>
      <c r="F457" s="2" t="n">
        <v>1.5</v>
      </c>
      <c r="G457" s="1" t="n">
        <v>160</v>
      </c>
      <c r="H457" s="1" t="n">
        <v>80</v>
      </c>
      <c r="I457" s="1" t="n">
        <v>95</v>
      </c>
      <c r="J457" s="1" t="n">
        <v>211</v>
      </c>
      <c r="K457" s="1" t="n">
        <v>43</v>
      </c>
      <c r="L457" s="1" t="n">
        <v>109</v>
      </c>
      <c r="M457" s="40" t="n"/>
      <c r="N457">
        <f>COUNT(Tabla131126912[[#This Row],[e]:[pp]])</f>
        <v/>
      </c>
      <c r="O457">
        <f>(Tabla131126912[[#This Row],[contar]]*100)/12</f>
        <v/>
      </c>
    </row>
    <row r="458" ht="17.25" customHeight="1">
      <c r="B458" s="8" t="n">
        <v>58</v>
      </c>
      <c r="C458" s="1" t="n">
        <v>1</v>
      </c>
      <c r="D458" s="8" t="n">
        <v>3</v>
      </c>
      <c r="E458" s="2" t="n">
        <v>78.40000000000001</v>
      </c>
      <c r="F458" s="2" t="n">
        <v>1.5</v>
      </c>
      <c r="G458" s="1" t="n">
        <v>160</v>
      </c>
      <c r="H458" s="1" t="n">
        <v>80</v>
      </c>
      <c r="I458" s="1" t="n">
        <v>95</v>
      </c>
      <c r="J458" s="1" t="n">
        <v>211</v>
      </c>
      <c r="K458" s="1" t="n">
        <v>43</v>
      </c>
      <c r="L458" s="1" t="n">
        <v>109</v>
      </c>
      <c r="N458">
        <f>COUNT(Tabla131126912[[#This Row],[e]:[pp]])</f>
        <v/>
      </c>
      <c r="O458">
        <f>(Tabla131126912[[#This Row],[contar]]*100)/12</f>
        <v/>
      </c>
    </row>
    <row r="459" ht="17.25" customHeight="1">
      <c r="B459" s="8" t="n">
        <v>20</v>
      </c>
      <c r="C459" s="1" t="n">
        <v>1</v>
      </c>
      <c r="D459" s="8" t="n">
        <v>4</v>
      </c>
      <c r="E459" s="2" t="n">
        <v>66.65000000000001</v>
      </c>
      <c r="F459" s="2" t="n">
        <v>1.59</v>
      </c>
      <c r="G459" s="1" t="n">
        <v>105</v>
      </c>
      <c r="H459" s="1" t="n">
        <v>67</v>
      </c>
      <c r="I459" s="1" t="n">
        <v>87</v>
      </c>
      <c r="J459" s="1" t="n">
        <v>135</v>
      </c>
      <c r="K459" s="1" t="n">
        <v>36</v>
      </c>
      <c r="L459" s="1" t="n">
        <v>77</v>
      </c>
      <c r="N459">
        <f>COUNT(Tabla131126912[[#This Row],[e]:[pp]])</f>
        <v/>
      </c>
      <c r="O459">
        <f>(Tabla131126912[[#This Row],[contar]]*100)/12</f>
        <v/>
      </c>
    </row>
    <row r="460" ht="17.25" customHeight="1">
      <c r="B460" s="8" t="n">
        <v>21</v>
      </c>
      <c r="C460" s="1" t="n">
        <v>1</v>
      </c>
      <c r="D460" s="8" t="n">
        <v>4</v>
      </c>
      <c r="E460" s="1" t="n">
        <v>58</v>
      </c>
      <c r="F460" s="2" t="n">
        <v>1.5</v>
      </c>
      <c r="G460" s="1" t="n">
        <v>118</v>
      </c>
      <c r="H460" s="1" t="n">
        <v>76</v>
      </c>
      <c r="I460" s="1" t="n">
        <v>82</v>
      </c>
      <c r="J460" s="1" t="n">
        <v>159</v>
      </c>
      <c r="K460" s="1" t="n">
        <v>41</v>
      </c>
      <c r="L460" s="2" t="n">
        <v>76.40000000000001</v>
      </c>
      <c r="N460">
        <f>COUNT(Tabla131126912[[#This Row],[e]:[pp]])</f>
        <v/>
      </c>
      <c r="O460">
        <f>(Tabla131126912[[#This Row],[contar]]*100)/12</f>
        <v/>
      </c>
    </row>
    <row r="461" ht="17.25" customHeight="1">
      <c r="B461" s="8" t="n">
        <v>22</v>
      </c>
      <c r="C461" s="1" t="n">
        <v>1</v>
      </c>
      <c r="D461" s="8" t="n">
        <v>4</v>
      </c>
      <c r="E461" s="1" t="n">
        <v>68</v>
      </c>
      <c r="F461" s="2" t="n">
        <v>1.57</v>
      </c>
      <c r="G461" s="1" t="n">
        <v>97</v>
      </c>
      <c r="H461" s="1" t="n">
        <v>66</v>
      </c>
      <c r="I461" s="1" t="n">
        <v>73</v>
      </c>
      <c r="J461" s="1" t="n">
        <v>130</v>
      </c>
      <c r="K461" s="1" t="n">
        <v>42</v>
      </c>
      <c r="L461" s="2" t="n">
        <v>83.5</v>
      </c>
      <c r="N461">
        <f>COUNT(Tabla131126912[[#This Row],[e]:[pp]])</f>
        <v/>
      </c>
      <c r="O461">
        <f>(Tabla131126912[[#This Row],[contar]]*100)/12</f>
        <v/>
      </c>
    </row>
    <row r="462" ht="17.25" customHeight="1">
      <c r="B462" s="8" t="n">
        <v>22</v>
      </c>
      <c r="C462" s="1" t="n">
        <v>1</v>
      </c>
      <c r="D462" s="8" t="n">
        <v>4</v>
      </c>
      <c r="E462" s="1" t="n">
        <v>83</v>
      </c>
      <c r="F462" s="2" t="n">
        <v>1.64</v>
      </c>
      <c r="G462" s="1" t="n">
        <v>123</v>
      </c>
      <c r="H462" s="1" t="n">
        <v>85</v>
      </c>
      <c r="I462" s="1" t="n">
        <v>82</v>
      </c>
      <c r="J462" s="1" t="n">
        <v>242</v>
      </c>
      <c r="K462" s="1" t="n">
        <v>53</v>
      </c>
      <c r="L462" s="1" t="n">
        <v>93</v>
      </c>
      <c r="N462">
        <f>COUNT(Tabla131126912[[#This Row],[e]:[pp]])</f>
        <v/>
      </c>
      <c r="O462">
        <f>(Tabla131126912[[#This Row],[contar]]*100)/12</f>
        <v/>
      </c>
    </row>
    <row r="463" ht="17.25" customHeight="1">
      <c r="B463" s="8" t="n">
        <v>22</v>
      </c>
      <c r="C463" s="1" t="n">
        <v>2</v>
      </c>
      <c r="D463" s="8" t="n">
        <v>4</v>
      </c>
      <c r="E463" s="1" t="n">
        <v>77</v>
      </c>
      <c r="F463" s="2" t="n">
        <v>1.55</v>
      </c>
      <c r="G463" s="1" t="n">
        <v>140</v>
      </c>
      <c r="H463" s="1" t="n">
        <v>90</v>
      </c>
      <c r="I463" s="1" t="n">
        <v>85</v>
      </c>
      <c r="J463" s="1" t="n">
        <v>144</v>
      </c>
      <c r="K463" s="1" t="n">
        <v>50</v>
      </c>
      <c r="L463" s="1" t="n">
        <v>102</v>
      </c>
      <c r="N463">
        <f>COUNT(Tabla131126912[[#This Row],[e]:[pp]])</f>
        <v/>
      </c>
      <c r="O463">
        <f>(Tabla131126912[[#This Row],[contar]]*100)/12</f>
        <v/>
      </c>
    </row>
    <row r="464" ht="17.25" customHeight="1">
      <c r="B464" s="8" t="n">
        <v>24</v>
      </c>
      <c r="C464" s="1" t="n">
        <v>1</v>
      </c>
      <c r="D464" s="8" t="n">
        <v>4</v>
      </c>
      <c r="E464" s="2" t="n">
        <v>57.4</v>
      </c>
      <c r="F464" s="2" t="n">
        <v>1.57</v>
      </c>
      <c r="G464" s="1" t="n">
        <v>96</v>
      </c>
      <c r="H464" s="1" t="n">
        <v>63</v>
      </c>
      <c r="I464" s="1" t="n">
        <v>88</v>
      </c>
      <c r="J464" s="1" t="n">
        <v>171</v>
      </c>
      <c r="K464" s="1" t="n">
        <v>54</v>
      </c>
      <c r="L464" s="38" t="n">
        <v>70</v>
      </c>
      <c r="N464">
        <f>COUNT(Tabla131126912[[#This Row],[e]:[pp]])</f>
        <v/>
      </c>
      <c r="O464">
        <f>(Tabla131126912[[#This Row],[contar]]*100)/12</f>
        <v/>
      </c>
    </row>
    <row r="465" ht="17.25" customHeight="1">
      <c r="B465" s="8" t="n">
        <v>24</v>
      </c>
      <c r="C465" s="1" t="n">
        <v>2</v>
      </c>
      <c r="D465" s="8" t="n">
        <v>4</v>
      </c>
      <c r="E465" s="1" t="n">
        <v>82</v>
      </c>
      <c r="F465" s="2" t="n">
        <v>1.68</v>
      </c>
      <c r="G465" s="1" t="n">
        <v>111</v>
      </c>
      <c r="H465" s="1" t="n">
        <v>76</v>
      </c>
      <c r="I465" s="1" t="n">
        <v>85</v>
      </c>
      <c r="J465" s="1" t="n">
        <v>153</v>
      </c>
      <c r="K465" s="1" t="n">
        <v>40</v>
      </c>
      <c r="L465" s="1" t="n">
        <v>94</v>
      </c>
      <c r="N465">
        <f>COUNT(Tabla131126912[[#This Row],[e]:[pp]])</f>
        <v/>
      </c>
      <c r="O465">
        <f>(Tabla131126912[[#This Row],[contar]]*100)/12</f>
        <v/>
      </c>
    </row>
    <row r="466" ht="17.25" customHeight="1">
      <c r="B466" s="8" t="n">
        <v>26</v>
      </c>
      <c r="C466" s="1" t="n">
        <v>2</v>
      </c>
      <c r="D466" s="8" t="n">
        <v>4</v>
      </c>
      <c r="E466" s="2" t="n">
        <v>72.15000000000001</v>
      </c>
      <c r="F466" s="2" t="n">
        <v>1.68</v>
      </c>
      <c r="G466" s="1" t="n">
        <v>116</v>
      </c>
      <c r="H466" s="1" t="n">
        <v>93</v>
      </c>
      <c r="I466" s="1" t="n">
        <v>80</v>
      </c>
      <c r="J466" s="1" t="n">
        <v>175</v>
      </c>
      <c r="K466" s="1" t="n">
        <v>51</v>
      </c>
      <c r="L466" s="1" t="n">
        <v>85</v>
      </c>
      <c r="N466">
        <f>COUNT(Tabla131126912[[#This Row],[e]:[pp]])</f>
        <v/>
      </c>
      <c r="O466">
        <f>(Tabla131126912[[#This Row],[contar]]*100)/12</f>
        <v/>
      </c>
    </row>
    <row r="467" ht="17.25" customHeight="1">
      <c r="B467" s="8" t="n">
        <v>27</v>
      </c>
      <c r="C467" s="1" t="n">
        <v>2</v>
      </c>
      <c r="D467" s="8" t="n">
        <v>4</v>
      </c>
      <c r="E467" s="1" t="n">
        <v>73</v>
      </c>
      <c r="F467" s="2" t="n">
        <v>1.83</v>
      </c>
      <c r="G467" s="38" t="n">
        <v>125</v>
      </c>
      <c r="H467" s="38" t="n">
        <v>60</v>
      </c>
      <c r="I467" s="1" t="n">
        <v>86</v>
      </c>
      <c r="J467" s="1" t="n">
        <v>130</v>
      </c>
      <c r="K467" s="1" t="n">
        <v>37</v>
      </c>
      <c r="L467" s="39" t="n">
        <v>81.90000000000001</v>
      </c>
      <c r="N467">
        <f>COUNT(Tabla131126912[[#This Row],[e]:[pp]])</f>
        <v/>
      </c>
      <c r="O467">
        <f>(Tabla131126912[[#This Row],[contar]]*100)/12</f>
        <v/>
      </c>
    </row>
    <row r="468" ht="17.25" customHeight="1">
      <c r="B468" s="8" t="n">
        <v>27</v>
      </c>
      <c r="C468" s="1" t="n">
        <v>2</v>
      </c>
      <c r="D468" s="8" t="n">
        <v>4</v>
      </c>
      <c r="E468" s="1" t="n">
        <v>73</v>
      </c>
      <c r="F468" s="2" t="n">
        <v>1.83</v>
      </c>
      <c r="G468" s="1" t="n">
        <v>150</v>
      </c>
      <c r="H468" s="1" t="n">
        <v>69</v>
      </c>
      <c r="I468" s="1" t="n">
        <v>86</v>
      </c>
      <c r="J468" s="1" t="n">
        <v>130</v>
      </c>
      <c r="K468" s="1" t="n">
        <v>37</v>
      </c>
      <c r="L468" s="2" t="n">
        <v>81.90000000000001</v>
      </c>
      <c r="N468">
        <f>COUNT(Tabla131126912[[#This Row],[e]:[pp]])</f>
        <v/>
      </c>
      <c r="O468">
        <f>(Tabla131126912[[#This Row],[contar]]*100)/12</f>
        <v/>
      </c>
    </row>
    <row r="469" ht="17.25" customHeight="1">
      <c r="B469" s="8" t="n">
        <v>27</v>
      </c>
      <c r="C469" s="1" t="n">
        <v>2</v>
      </c>
      <c r="D469" s="8" t="n">
        <v>4</v>
      </c>
      <c r="E469" s="2" t="n">
        <v>77.7</v>
      </c>
      <c r="F469" s="2" t="n">
        <v>1.68</v>
      </c>
      <c r="G469" s="1" t="n">
        <v>115</v>
      </c>
      <c r="H469" s="1" t="n">
        <v>73</v>
      </c>
      <c r="I469" s="1" t="n">
        <v>96</v>
      </c>
      <c r="J469" s="1" t="n">
        <v>194</v>
      </c>
      <c r="K469" s="1" t="n">
        <v>64</v>
      </c>
      <c r="L469" s="38" t="n">
        <v>90</v>
      </c>
      <c r="N469">
        <f>COUNT(Tabla131126912[[#This Row],[e]:[pp]])</f>
        <v/>
      </c>
      <c r="O469">
        <f>(Tabla131126912[[#This Row],[contar]]*100)/12</f>
        <v/>
      </c>
    </row>
    <row r="470" ht="17.25" customHeight="1">
      <c r="B470" s="8" t="n">
        <v>27</v>
      </c>
      <c r="C470" s="1" t="n">
        <v>1</v>
      </c>
      <c r="D470" s="8" t="n">
        <v>4</v>
      </c>
      <c r="E470" s="1" t="n">
        <v>99</v>
      </c>
      <c r="F470" s="2" t="n">
        <v>1.61</v>
      </c>
      <c r="G470" s="1" t="n">
        <v>129</v>
      </c>
      <c r="H470" s="1" t="n">
        <v>89</v>
      </c>
      <c r="I470" s="1" t="n">
        <v>78</v>
      </c>
      <c r="J470" s="1" t="n">
        <v>148</v>
      </c>
      <c r="K470" s="1" t="n">
        <v>30</v>
      </c>
      <c r="L470" s="2" t="n">
        <v>105.2</v>
      </c>
      <c r="N470">
        <f>COUNT(Tabla131126912[[#This Row],[e]:[pp]])</f>
        <v/>
      </c>
      <c r="O470">
        <f>(Tabla131126912[[#This Row],[contar]]*100)/12</f>
        <v/>
      </c>
    </row>
    <row r="471" ht="17.25" customHeight="1">
      <c r="B471" s="8" t="n">
        <v>28</v>
      </c>
      <c r="C471" s="1" t="n">
        <v>2</v>
      </c>
      <c r="D471" s="8" t="n">
        <v>4</v>
      </c>
      <c r="E471" s="1" t="n">
        <v>91</v>
      </c>
      <c r="F471" s="2" t="n">
        <v>1.82</v>
      </c>
      <c r="G471" s="1" t="n">
        <v>128</v>
      </c>
      <c r="H471" s="1" t="n">
        <v>77</v>
      </c>
      <c r="I471" s="1" t="n">
        <v>89</v>
      </c>
      <c r="J471" s="1" t="n">
        <v>244</v>
      </c>
      <c r="K471" s="1" t="n">
        <v>35</v>
      </c>
      <c r="L471" s="1" t="n">
        <v>93</v>
      </c>
      <c r="M471" s="40" t="n"/>
      <c r="N471">
        <f>COUNT(Tabla131126912[[#This Row],[e]:[pp]])</f>
        <v/>
      </c>
      <c r="O471">
        <f>(Tabla131126912[[#This Row],[contar]]*100)/12</f>
        <v/>
      </c>
    </row>
    <row r="472" ht="17.25" customHeight="1">
      <c r="B472" s="8" t="n">
        <v>30</v>
      </c>
      <c r="C472" s="1" t="n">
        <v>1</v>
      </c>
      <c r="D472" s="8" t="n">
        <v>4</v>
      </c>
      <c r="E472" s="2" t="n">
        <v>56.15</v>
      </c>
      <c r="F472" s="2" t="n">
        <v>1.62</v>
      </c>
      <c r="G472" s="1" t="n">
        <v>123</v>
      </c>
      <c r="H472" s="1" t="n">
        <v>80</v>
      </c>
      <c r="I472" s="1" t="n">
        <v>94</v>
      </c>
      <c r="J472" s="1" t="n">
        <v>262</v>
      </c>
      <c r="K472" s="1" t="n">
        <v>47</v>
      </c>
      <c r="L472" s="1" t="n">
        <v>70</v>
      </c>
      <c r="M472" s="40" t="n"/>
      <c r="N472">
        <f>COUNT(Tabla131126912[[#This Row],[e]:[pp]])</f>
        <v/>
      </c>
      <c r="O472">
        <f>(Tabla131126912[[#This Row],[contar]]*100)/12</f>
        <v/>
      </c>
    </row>
    <row r="473" ht="17.25" customHeight="1">
      <c r="B473" s="8" t="n">
        <v>30</v>
      </c>
      <c r="C473" s="1" t="n">
        <v>1</v>
      </c>
      <c r="D473" s="8" t="n">
        <v>4</v>
      </c>
      <c r="E473" s="1" t="n">
        <v>90</v>
      </c>
      <c r="F473" s="2" t="n">
        <v>1.62</v>
      </c>
      <c r="G473" s="1" t="n">
        <v>110</v>
      </c>
      <c r="H473" s="1" t="n">
        <v>70</v>
      </c>
      <c r="I473" s="1" t="n">
        <v>90</v>
      </c>
      <c r="J473" s="1" t="n">
        <v>155</v>
      </c>
      <c r="K473" s="1" t="n">
        <v>37</v>
      </c>
      <c r="L473" s="1" t="n">
        <v>105</v>
      </c>
      <c r="N473">
        <f>COUNT(Tabla131126912[[#This Row],[e]:[pp]])</f>
        <v/>
      </c>
      <c r="O473">
        <f>(Tabla131126912[[#This Row],[contar]]*100)/12</f>
        <v/>
      </c>
    </row>
    <row r="474" ht="17.25" customHeight="1">
      <c r="B474" s="8" t="n">
        <v>31</v>
      </c>
      <c r="C474" s="1" t="n">
        <v>2</v>
      </c>
      <c r="D474" s="8" t="n">
        <v>4</v>
      </c>
      <c r="E474" s="2" t="n">
        <v>78.45</v>
      </c>
      <c r="F474" s="2" t="n">
        <v>1.77</v>
      </c>
      <c r="G474" s="1" t="n">
        <v>96</v>
      </c>
      <c r="H474" s="1" t="n">
        <v>60</v>
      </c>
      <c r="I474" s="1" t="n">
        <v>74</v>
      </c>
      <c r="J474" s="1" t="n">
        <v>158</v>
      </c>
      <c r="K474" s="1" t="n">
        <v>40</v>
      </c>
      <c r="L474" s="1" t="n">
        <v>90</v>
      </c>
      <c r="M474" s="40" t="n"/>
      <c r="N474">
        <f>COUNT(Tabla131126912[[#This Row],[e]:[pp]])</f>
        <v/>
      </c>
      <c r="O474">
        <f>(Tabla131126912[[#This Row],[contar]]*100)/12</f>
        <v/>
      </c>
    </row>
    <row r="475" ht="17.25" customHeight="1">
      <c r="B475" s="8" t="n">
        <v>31</v>
      </c>
      <c r="C475" s="1" t="n">
        <v>1</v>
      </c>
      <c r="D475" s="8" t="n">
        <v>4</v>
      </c>
      <c r="E475" s="2" t="n">
        <v>77.95</v>
      </c>
      <c r="F475" s="2" t="n">
        <v>1.61</v>
      </c>
      <c r="G475" s="1" t="n">
        <v>115</v>
      </c>
      <c r="H475" s="1" t="n">
        <v>66</v>
      </c>
      <c r="I475" s="1" t="n">
        <v>103</v>
      </c>
      <c r="J475" s="1" t="n">
        <v>186</v>
      </c>
      <c r="K475" s="1" t="n">
        <v>46</v>
      </c>
      <c r="L475" s="1" t="n">
        <v>93</v>
      </c>
      <c r="N475">
        <f>COUNT(Tabla131126912[[#This Row],[e]:[pp]])</f>
        <v/>
      </c>
      <c r="O475">
        <f>(Tabla131126912[[#This Row],[contar]]*100)/12</f>
        <v/>
      </c>
    </row>
    <row r="476" ht="17.25" customHeight="1">
      <c r="B476" s="8" t="n">
        <v>31</v>
      </c>
      <c r="C476" s="1" t="n">
        <v>1</v>
      </c>
      <c r="D476" s="8" t="n">
        <v>4</v>
      </c>
      <c r="E476" s="2" t="n">
        <v>86.84999999999999</v>
      </c>
      <c r="F476" s="2" t="n">
        <v>1.66</v>
      </c>
      <c r="G476" s="1" t="n">
        <v>98</v>
      </c>
      <c r="H476" s="1" t="n">
        <v>66</v>
      </c>
      <c r="I476" s="1" t="n">
        <v>82</v>
      </c>
      <c r="J476" s="1" t="n">
        <v>165</v>
      </c>
      <c r="K476" s="1" t="n">
        <v>42</v>
      </c>
      <c r="L476" s="38" t="n">
        <v>97</v>
      </c>
      <c r="N476">
        <f>COUNT(Tabla131126912[[#This Row],[e]:[pp]])</f>
        <v/>
      </c>
      <c r="O476">
        <f>(Tabla131126912[[#This Row],[contar]]*100)/12</f>
        <v/>
      </c>
    </row>
    <row r="477" ht="17.25" customHeight="1">
      <c r="B477" s="8" t="n">
        <v>33</v>
      </c>
      <c r="C477" s="1" t="n">
        <v>1</v>
      </c>
      <c r="D477" s="8" t="n">
        <v>4</v>
      </c>
      <c r="E477" s="2" t="n">
        <v>67.2</v>
      </c>
      <c r="F477" s="2" t="n">
        <v>1.59</v>
      </c>
      <c r="G477" s="1" t="n">
        <v>106</v>
      </c>
      <c r="H477" s="1" t="n">
        <v>66</v>
      </c>
      <c r="I477" s="1" t="n">
        <v>85</v>
      </c>
      <c r="J477" s="1" t="n">
        <v>206</v>
      </c>
      <c r="K477" s="1" t="n">
        <v>42</v>
      </c>
      <c r="L477" s="1" t="n">
        <v>87</v>
      </c>
      <c r="N477">
        <f>COUNT(Tabla131126912[[#This Row],[e]:[pp]])</f>
        <v/>
      </c>
      <c r="O477">
        <f>(Tabla131126912[[#This Row],[contar]]*100)/12</f>
        <v/>
      </c>
    </row>
    <row r="478" ht="17.25" customHeight="1">
      <c r="B478" s="8" t="n">
        <v>33</v>
      </c>
      <c r="C478" s="1" t="n">
        <v>2</v>
      </c>
      <c r="D478" s="8" t="n">
        <v>4</v>
      </c>
      <c r="E478" s="1" t="n">
        <v>73</v>
      </c>
      <c r="F478" s="2" t="n">
        <v>1.61</v>
      </c>
      <c r="G478" s="1" t="n">
        <v>130</v>
      </c>
      <c r="H478" s="1" t="n">
        <v>70</v>
      </c>
      <c r="I478" s="1" t="n">
        <v>90</v>
      </c>
      <c r="J478" s="1" t="n">
        <v>168</v>
      </c>
      <c r="K478" s="1" t="n">
        <v>28</v>
      </c>
      <c r="L478" s="2" t="n">
        <v>91.5</v>
      </c>
      <c r="N478">
        <f>COUNT(Tabla131126912[[#This Row],[e]:[pp]])</f>
        <v/>
      </c>
      <c r="O478">
        <f>(Tabla131126912[[#This Row],[contar]]*100)/12</f>
        <v/>
      </c>
    </row>
    <row r="479" ht="17.25" customHeight="1">
      <c r="B479" s="8" t="n">
        <v>33</v>
      </c>
      <c r="C479" s="1" t="n">
        <v>2</v>
      </c>
      <c r="D479" s="8" t="n">
        <v>4</v>
      </c>
      <c r="E479" s="2" t="n">
        <v>78.84999999999999</v>
      </c>
      <c r="F479" s="2" t="n">
        <v>1.67</v>
      </c>
      <c r="G479" s="1" t="n">
        <v>129</v>
      </c>
      <c r="H479" s="1" t="n">
        <v>78</v>
      </c>
      <c r="I479" s="1" t="n">
        <v>98</v>
      </c>
      <c r="J479" s="1" t="n">
        <v>197</v>
      </c>
      <c r="K479" s="1" t="n">
        <v>36</v>
      </c>
      <c r="L479" s="38" t="n">
        <v>95</v>
      </c>
      <c r="N479">
        <f>COUNT(Tabla131126912[[#This Row],[e]:[pp]])</f>
        <v/>
      </c>
      <c r="O479">
        <f>(Tabla131126912[[#This Row],[contar]]*100)/12</f>
        <v/>
      </c>
    </row>
    <row r="480" ht="17.25" customHeight="1">
      <c r="B480" s="8" t="n">
        <v>34</v>
      </c>
      <c r="C480" s="1" t="n">
        <v>1</v>
      </c>
      <c r="D480" s="8" t="n">
        <v>4</v>
      </c>
      <c r="E480" s="2" t="n">
        <v>74.5</v>
      </c>
      <c r="F480" s="2" t="n">
        <v>1.62</v>
      </c>
      <c r="G480" s="1" t="n">
        <v>108</v>
      </c>
      <c r="H480" s="1" t="n">
        <v>71</v>
      </c>
      <c r="I480" s="1" t="n">
        <v>98</v>
      </c>
      <c r="J480" s="1" t="n">
        <v>159</v>
      </c>
      <c r="K480" s="1" t="n">
        <v>38</v>
      </c>
      <c r="L480" s="1" t="n">
        <v>87</v>
      </c>
      <c r="N480">
        <f>COUNT(Tabla131126912[[#This Row],[e]:[pp]])</f>
        <v/>
      </c>
      <c r="O480">
        <f>(Tabla131126912[[#This Row],[contar]]*100)/12</f>
        <v/>
      </c>
    </row>
    <row r="481" ht="17.25" customHeight="1">
      <c r="B481" s="8" t="n">
        <v>36</v>
      </c>
      <c r="C481" s="1" t="n">
        <v>1</v>
      </c>
      <c r="D481" s="8" t="n">
        <v>4</v>
      </c>
      <c r="E481" s="2" t="n">
        <v>71.2</v>
      </c>
      <c r="F481" s="2" t="n">
        <v>1.65</v>
      </c>
      <c r="G481" s="1" t="n">
        <v>133</v>
      </c>
      <c r="H481" s="1" t="n">
        <v>74</v>
      </c>
      <c r="I481" s="1" t="n">
        <v>88</v>
      </c>
      <c r="J481" s="1" t="n">
        <v>180</v>
      </c>
      <c r="K481" s="1" t="n">
        <v>84</v>
      </c>
      <c r="L481" s="1" t="n">
        <v>90</v>
      </c>
      <c r="N481">
        <f>COUNT(Tabla131126912[[#This Row],[e]:[pp]])</f>
        <v/>
      </c>
      <c r="O481">
        <f>(Tabla131126912[[#This Row],[contar]]*100)/12</f>
        <v/>
      </c>
    </row>
    <row r="482" ht="17.25" customHeight="1">
      <c r="B482" s="8" t="n">
        <v>36</v>
      </c>
      <c r="C482" s="1" t="n">
        <v>2</v>
      </c>
      <c r="D482" s="8" t="n">
        <v>4</v>
      </c>
      <c r="E482" s="2" t="n">
        <v>82.7</v>
      </c>
      <c r="F482" s="2" t="n">
        <v>1.7</v>
      </c>
      <c r="G482" s="1" t="n">
        <v>113</v>
      </c>
      <c r="H482" s="1" t="n">
        <v>69</v>
      </c>
      <c r="I482" s="1" t="n">
        <v>99</v>
      </c>
      <c r="J482" s="1" t="n">
        <v>133</v>
      </c>
      <c r="K482" s="1" t="n">
        <v>24</v>
      </c>
      <c r="L482" s="1" t="n">
        <v>94</v>
      </c>
      <c r="N482">
        <f>COUNT(Tabla131126912[[#This Row],[e]:[pp]])</f>
        <v/>
      </c>
      <c r="O482">
        <f>(Tabla131126912[[#This Row],[contar]]*100)/12</f>
        <v/>
      </c>
    </row>
    <row r="483" ht="17.25" customHeight="1">
      <c r="B483" s="8" t="n">
        <v>36</v>
      </c>
      <c r="C483" s="1" t="n">
        <v>2</v>
      </c>
      <c r="D483" s="8" t="n">
        <v>4</v>
      </c>
      <c r="E483" s="1" t="n">
        <v>85</v>
      </c>
      <c r="F483" s="2" t="n">
        <v>1.66</v>
      </c>
      <c r="G483" s="1" t="n">
        <v>129</v>
      </c>
      <c r="H483" s="1" t="n">
        <v>90</v>
      </c>
      <c r="I483" s="1" t="n">
        <v>85</v>
      </c>
      <c r="J483" s="1" t="n">
        <v>194</v>
      </c>
      <c r="K483" s="1" t="n">
        <v>29</v>
      </c>
      <c r="L483" s="1" t="n">
        <v>102</v>
      </c>
      <c r="N483">
        <f>COUNT(Tabla131126912[[#This Row],[e]:[pp]])</f>
        <v/>
      </c>
      <c r="O483">
        <f>(Tabla131126912[[#This Row],[contar]]*100)/12</f>
        <v/>
      </c>
    </row>
    <row r="484" ht="17.25" customHeight="1">
      <c r="B484" s="8" t="n">
        <v>36</v>
      </c>
      <c r="C484" s="1" t="n">
        <v>2</v>
      </c>
      <c r="D484" s="8" t="n">
        <v>4</v>
      </c>
      <c r="E484" s="1" t="n">
        <v>98</v>
      </c>
      <c r="F484" s="2" t="n">
        <v>1.69</v>
      </c>
      <c r="G484" s="1" t="n">
        <v>108</v>
      </c>
      <c r="H484" s="1" t="n">
        <v>71</v>
      </c>
      <c r="I484" s="1" t="n">
        <v>101</v>
      </c>
      <c r="J484" s="1" t="n">
        <v>158</v>
      </c>
      <c r="K484" s="1" t="n">
        <v>30</v>
      </c>
      <c r="L484" s="1" t="n">
        <v>108</v>
      </c>
      <c r="N484">
        <f>COUNT(Tabla131126912[[#This Row],[e]:[pp]])</f>
        <v/>
      </c>
      <c r="O484">
        <f>(Tabla131126912[[#This Row],[contar]]*100)/12</f>
        <v/>
      </c>
    </row>
    <row r="485" ht="17.25" customHeight="1">
      <c r="B485" s="8" t="n">
        <v>38</v>
      </c>
      <c r="C485" s="1" t="n">
        <v>1</v>
      </c>
      <c r="D485" s="8" t="n">
        <v>4</v>
      </c>
      <c r="E485" s="2" t="n">
        <v>56.6</v>
      </c>
      <c r="F485" s="2" t="n">
        <v>1.54</v>
      </c>
      <c r="G485" s="1" t="n">
        <v>146</v>
      </c>
      <c r="H485" s="1" t="n">
        <v>92</v>
      </c>
      <c r="I485" s="1" t="n">
        <v>91</v>
      </c>
      <c r="J485" s="1" t="n">
        <v>156</v>
      </c>
      <c r="K485" s="1" t="n">
        <v>36</v>
      </c>
      <c r="L485" s="2" t="n">
        <v>81.40000000000001</v>
      </c>
      <c r="N485">
        <f>COUNT(Tabla131126912[[#This Row],[e]:[pp]])</f>
        <v/>
      </c>
      <c r="O485">
        <f>(Tabla131126912[[#This Row],[contar]]*100)/12</f>
        <v/>
      </c>
    </row>
    <row r="486" ht="17.25" customHeight="1">
      <c r="B486" s="8" t="n">
        <v>39</v>
      </c>
      <c r="C486" s="1" t="n">
        <v>1</v>
      </c>
      <c r="D486" s="8" t="n">
        <v>4</v>
      </c>
      <c r="E486" s="1" t="n">
        <v>75</v>
      </c>
      <c r="F486" s="2" t="n">
        <v>1.68</v>
      </c>
      <c r="G486" s="1" t="n">
        <v>130</v>
      </c>
      <c r="H486" s="1" t="n">
        <v>83</v>
      </c>
      <c r="I486" s="1" t="n">
        <v>94</v>
      </c>
      <c r="J486" s="1" t="n">
        <v>161</v>
      </c>
      <c r="K486" s="1" t="n">
        <v>40</v>
      </c>
      <c r="L486" s="1" t="n">
        <v>89</v>
      </c>
      <c r="N486">
        <f>COUNT(Tabla131126912[[#This Row],[e]:[pp]])</f>
        <v/>
      </c>
      <c r="O486">
        <f>(Tabla131126912[[#This Row],[contar]]*100)/12</f>
        <v/>
      </c>
    </row>
    <row r="487" ht="17.25" customHeight="1">
      <c r="B487" s="8" t="n">
        <v>40</v>
      </c>
      <c r="C487" s="1" t="n">
        <v>1</v>
      </c>
      <c r="D487" s="8" t="n">
        <v>4</v>
      </c>
      <c r="E487" s="2" t="n">
        <v>67.7</v>
      </c>
      <c r="F487" s="2" t="n">
        <v>1.63</v>
      </c>
      <c r="G487" s="1" t="n">
        <v>101</v>
      </c>
      <c r="H487" s="1" t="n">
        <v>71</v>
      </c>
      <c r="I487" s="1" t="n">
        <v>84</v>
      </c>
      <c r="J487" s="1" t="n">
        <v>162</v>
      </c>
      <c r="K487" s="1" t="n">
        <v>30</v>
      </c>
      <c r="L487" s="2" t="n">
        <v>78.5</v>
      </c>
      <c r="N487">
        <f>COUNT(Tabla131126912[[#This Row],[e]:[pp]])</f>
        <v/>
      </c>
      <c r="O487">
        <f>(Tabla131126912[[#This Row],[contar]]*100)/12</f>
        <v/>
      </c>
    </row>
    <row r="488" ht="17.25" customHeight="1">
      <c r="B488" s="8" t="n">
        <v>40</v>
      </c>
      <c r="C488" s="1" t="n">
        <v>1</v>
      </c>
      <c r="D488" s="8" t="n">
        <v>4</v>
      </c>
      <c r="E488" s="1" t="n">
        <v>69</v>
      </c>
      <c r="F488" s="2" t="n">
        <v>1.52</v>
      </c>
      <c r="G488" s="1" t="n">
        <v>120</v>
      </c>
      <c r="H488" s="1" t="n">
        <v>84</v>
      </c>
      <c r="I488" s="1" t="n">
        <v>84</v>
      </c>
      <c r="J488" s="1" t="n">
        <v>263</v>
      </c>
      <c r="K488" s="1" t="n">
        <v>50</v>
      </c>
      <c r="L488" s="1" t="n">
        <v>96</v>
      </c>
      <c r="N488">
        <f>COUNT(Tabla131126912[[#This Row],[e]:[pp]])</f>
        <v/>
      </c>
      <c r="O488">
        <f>(Tabla131126912[[#This Row],[contar]]*100)/12</f>
        <v/>
      </c>
    </row>
    <row r="489" ht="17.25" customHeight="1">
      <c r="B489" s="8" t="n">
        <v>41</v>
      </c>
      <c r="C489" s="1" t="n">
        <v>1</v>
      </c>
      <c r="D489" s="8" t="n">
        <v>4</v>
      </c>
      <c r="E489" s="1" t="n">
        <v>52</v>
      </c>
      <c r="F489" s="2" t="n">
        <v>1.54</v>
      </c>
      <c r="G489" s="1" t="n">
        <v>104</v>
      </c>
      <c r="H489" s="1" t="n">
        <v>65</v>
      </c>
      <c r="I489" s="1" t="n">
        <v>80</v>
      </c>
      <c r="J489" s="1" t="n">
        <v>141</v>
      </c>
      <c r="K489" s="1" t="n">
        <v>39</v>
      </c>
      <c r="L489" s="1" t="n">
        <v>76</v>
      </c>
      <c r="N489">
        <f>COUNT(Tabla131126912[[#This Row],[e]:[pp]])</f>
        <v/>
      </c>
      <c r="O489">
        <f>(Tabla131126912[[#This Row],[contar]]*100)/12</f>
        <v/>
      </c>
    </row>
    <row r="490" ht="17.25" customHeight="1">
      <c r="B490" s="8" t="n">
        <v>41</v>
      </c>
      <c r="C490" s="1" t="n">
        <v>1</v>
      </c>
      <c r="D490" s="8" t="n">
        <v>4</v>
      </c>
      <c r="E490" s="2" t="n">
        <v>62.7</v>
      </c>
      <c r="F490" s="2" t="n">
        <v>1.62</v>
      </c>
      <c r="G490" s="1" t="n">
        <v>94</v>
      </c>
      <c r="H490" s="1" t="n">
        <v>57</v>
      </c>
      <c r="I490" s="1" t="n">
        <v>90</v>
      </c>
      <c r="J490" s="1" t="n">
        <v>240</v>
      </c>
      <c r="K490" s="1" t="n">
        <v>46</v>
      </c>
      <c r="L490" s="1" t="n">
        <v>82</v>
      </c>
      <c r="N490">
        <f>COUNT(Tabla131126912[[#This Row],[e]:[pp]])</f>
        <v/>
      </c>
      <c r="O490">
        <f>(Tabla131126912[[#This Row],[contar]]*100)/12</f>
        <v/>
      </c>
    </row>
    <row r="491" ht="17.25" customHeight="1">
      <c r="B491" s="8" t="n">
        <v>41</v>
      </c>
      <c r="C491" s="1" t="n">
        <v>1</v>
      </c>
      <c r="D491" s="8" t="n">
        <v>4</v>
      </c>
      <c r="E491" s="1" t="n">
        <v>72</v>
      </c>
      <c r="F491" s="2" t="n">
        <v>1.43</v>
      </c>
      <c r="G491" s="1" t="n">
        <v>113</v>
      </c>
      <c r="H491" s="1" t="n">
        <v>74</v>
      </c>
      <c r="I491" s="1" t="n">
        <v>75</v>
      </c>
      <c r="J491" s="1" t="n">
        <v>227</v>
      </c>
      <c r="K491" s="1" t="n">
        <v>67</v>
      </c>
      <c r="L491" s="38" t="n">
        <v>95</v>
      </c>
      <c r="N491">
        <f>COUNT(Tabla131126912[[#This Row],[e]:[pp]])</f>
        <v/>
      </c>
      <c r="O491">
        <f>(Tabla131126912[[#This Row],[contar]]*100)/12</f>
        <v/>
      </c>
    </row>
    <row r="492" ht="17.25" customHeight="1">
      <c r="B492" s="8" t="n">
        <v>43</v>
      </c>
      <c r="C492" s="1" t="n">
        <v>1</v>
      </c>
      <c r="D492" s="8" t="n">
        <v>4</v>
      </c>
      <c r="E492" s="2" t="n">
        <v>69.7</v>
      </c>
      <c r="F492" s="2" t="n">
        <v>1.56</v>
      </c>
      <c r="G492" s="1" t="n">
        <v>127</v>
      </c>
      <c r="H492" s="1" t="n">
        <v>84</v>
      </c>
      <c r="I492" s="1" t="n">
        <v>90</v>
      </c>
      <c r="J492" s="1" t="n">
        <v>213</v>
      </c>
      <c r="K492" s="1" t="n">
        <v>40</v>
      </c>
      <c r="L492" s="1" t="n">
        <v>92</v>
      </c>
      <c r="N492">
        <f>COUNT(Tabla131126912[[#This Row],[e]:[pp]])</f>
        <v/>
      </c>
      <c r="O492">
        <f>(Tabla131126912[[#This Row],[contar]]*100)/12</f>
        <v/>
      </c>
    </row>
    <row r="493" ht="17.25" customHeight="1">
      <c r="B493" s="8" t="n">
        <v>43</v>
      </c>
      <c r="C493" s="1" t="n">
        <v>2</v>
      </c>
      <c r="D493" s="8" t="n">
        <v>4</v>
      </c>
      <c r="E493" s="2" t="n">
        <v>79.2</v>
      </c>
      <c r="F493" s="2" t="n">
        <v>1.7</v>
      </c>
      <c r="G493" s="1" t="n">
        <v>131</v>
      </c>
      <c r="H493" s="1" t="n">
        <v>80</v>
      </c>
      <c r="I493" s="1" t="n">
        <v>82</v>
      </c>
      <c r="J493" s="1" t="n">
        <v>141</v>
      </c>
      <c r="K493" s="1" t="n">
        <v>34</v>
      </c>
      <c r="L493" s="1" t="n">
        <v>95</v>
      </c>
      <c r="N493">
        <f>COUNT(Tabla131126912[[#This Row],[e]:[pp]])</f>
        <v/>
      </c>
      <c r="O493">
        <f>(Tabla131126912[[#This Row],[contar]]*100)/12</f>
        <v/>
      </c>
    </row>
    <row r="494" ht="17.25" customHeight="1">
      <c r="B494" s="8" t="n">
        <v>44</v>
      </c>
      <c r="C494" s="1" t="n">
        <v>1</v>
      </c>
      <c r="D494" s="8" t="n">
        <v>4</v>
      </c>
      <c r="E494" s="2" t="n">
        <v>55.5</v>
      </c>
      <c r="F494" s="2" t="n">
        <v>1.52</v>
      </c>
      <c r="G494" s="1" t="n">
        <v>117</v>
      </c>
      <c r="H494" s="1" t="n">
        <v>71</v>
      </c>
      <c r="I494" s="1" t="n">
        <v>86</v>
      </c>
      <c r="J494" s="1" t="n">
        <v>183</v>
      </c>
      <c r="K494" s="1" t="n">
        <v>93</v>
      </c>
      <c r="L494" s="1" t="n">
        <v>76</v>
      </c>
      <c r="M494" s="40" t="n"/>
      <c r="N494">
        <f>COUNT(Tabla131126912[[#This Row],[e]:[pp]])</f>
        <v/>
      </c>
      <c r="O494">
        <f>(Tabla131126912[[#This Row],[contar]]*100)/12</f>
        <v/>
      </c>
    </row>
    <row r="495" ht="17.25" customHeight="1">
      <c r="B495" s="8" t="n">
        <v>44</v>
      </c>
      <c r="C495" s="1" t="n">
        <v>1</v>
      </c>
      <c r="D495" s="8" t="n">
        <v>4</v>
      </c>
      <c r="E495" s="2" t="n">
        <v>77.45</v>
      </c>
      <c r="F495" s="2" t="n">
        <v>1.68</v>
      </c>
      <c r="G495" s="1" t="n">
        <v>127</v>
      </c>
      <c r="H495" s="1" t="n">
        <v>80</v>
      </c>
      <c r="I495" s="1" t="n">
        <v>102</v>
      </c>
      <c r="J495" s="1" t="n">
        <v>175</v>
      </c>
      <c r="K495" s="1" t="n">
        <v>51</v>
      </c>
      <c r="L495" s="2" t="n">
        <v>90.5</v>
      </c>
      <c r="N495">
        <f>COUNT(Tabla131126912[[#This Row],[e]:[pp]])</f>
        <v/>
      </c>
      <c r="O495">
        <f>(Tabla131126912[[#This Row],[contar]]*100)/12</f>
        <v/>
      </c>
    </row>
    <row r="496" ht="17.25" customHeight="1">
      <c r="B496" s="8" t="n">
        <v>45</v>
      </c>
      <c r="C496" s="1" t="n">
        <v>1</v>
      </c>
      <c r="D496" s="8" t="n">
        <v>4</v>
      </c>
      <c r="E496" s="2" t="n">
        <v>64.09999999999999</v>
      </c>
      <c r="F496" s="2" t="n">
        <v>1.52</v>
      </c>
      <c r="G496" s="1" t="n">
        <v>109</v>
      </c>
      <c r="H496" s="1" t="n">
        <v>72</v>
      </c>
      <c r="I496" s="1" t="n">
        <v>78</v>
      </c>
      <c r="J496" s="1" t="n">
        <v>227</v>
      </c>
      <c r="K496" s="1" t="n">
        <v>51</v>
      </c>
      <c r="L496" s="1" t="n">
        <v>84</v>
      </c>
      <c r="N496">
        <f>COUNT(Tabla131126912[[#This Row],[e]:[pp]])</f>
        <v/>
      </c>
      <c r="O496">
        <f>(Tabla131126912[[#This Row],[contar]]*100)/12</f>
        <v/>
      </c>
    </row>
    <row r="497" ht="17.25" customHeight="1">
      <c r="B497" s="8" t="n">
        <v>46</v>
      </c>
      <c r="C497" s="1" t="n">
        <v>1</v>
      </c>
      <c r="D497" s="8" t="n">
        <v>4</v>
      </c>
      <c r="E497" s="2" t="n">
        <v>69.2</v>
      </c>
      <c r="F497" s="2" t="n">
        <v>1.5</v>
      </c>
      <c r="G497" s="1" t="n">
        <v>159</v>
      </c>
      <c r="H497" s="1" t="n">
        <v>84</v>
      </c>
      <c r="I497" s="1" t="n">
        <v>165</v>
      </c>
      <c r="J497" s="1" t="n">
        <v>200</v>
      </c>
      <c r="K497" s="1" t="n">
        <v>38</v>
      </c>
      <c r="L497" s="1" t="n">
        <v>87</v>
      </c>
      <c r="N497">
        <f>COUNT(Tabla131126912[[#This Row],[e]:[pp]])</f>
        <v/>
      </c>
      <c r="O497">
        <f>(Tabla131126912[[#This Row],[contar]]*100)/12</f>
        <v/>
      </c>
    </row>
    <row r="498" ht="17.25" customHeight="1">
      <c r="B498" s="8" t="n">
        <v>46</v>
      </c>
      <c r="C498" s="1" t="n">
        <v>2</v>
      </c>
      <c r="D498" s="8" t="n">
        <v>4</v>
      </c>
      <c r="E498" s="1" t="n">
        <v>83</v>
      </c>
      <c r="F498" s="2" t="n">
        <v>1.66</v>
      </c>
      <c r="G498" s="1" t="n">
        <v>127</v>
      </c>
      <c r="H498" s="1" t="n">
        <v>85</v>
      </c>
      <c r="I498" s="1" t="n">
        <v>92</v>
      </c>
      <c r="J498" s="1" t="n">
        <v>190</v>
      </c>
      <c r="K498" s="1" t="n">
        <v>35</v>
      </c>
      <c r="L498" s="1" t="n">
        <v>94</v>
      </c>
      <c r="N498">
        <f>COUNT(Tabla131126912[[#This Row],[e]:[pp]])</f>
        <v/>
      </c>
      <c r="O498">
        <f>(Tabla131126912[[#This Row],[contar]]*100)/12</f>
        <v/>
      </c>
    </row>
    <row r="499" ht="17.25" customHeight="1">
      <c r="B499" s="8" t="n">
        <v>46</v>
      </c>
      <c r="C499" s="1" t="n">
        <v>2</v>
      </c>
      <c r="D499" s="8" t="n">
        <v>4</v>
      </c>
      <c r="E499" s="1" t="n">
        <v>82</v>
      </c>
      <c r="F499" s="2" t="n">
        <v>1.72</v>
      </c>
      <c r="G499" s="1" t="n">
        <v>138</v>
      </c>
      <c r="H499" s="1" t="n">
        <v>88</v>
      </c>
      <c r="I499" s="1" t="n">
        <v>103</v>
      </c>
      <c r="J499" s="1" t="n">
        <v>233</v>
      </c>
      <c r="K499" s="1" t="n">
        <v>37</v>
      </c>
      <c r="L499" s="2" t="n">
        <v>96.7</v>
      </c>
      <c r="M499" s="40" t="n"/>
      <c r="N499">
        <f>COUNT(Tabla131126912[[#This Row],[e]:[pp]])</f>
        <v/>
      </c>
      <c r="O499">
        <f>(Tabla131126912[[#This Row],[contar]]*100)/12</f>
        <v/>
      </c>
    </row>
    <row r="500" ht="17.25" customHeight="1">
      <c r="B500" s="8" t="n">
        <v>47</v>
      </c>
      <c r="C500" s="1" t="n">
        <v>1</v>
      </c>
      <c r="D500" s="8" t="n">
        <v>4</v>
      </c>
      <c r="E500" s="1" t="n">
        <v>52</v>
      </c>
      <c r="F500" s="2" t="n">
        <v>1.52</v>
      </c>
      <c r="G500" s="1" t="n">
        <v>113</v>
      </c>
      <c r="H500" s="1" t="n">
        <v>79</v>
      </c>
      <c r="I500" s="1" t="n">
        <v>79</v>
      </c>
      <c r="J500" s="1" t="n">
        <v>172</v>
      </c>
      <c r="K500" s="1" t="n">
        <v>51</v>
      </c>
      <c r="L500" s="1" t="n">
        <v>77</v>
      </c>
      <c r="N500">
        <f>COUNT(Tabla131126912[[#This Row],[e]:[pp]])</f>
        <v/>
      </c>
      <c r="O500">
        <f>(Tabla131126912[[#This Row],[contar]]*100)/12</f>
        <v/>
      </c>
    </row>
    <row r="501" ht="17.25" customHeight="1">
      <c r="B501" s="8" t="n">
        <v>47</v>
      </c>
      <c r="C501" s="1" t="n">
        <v>2</v>
      </c>
      <c r="D501" s="8" t="n">
        <v>4</v>
      </c>
      <c r="E501" s="1" t="n">
        <v>77</v>
      </c>
      <c r="F501" s="2" t="n">
        <v>1.5</v>
      </c>
      <c r="G501" s="1" t="n">
        <v>137</v>
      </c>
      <c r="H501" s="1" t="n">
        <v>88</v>
      </c>
      <c r="I501" s="1" t="n">
        <v>81</v>
      </c>
      <c r="J501" s="1" t="n">
        <v>198</v>
      </c>
      <c r="K501" s="1" t="n">
        <v>37</v>
      </c>
      <c r="L501" s="38" t="n">
        <v>109</v>
      </c>
      <c r="N501">
        <f>COUNT(Tabla131126912[[#This Row],[e]:[pp]])</f>
        <v/>
      </c>
      <c r="O501">
        <f>(Tabla131126912[[#This Row],[contar]]*100)/12</f>
        <v/>
      </c>
    </row>
    <row r="502" ht="17.25" customHeight="1">
      <c r="B502" s="8" t="n">
        <v>49</v>
      </c>
      <c r="C502" s="1" t="n">
        <v>1</v>
      </c>
      <c r="D502" s="8" t="n">
        <v>4</v>
      </c>
      <c r="E502" s="1" t="n">
        <v>70</v>
      </c>
      <c r="F502" s="2" t="n">
        <v>1.52</v>
      </c>
      <c r="G502" s="1" t="n">
        <v>144</v>
      </c>
      <c r="H502" s="1" t="n">
        <v>83</v>
      </c>
      <c r="I502" s="1" t="n">
        <v>101</v>
      </c>
      <c r="J502" s="1" t="n">
        <v>192</v>
      </c>
      <c r="K502" s="1" t="n">
        <v>48</v>
      </c>
      <c r="L502" s="2" t="n">
        <v>99.7</v>
      </c>
      <c r="N502">
        <f>COUNT(Tabla131126912[[#This Row],[e]:[pp]])</f>
        <v/>
      </c>
      <c r="O502">
        <f>(Tabla131126912[[#This Row],[contar]]*100)/12</f>
        <v/>
      </c>
    </row>
    <row r="503" ht="17.25" customHeight="1">
      <c r="B503" s="8" t="n">
        <v>49</v>
      </c>
      <c r="C503" s="1" t="n">
        <v>1</v>
      </c>
      <c r="D503" s="8" t="n">
        <v>4</v>
      </c>
      <c r="E503" s="2" t="n">
        <v>75.40000000000001</v>
      </c>
      <c r="F503" s="2" t="n">
        <v>1.48</v>
      </c>
      <c r="G503" s="1" t="n">
        <v>131</v>
      </c>
      <c r="H503" s="1" t="n">
        <v>80</v>
      </c>
      <c r="I503" s="1" t="n">
        <v>96</v>
      </c>
      <c r="J503" s="1" t="n">
        <v>186</v>
      </c>
      <c r="K503" s="1" t="n">
        <v>50</v>
      </c>
      <c r="L503" s="1" t="n">
        <v>102</v>
      </c>
      <c r="N503">
        <f>COUNT(Tabla131126912[[#This Row],[e]:[pp]])</f>
        <v/>
      </c>
      <c r="O503">
        <f>(Tabla131126912[[#This Row],[contar]]*100)/12</f>
        <v/>
      </c>
    </row>
    <row r="504" ht="17.25" customHeight="1">
      <c r="B504" s="8" t="n">
        <v>50</v>
      </c>
      <c r="C504" s="1" t="n">
        <v>1</v>
      </c>
      <c r="D504" s="8" t="n">
        <v>4</v>
      </c>
      <c r="E504" s="2" t="n">
        <v>65.5</v>
      </c>
      <c r="F504" s="2" t="n">
        <v>1.68</v>
      </c>
      <c r="G504" s="1" t="n">
        <v>108</v>
      </c>
      <c r="H504" s="1" t="n">
        <v>76</v>
      </c>
      <c r="I504" s="1" t="n">
        <v>82</v>
      </c>
      <c r="J504" s="1" t="n">
        <v>234</v>
      </c>
      <c r="K504" s="1" t="n">
        <v>39</v>
      </c>
      <c r="L504" s="38" t="n">
        <v>82</v>
      </c>
      <c r="N504">
        <f>COUNT(Tabla131126912[[#This Row],[e]:[pp]])</f>
        <v/>
      </c>
      <c r="O504">
        <f>(Tabla131126912[[#This Row],[contar]]*100)/12</f>
        <v/>
      </c>
    </row>
    <row r="505" ht="17.25" customHeight="1">
      <c r="B505" s="8" t="n">
        <v>50</v>
      </c>
      <c r="C505" s="1" t="n">
        <v>1</v>
      </c>
      <c r="D505" s="8" t="n">
        <v>4</v>
      </c>
      <c r="E505" s="2" t="n">
        <v>74.5</v>
      </c>
      <c r="F505" s="2" t="n">
        <v>1.5</v>
      </c>
      <c r="G505" s="1" t="n">
        <v>114</v>
      </c>
      <c r="H505" s="1" t="n">
        <v>71</v>
      </c>
      <c r="I505" s="1" t="n">
        <v>103</v>
      </c>
      <c r="J505" s="1" t="n">
        <v>205</v>
      </c>
      <c r="K505" s="1" t="n">
        <v>38</v>
      </c>
      <c r="L505" s="1" t="n">
        <v>103</v>
      </c>
      <c r="M505" s="40" t="n"/>
      <c r="N505">
        <f>COUNT(Tabla131126912[[#This Row],[e]:[pp]])</f>
        <v/>
      </c>
      <c r="O505">
        <f>(Tabla131126912[[#This Row],[contar]]*100)/12</f>
        <v/>
      </c>
    </row>
    <row r="506" ht="17.25" customHeight="1">
      <c r="B506" s="8" t="n">
        <v>51</v>
      </c>
      <c r="C506" s="1" t="n">
        <v>1</v>
      </c>
      <c r="D506" s="8" t="n">
        <v>4</v>
      </c>
      <c r="E506" s="2" t="n">
        <v>85.59999999999999</v>
      </c>
      <c r="F506" s="2" t="n">
        <v>1.6</v>
      </c>
      <c r="G506" s="1" t="n">
        <v>137</v>
      </c>
      <c r="H506" s="1" t="n">
        <v>85</v>
      </c>
      <c r="I506" s="1" t="n">
        <v>190</v>
      </c>
      <c r="J506" s="1" t="n">
        <v>341</v>
      </c>
      <c r="K506" s="1" t="n">
        <v>40</v>
      </c>
      <c r="L506" s="2" t="n">
        <v>84.16</v>
      </c>
      <c r="N506">
        <f>COUNT(Tabla131126912[[#This Row],[e]:[pp]])</f>
        <v/>
      </c>
      <c r="O506">
        <f>(Tabla131126912[[#This Row],[contar]]*100)/12</f>
        <v/>
      </c>
    </row>
    <row r="507" ht="17.25" customHeight="1">
      <c r="B507" s="8" t="n">
        <v>51</v>
      </c>
      <c r="C507" s="1" t="n">
        <v>2</v>
      </c>
      <c r="D507" s="8" t="n">
        <v>4</v>
      </c>
      <c r="E507" s="1" t="n">
        <v>69</v>
      </c>
      <c r="F507" s="2" t="n">
        <v>1.66</v>
      </c>
      <c r="G507" s="1" t="n">
        <v>120</v>
      </c>
      <c r="H507" s="1" t="n">
        <v>80</v>
      </c>
      <c r="I507" s="1" t="n">
        <v>85</v>
      </c>
      <c r="J507" s="1" t="n">
        <v>134</v>
      </c>
      <c r="K507" s="1" t="n">
        <v>33</v>
      </c>
      <c r="L507" s="1" t="n">
        <v>95</v>
      </c>
      <c r="N507">
        <f>COUNT(Tabla131126912[[#This Row],[e]:[pp]])</f>
        <v/>
      </c>
      <c r="O507">
        <f>(Tabla131126912[[#This Row],[contar]]*100)/12</f>
        <v/>
      </c>
    </row>
    <row r="508" ht="17.25" customHeight="1">
      <c r="B508" s="8" t="n">
        <v>52</v>
      </c>
      <c r="C508" s="1" t="n">
        <v>2</v>
      </c>
      <c r="D508" s="8" t="n">
        <v>4</v>
      </c>
      <c r="E508" s="2" t="n">
        <v>79.59999999999999</v>
      </c>
      <c r="F508" s="2" t="n">
        <v>1.67</v>
      </c>
      <c r="G508" s="1" t="n">
        <v>106</v>
      </c>
      <c r="H508" s="1" t="n">
        <v>67</v>
      </c>
      <c r="I508" s="1" t="n">
        <v>96</v>
      </c>
      <c r="J508" s="1" t="n">
        <v>196</v>
      </c>
      <c r="K508" s="1" t="n">
        <v>40</v>
      </c>
      <c r="L508" s="1" t="n">
        <v>96</v>
      </c>
      <c r="N508">
        <f>COUNT(Tabla131126912[[#This Row],[e]:[pp]])</f>
        <v/>
      </c>
      <c r="O508">
        <f>(Tabla131126912[[#This Row],[contar]]*100)/12</f>
        <v/>
      </c>
    </row>
    <row r="509" ht="17.25" customHeight="1">
      <c r="B509" s="8" t="n">
        <v>52</v>
      </c>
      <c r="C509" s="1" t="n">
        <v>1</v>
      </c>
      <c r="D509" s="8" t="n">
        <v>4</v>
      </c>
      <c r="E509" s="2" t="n">
        <v>74.3</v>
      </c>
      <c r="F509" s="2" t="n">
        <v>1.56</v>
      </c>
      <c r="G509" s="1" t="n">
        <v>118</v>
      </c>
      <c r="H509" s="1" t="n">
        <v>77</v>
      </c>
      <c r="I509" s="1" t="n">
        <v>113</v>
      </c>
      <c r="J509" s="1" t="n">
        <v>135</v>
      </c>
      <c r="K509" s="1" t="n">
        <v>38</v>
      </c>
      <c r="L509" s="1" t="n">
        <v>102</v>
      </c>
      <c r="N509">
        <f>COUNT(Tabla131126912[[#This Row],[e]:[pp]])</f>
        <v/>
      </c>
      <c r="O509">
        <f>(Tabla131126912[[#This Row],[contar]]*100)/12</f>
        <v/>
      </c>
    </row>
    <row r="510" ht="17.25" customHeight="1">
      <c r="B510" s="8" t="n">
        <v>52</v>
      </c>
      <c r="C510" s="1" t="n">
        <v>1</v>
      </c>
      <c r="D510" s="8" t="n">
        <v>4</v>
      </c>
      <c r="E510" s="2" t="n">
        <v>82.2</v>
      </c>
      <c r="F510" s="2" t="n">
        <v>1.6</v>
      </c>
      <c r="G510" s="1" t="n">
        <v>123</v>
      </c>
      <c r="H510" s="1" t="n">
        <v>75</v>
      </c>
      <c r="I510" s="1" t="n">
        <v>132</v>
      </c>
      <c r="J510" s="1" t="n">
        <v>196</v>
      </c>
      <c r="K510" s="1" t="n">
        <v>45</v>
      </c>
      <c r="L510" s="1" t="n">
        <v>105</v>
      </c>
      <c r="N510">
        <f>COUNT(Tabla131126912[[#This Row],[e]:[pp]])</f>
        <v/>
      </c>
      <c r="O510">
        <f>(Tabla131126912[[#This Row],[contar]]*100)/12</f>
        <v/>
      </c>
    </row>
    <row r="511" ht="17.25" customHeight="1">
      <c r="B511" s="8" t="n">
        <v>52</v>
      </c>
      <c r="C511" s="1" t="n">
        <v>1</v>
      </c>
      <c r="D511" s="8" t="n">
        <v>4</v>
      </c>
      <c r="E511" s="1" t="n">
        <v>80</v>
      </c>
      <c r="F511" s="2" t="n">
        <v>1.62</v>
      </c>
      <c r="G511" s="1" t="n">
        <v>123</v>
      </c>
      <c r="H511" s="1" t="n">
        <v>82</v>
      </c>
      <c r="I511" s="1" t="n">
        <v>132</v>
      </c>
      <c r="J511" s="1" t="n">
        <v>196</v>
      </c>
      <c r="K511" s="1" t="n">
        <v>45</v>
      </c>
      <c r="L511" s="1" t="n">
        <v>105</v>
      </c>
      <c r="N511">
        <f>COUNT(Tabla131126912[[#This Row],[e]:[pp]])</f>
        <v/>
      </c>
      <c r="O511">
        <f>(Tabla131126912[[#This Row],[contar]]*100)/12</f>
        <v/>
      </c>
    </row>
    <row r="512" ht="17.25" customHeight="1">
      <c r="B512" s="8" t="n">
        <v>53</v>
      </c>
      <c r="C512" s="1" t="n">
        <v>1</v>
      </c>
      <c r="D512" s="8" t="n">
        <v>4</v>
      </c>
      <c r="E512" s="1" t="n">
        <v>64</v>
      </c>
      <c r="F512" s="2" t="n">
        <v>1.53</v>
      </c>
      <c r="G512" s="1" t="n">
        <v>140</v>
      </c>
      <c r="H512" s="1" t="n">
        <v>83</v>
      </c>
      <c r="I512" s="1" t="n">
        <v>114</v>
      </c>
      <c r="J512" s="1" t="n">
        <v>138</v>
      </c>
      <c r="K512" s="1" t="n">
        <v>30</v>
      </c>
      <c r="L512" s="38" t="n">
        <v>87</v>
      </c>
      <c r="N512">
        <f>COUNT(Tabla131126912[[#This Row],[e]:[pp]])</f>
        <v/>
      </c>
      <c r="O512">
        <f>(Tabla131126912[[#This Row],[contar]]*100)/12</f>
        <v/>
      </c>
    </row>
    <row r="513" ht="17.25" customHeight="1">
      <c r="B513" s="8" t="n">
        <v>54</v>
      </c>
      <c r="C513" s="1" t="n">
        <v>2</v>
      </c>
      <c r="D513" s="8" t="n">
        <v>4</v>
      </c>
      <c r="E513" s="2" t="n">
        <v>106.75</v>
      </c>
      <c r="F513" s="2" t="n">
        <v>1.74</v>
      </c>
      <c r="G513" s="1" t="n">
        <v>154</v>
      </c>
      <c r="H513" s="1" t="n">
        <v>96</v>
      </c>
      <c r="I513" s="1" t="n">
        <v>110</v>
      </c>
      <c r="J513" s="1" t="n">
        <v>199</v>
      </c>
      <c r="K513" s="1" t="n">
        <v>32</v>
      </c>
      <c r="L513" s="38" t="n">
        <v>117</v>
      </c>
      <c r="N513">
        <f>COUNT(Tabla131126912[[#This Row],[e]:[pp]])</f>
        <v/>
      </c>
      <c r="O513">
        <f>(Tabla131126912[[#This Row],[contar]]*100)/12</f>
        <v/>
      </c>
    </row>
    <row r="514" ht="17.25" customHeight="1">
      <c r="B514" s="8" t="n">
        <v>54</v>
      </c>
      <c r="C514" s="1" t="n">
        <v>2</v>
      </c>
      <c r="D514" s="8" t="n">
        <v>4</v>
      </c>
      <c r="E514" s="2" t="n">
        <v>106.75</v>
      </c>
      <c r="F514" s="2" t="n">
        <v>1.74</v>
      </c>
      <c r="G514" s="1" t="n">
        <v>154</v>
      </c>
      <c r="H514" s="1" t="n">
        <v>96</v>
      </c>
      <c r="I514" s="1" t="n">
        <v>110</v>
      </c>
      <c r="J514" s="1" t="n">
        <v>199</v>
      </c>
      <c r="K514" s="1" t="n">
        <v>51</v>
      </c>
      <c r="L514" s="1" t="n">
        <v>117</v>
      </c>
      <c r="N514">
        <f>COUNT(Tabla131126912[[#This Row],[e]:[pp]])</f>
        <v/>
      </c>
      <c r="O514">
        <f>(Tabla131126912[[#This Row],[contar]]*100)/12</f>
        <v/>
      </c>
    </row>
    <row r="515" ht="17.25" customHeight="1">
      <c r="B515" s="8" t="n">
        <v>55</v>
      </c>
      <c r="C515" s="1" t="n">
        <v>1</v>
      </c>
      <c r="D515" s="8" t="n">
        <v>4</v>
      </c>
      <c r="E515" s="1" t="n">
        <v>64</v>
      </c>
      <c r="F515" s="2" t="n">
        <v>1.49</v>
      </c>
      <c r="G515" s="1" t="n">
        <v>147</v>
      </c>
      <c r="H515" s="1" t="n">
        <v>86</v>
      </c>
      <c r="I515" s="1" t="n">
        <v>86</v>
      </c>
      <c r="J515" s="1" t="n">
        <v>247</v>
      </c>
      <c r="K515" s="1" t="n">
        <v>55</v>
      </c>
      <c r="L515" s="1" t="n">
        <v>95</v>
      </c>
      <c r="N515">
        <f>COUNT(Tabla131126912[[#This Row],[e]:[pp]])</f>
        <v/>
      </c>
      <c r="O515">
        <f>(Tabla131126912[[#This Row],[contar]]*100)/12</f>
        <v/>
      </c>
    </row>
    <row r="516" ht="17.25" customHeight="1">
      <c r="B516" s="8" t="n">
        <v>55</v>
      </c>
      <c r="C516" s="1" t="n">
        <v>2</v>
      </c>
      <c r="D516" s="8" t="n">
        <v>4</v>
      </c>
      <c r="E516" s="1" t="n">
        <v>77</v>
      </c>
      <c r="F516" s="2" t="n">
        <v>1.55</v>
      </c>
      <c r="G516" s="1" t="n">
        <v>140</v>
      </c>
      <c r="H516" s="1" t="n">
        <v>90</v>
      </c>
      <c r="I516" s="1" t="n">
        <v>85</v>
      </c>
      <c r="J516" s="1" t="n">
        <v>224</v>
      </c>
      <c r="K516" s="1" t="n">
        <v>43</v>
      </c>
      <c r="L516" s="1" t="n">
        <v>102</v>
      </c>
      <c r="N516">
        <f>COUNT(Tabla131126912[[#This Row],[e]:[pp]])</f>
        <v/>
      </c>
      <c r="O516">
        <f>(Tabla131126912[[#This Row],[contar]]*100)/12</f>
        <v/>
      </c>
    </row>
    <row r="517" ht="17.25" customHeight="1">
      <c r="B517" s="8" t="n">
        <v>56</v>
      </c>
      <c r="C517" s="1" t="n">
        <v>2</v>
      </c>
      <c r="D517" s="8" t="n">
        <v>4</v>
      </c>
      <c r="E517" s="2" t="n">
        <v>57.6</v>
      </c>
      <c r="F517" s="2" t="n">
        <v>1.62</v>
      </c>
      <c r="G517" s="1" t="n">
        <v>117</v>
      </c>
      <c r="H517" s="1" t="n">
        <v>72</v>
      </c>
      <c r="I517" s="1" t="n">
        <v>79</v>
      </c>
      <c r="J517" s="1" t="n">
        <v>208</v>
      </c>
      <c r="K517" s="1" t="n">
        <v>49</v>
      </c>
      <c r="L517" s="1" t="n">
        <v>84</v>
      </c>
      <c r="N517">
        <f>COUNT(Tabla131126912[[#This Row],[e]:[pp]])</f>
        <v/>
      </c>
      <c r="O517">
        <f>(Tabla131126912[[#This Row],[contar]]*100)/12</f>
        <v/>
      </c>
    </row>
    <row r="518" ht="17.25" customHeight="1">
      <c r="B518" s="8" t="n">
        <v>56</v>
      </c>
      <c r="C518" s="1" t="n">
        <v>2</v>
      </c>
      <c r="D518" s="8" t="n">
        <v>4</v>
      </c>
      <c r="E518" s="1" t="n">
        <v>73</v>
      </c>
      <c r="F518" s="2" t="n">
        <v>1.73</v>
      </c>
      <c r="G518" s="1" t="n">
        <v>117</v>
      </c>
      <c r="H518" s="1" t="n">
        <v>75</v>
      </c>
      <c r="I518" s="1" t="n">
        <v>101</v>
      </c>
      <c r="J518" s="1" t="n">
        <v>237</v>
      </c>
      <c r="K518" s="1" t="n">
        <v>49</v>
      </c>
      <c r="L518" s="1" t="n">
        <v>89</v>
      </c>
      <c r="N518">
        <f>COUNT(Tabla131126912[[#This Row],[e]:[pp]])</f>
        <v/>
      </c>
      <c r="O518">
        <f>(Tabla131126912[[#This Row],[contar]]*100)/12</f>
        <v/>
      </c>
    </row>
    <row r="519" ht="17.25" customHeight="1">
      <c r="B519" s="8" t="n">
        <v>56</v>
      </c>
      <c r="C519" s="1" t="n">
        <v>2</v>
      </c>
      <c r="D519" s="8" t="n">
        <v>4</v>
      </c>
      <c r="E519" s="1" t="n">
        <v>80</v>
      </c>
      <c r="F519" s="2" t="n">
        <v>1.64</v>
      </c>
      <c r="G519" s="1" t="n">
        <v>113</v>
      </c>
      <c r="H519" s="1" t="n">
        <v>74</v>
      </c>
      <c r="I519" s="1" t="n">
        <v>87</v>
      </c>
      <c r="J519" s="1" t="n">
        <v>195</v>
      </c>
      <c r="K519" s="1" t="n">
        <v>40</v>
      </c>
      <c r="L519" s="2" t="n">
        <v>92.59999999999999</v>
      </c>
      <c r="N519">
        <f>COUNT(Tabla131126912[[#This Row],[e]:[pp]])</f>
        <v/>
      </c>
      <c r="O519">
        <f>(Tabla131126912[[#This Row],[contar]]*100)/12</f>
        <v/>
      </c>
    </row>
    <row r="520" ht="17.25" customHeight="1">
      <c r="B520" s="8" t="n">
        <v>57</v>
      </c>
      <c r="C520" s="1" t="n">
        <v>1</v>
      </c>
      <c r="D520" s="8" t="n">
        <v>4</v>
      </c>
      <c r="E520" s="2" t="n">
        <v>61.1</v>
      </c>
      <c r="F520" s="2" t="n">
        <v>1.5</v>
      </c>
      <c r="G520" s="1" t="n">
        <v>128</v>
      </c>
      <c r="H520" s="1" t="n">
        <v>79</v>
      </c>
      <c r="I520" s="1" t="n">
        <v>93</v>
      </c>
      <c r="J520" s="1" t="n">
        <v>175</v>
      </c>
      <c r="K520" s="1" t="n">
        <v>31</v>
      </c>
      <c r="L520" s="1" t="n">
        <v>86</v>
      </c>
      <c r="N520">
        <f>COUNT(Tabla131126912[[#This Row],[e]:[pp]])</f>
        <v/>
      </c>
      <c r="O520">
        <f>(Tabla131126912[[#This Row],[contar]]*100)/12</f>
        <v/>
      </c>
    </row>
    <row r="521" ht="17.25" customHeight="1">
      <c r="B521" s="8" t="n">
        <v>57</v>
      </c>
      <c r="C521" s="1" t="n">
        <v>2</v>
      </c>
      <c r="D521" s="8" t="n">
        <v>4</v>
      </c>
      <c r="E521" s="2" t="n">
        <v>71.5</v>
      </c>
      <c r="F521" s="2" t="n">
        <v>1.7</v>
      </c>
      <c r="G521" s="1" t="n">
        <v>134</v>
      </c>
      <c r="H521" s="1" t="n">
        <v>82</v>
      </c>
      <c r="I521" s="1" t="n">
        <v>80</v>
      </c>
      <c r="J521" s="1" t="n">
        <v>204</v>
      </c>
      <c r="K521" s="1" t="n">
        <v>39</v>
      </c>
      <c r="L521" s="1" t="n">
        <v>90</v>
      </c>
      <c r="N521">
        <f>COUNT(Tabla131126912[[#This Row],[e]:[pp]])</f>
        <v/>
      </c>
      <c r="O521">
        <f>(Tabla131126912[[#This Row],[contar]]*100)/12</f>
        <v/>
      </c>
    </row>
    <row r="522" ht="17.25" customHeight="1">
      <c r="B522" s="8" t="n">
        <v>59</v>
      </c>
      <c r="C522" s="1" t="n">
        <v>2</v>
      </c>
      <c r="D522" s="8" t="n">
        <v>4</v>
      </c>
      <c r="E522" s="1" t="n">
        <v>51</v>
      </c>
      <c r="F522" s="2" t="n">
        <v>1.56</v>
      </c>
      <c r="G522" s="1" t="n">
        <v>106</v>
      </c>
      <c r="H522" s="1" t="n">
        <v>70</v>
      </c>
      <c r="I522" s="1" t="n">
        <v>83</v>
      </c>
      <c r="J522" s="1" t="n">
        <v>165</v>
      </c>
      <c r="K522" s="1" t="n">
        <v>53</v>
      </c>
      <c r="L522" s="1" t="n">
        <v>74</v>
      </c>
      <c r="N522">
        <f>COUNT(Tabla131126912[[#This Row],[e]:[pp]])</f>
        <v/>
      </c>
      <c r="O522">
        <f>(Tabla131126912[[#This Row],[contar]]*100)/12</f>
        <v/>
      </c>
    </row>
    <row r="523" ht="17.25" customHeight="1">
      <c r="B523" s="8" t="n">
        <v>61</v>
      </c>
      <c r="C523" s="1" t="n">
        <v>2</v>
      </c>
      <c r="D523" s="8" t="n">
        <v>4</v>
      </c>
      <c r="E523" s="1" t="n">
        <v>87</v>
      </c>
      <c r="F523" s="2" t="n">
        <v>1.77</v>
      </c>
      <c r="G523" s="1" t="n">
        <v>126</v>
      </c>
      <c r="H523" s="1" t="n">
        <v>82</v>
      </c>
      <c r="I523" s="1" t="n">
        <v>99</v>
      </c>
      <c r="J523" s="1" t="n">
        <v>265</v>
      </c>
      <c r="K523" s="1" t="n">
        <v>56</v>
      </c>
      <c r="L523" s="38" t="n">
        <v>78</v>
      </c>
      <c r="N523">
        <f>COUNT(Tabla131126912[[#This Row],[e]:[pp]])</f>
        <v/>
      </c>
      <c r="O523">
        <f>(Tabla131126912[[#This Row],[contar]]*100)/12</f>
        <v/>
      </c>
    </row>
    <row r="524" ht="17.25" customHeight="1">
      <c r="B524" s="8" t="n">
        <v>62</v>
      </c>
      <c r="C524" s="1" t="n">
        <v>2</v>
      </c>
      <c r="D524" s="8" t="n">
        <v>4</v>
      </c>
      <c r="E524" s="2" t="n">
        <v>81.5</v>
      </c>
      <c r="F524" s="2" t="n">
        <v>1.73</v>
      </c>
      <c r="G524" s="1" t="n">
        <v>170</v>
      </c>
      <c r="H524" s="1" t="n">
        <v>90</v>
      </c>
      <c r="I524" s="1" t="n">
        <v>139</v>
      </c>
      <c r="J524" s="1" t="n">
        <v>356</v>
      </c>
      <c r="K524" s="1" t="n">
        <v>50</v>
      </c>
      <c r="L524" s="2" t="n">
        <v>99.5</v>
      </c>
      <c r="N524">
        <f>COUNT(Tabla131126912[[#This Row],[e]:[pp]])</f>
        <v/>
      </c>
      <c r="O524">
        <f>(Tabla131126912[[#This Row],[contar]]*100)/12</f>
        <v/>
      </c>
    </row>
    <row r="525" ht="17.25" customHeight="1">
      <c r="B525" s="8" t="n">
        <v>70</v>
      </c>
      <c r="C525" s="1" t="n">
        <v>2</v>
      </c>
      <c r="D525" s="8" t="n">
        <v>4</v>
      </c>
      <c r="E525" s="2" t="n">
        <v>82.2</v>
      </c>
      <c r="F525" s="2" t="n">
        <v>1.72</v>
      </c>
      <c r="G525" s="1" t="n">
        <v>162</v>
      </c>
      <c r="H525" s="1" t="n">
        <v>73</v>
      </c>
      <c r="I525" s="1" t="n">
        <v>125</v>
      </c>
      <c r="J525" s="1" t="n">
        <v>172</v>
      </c>
      <c r="K525" s="1" t="n">
        <v>42</v>
      </c>
      <c r="L525" s="1" t="n">
        <v>107</v>
      </c>
      <c r="N525">
        <f>COUNT(Tabla131126912[[#This Row],[e]:[pp]])</f>
        <v/>
      </c>
      <c r="O525">
        <f>(Tabla131126912[[#This Row],[contar]]*100)/12</f>
        <v/>
      </c>
    </row>
    <row r="526" ht="17.25" customHeight="1">
      <c r="B526" s="8" t="n">
        <v>54</v>
      </c>
      <c r="C526" s="1" t="n">
        <v>1</v>
      </c>
      <c r="D526" s="8" t="n">
        <v>4</v>
      </c>
      <c r="E526" s="1" t="n">
        <v>55</v>
      </c>
      <c r="F526" s="2" t="n">
        <v>1.55</v>
      </c>
      <c r="G526" s="1" t="n">
        <v>110</v>
      </c>
      <c r="H526" s="1" t="n">
        <v>60</v>
      </c>
      <c r="I526" s="1" t="n">
        <v>101</v>
      </c>
      <c r="J526" s="1" t="n">
        <v>182</v>
      </c>
      <c r="K526" s="1" t="n">
        <v>52</v>
      </c>
      <c r="L526" s="1" t="n">
        <v>53</v>
      </c>
      <c r="N526">
        <f>COUNT(Tabla131126912[[#This Row],[e]:[pp]])</f>
        <v/>
      </c>
      <c r="O526">
        <f>(Tabla131126912[[#This Row],[contar]]*100)/12</f>
        <v/>
      </c>
    </row>
    <row r="527" ht="17.25" customHeight="1">
      <c r="B527" s="8" t="n">
        <v>64</v>
      </c>
      <c r="C527" s="1" t="n">
        <v>1</v>
      </c>
      <c r="D527" s="8" t="n">
        <v>4</v>
      </c>
      <c r="E527" s="1" t="n">
        <v>74</v>
      </c>
      <c r="F527" s="2" t="n">
        <v>1.45</v>
      </c>
      <c r="G527" s="1" t="n">
        <v>120</v>
      </c>
      <c r="H527" s="1" t="n">
        <v>70</v>
      </c>
      <c r="I527" s="1" t="n">
        <v>157</v>
      </c>
      <c r="J527" s="1" t="n">
        <v>302</v>
      </c>
      <c r="K527" s="1" t="n">
        <v>49</v>
      </c>
      <c r="L527" s="1" t="n">
        <v>111</v>
      </c>
      <c r="N527">
        <f>COUNT(Tabla131126912[[#This Row],[e]:[pp]])</f>
        <v/>
      </c>
      <c r="O527">
        <f>(Tabla131126912[[#This Row],[contar]]*100)/12</f>
        <v/>
      </c>
    </row>
    <row r="528" ht="17.25" customHeight="1">
      <c r="B528" s="8" t="n">
        <v>36</v>
      </c>
      <c r="C528" s="1" t="n">
        <v>1</v>
      </c>
      <c r="D528" s="6" t="n"/>
      <c r="E528" s="1" t="n">
        <v>99</v>
      </c>
      <c r="F528" s="2" t="n">
        <v>1.68</v>
      </c>
      <c r="G528" s="1" t="n">
        <v>125</v>
      </c>
      <c r="H528" s="1" t="n">
        <v>88</v>
      </c>
      <c r="I528" s="1" t="n">
        <v>100</v>
      </c>
      <c r="J528" s="1" t="n">
        <v>189</v>
      </c>
      <c r="K528" s="1" t="n">
        <v>50</v>
      </c>
      <c r="L528" s="1" t="n">
        <v>117</v>
      </c>
      <c r="M528" s="2" t="n">
        <v>37.4</v>
      </c>
      <c r="N528">
        <f>COUNT(Tabla131126912[[#This Row],[e]:[pp]])</f>
        <v/>
      </c>
      <c r="O528">
        <f>(Tabla131126912[[#This Row],[contar]]*100)/12</f>
        <v/>
      </c>
    </row>
    <row r="529" ht="17.25" customHeight="1">
      <c r="B529" s="8" t="n">
        <v>41</v>
      </c>
      <c r="C529" s="1" t="n">
        <v>2</v>
      </c>
      <c r="D529" s="6" t="n"/>
      <c r="E529" s="2" t="n">
        <v>71.875</v>
      </c>
      <c r="F529" s="2" t="n">
        <v>1.64</v>
      </c>
      <c r="G529" s="1" t="n">
        <v>100</v>
      </c>
      <c r="H529" s="1" t="n">
        <v>64</v>
      </c>
      <c r="I529" s="1" t="n">
        <v>81</v>
      </c>
      <c r="J529" s="1" t="n">
        <v>204</v>
      </c>
      <c r="K529" s="1" t="n">
        <v>33</v>
      </c>
      <c r="L529" s="2" t="n">
        <v>88.75</v>
      </c>
      <c r="M529" s="38" t="n">
        <v>39</v>
      </c>
      <c r="N529">
        <f>COUNT(Tabla131126912[[#This Row],[e]:[pp]])</f>
        <v/>
      </c>
      <c r="O529">
        <f>(Tabla131126912[[#This Row],[contar]]*100)/12</f>
        <v/>
      </c>
    </row>
    <row r="530" ht="17.25" customHeight="1">
      <c r="B530" s="8" t="n">
        <v>19</v>
      </c>
      <c r="C530" s="1" t="n">
        <v>1</v>
      </c>
      <c r="D530" s="8" t="n">
        <v>1</v>
      </c>
      <c r="E530" s="1" t="n">
        <v>56</v>
      </c>
      <c r="F530" s="2" t="n">
        <v>1.58</v>
      </c>
      <c r="G530" s="1" t="n">
        <v>109</v>
      </c>
      <c r="H530" s="1" t="n">
        <v>73</v>
      </c>
      <c r="I530" s="1" t="n">
        <v>93</v>
      </c>
      <c r="J530" s="1" t="n">
        <v>143</v>
      </c>
      <c r="K530" s="1" t="n">
        <v>60</v>
      </c>
      <c r="L530" s="1" t="n">
        <v>67</v>
      </c>
      <c r="M530" s="39" t="n">
        <v>33.6</v>
      </c>
      <c r="N530">
        <f>COUNT(Tabla131126912[[#This Row],[e]:[pp]])</f>
        <v/>
      </c>
      <c r="O530">
        <f>(Tabla131126912[[#This Row],[contar]]*100)/12</f>
        <v/>
      </c>
    </row>
    <row r="531" ht="17.25" customHeight="1">
      <c r="B531" s="8" t="n">
        <v>19</v>
      </c>
      <c r="C531" s="1" t="n">
        <v>1</v>
      </c>
      <c r="D531" s="8" t="n">
        <v>1</v>
      </c>
      <c r="E531" s="2" t="n">
        <v>52.2</v>
      </c>
      <c r="F531" s="2" t="n">
        <v>1.59</v>
      </c>
      <c r="G531" s="1" t="n">
        <v>108</v>
      </c>
      <c r="H531" s="1" t="n">
        <v>75</v>
      </c>
      <c r="I531" s="1" t="n">
        <v>93</v>
      </c>
      <c r="J531" s="1" t="n">
        <v>143</v>
      </c>
      <c r="K531" s="1" t="n">
        <v>60</v>
      </c>
      <c r="L531" s="38" t="n">
        <v>67</v>
      </c>
      <c r="M531" s="39" t="n">
        <v>33.6</v>
      </c>
      <c r="N531">
        <f>COUNT(Tabla131126912[[#This Row],[e]:[pp]])</f>
        <v/>
      </c>
      <c r="O531">
        <f>(Tabla131126912[[#This Row],[contar]]*100)/12</f>
        <v/>
      </c>
    </row>
    <row r="532" ht="17.25" customHeight="1">
      <c r="B532" s="8" t="n">
        <v>20</v>
      </c>
      <c r="C532" s="1" t="n">
        <v>2</v>
      </c>
      <c r="D532" s="8" t="n">
        <v>1</v>
      </c>
      <c r="E532" s="2" t="n">
        <v>61.8</v>
      </c>
      <c r="F532" s="2" t="n">
        <v>1.78</v>
      </c>
      <c r="G532" s="1" t="n">
        <v>106</v>
      </c>
      <c r="H532" s="1" t="n">
        <v>72</v>
      </c>
      <c r="I532" s="1" t="n">
        <v>99</v>
      </c>
      <c r="J532" s="1" t="n">
        <v>146</v>
      </c>
      <c r="K532" s="1" t="n">
        <v>35</v>
      </c>
      <c r="L532" s="1" t="n">
        <v>74</v>
      </c>
      <c r="M532" s="38" t="n">
        <v>31</v>
      </c>
      <c r="N532">
        <f>COUNT(Tabla131126912[[#This Row],[e]:[pp]])</f>
        <v/>
      </c>
      <c r="O532">
        <f>(Tabla131126912[[#This Row],[contar]]*100)/12</f>
        <v/>
      </c>
    </row>
    <row r="533" ht="17.25" customHeight="1">
      <c r="B533" s="8" t="n">
        <v>20</v>
      </c>
      <c r="C533" s="1" t="n">
        <v>2</v>
      </c>
      <c r="D533" s="8" t="n">
        <v>1</v>
      </c>
      <c r="E533" s="2" t="n">
        <v>60.5</v>
      </c>
      <c r="F533" s="2" t="n">
        <v>1.78</v>
      </c>
      <c r="G533" s="1" t="n">
        <v>109</v>
      </c>
      <c r="H533" s="1" t="n">
        <v>62</v>
      </c>
      <c r="I533" s="1" t="n">
        <v>99</v>
      </c>
      <c r="J533" s="1" t="n">
        <v>146</v>
      </c>
      <c r="K533" s="1" t="n">
        <v>35</v>
      </c>
      <c r="L533" s="1" t="n">
        <v>75</v>
      </c>
      <c r="M533" s="38" t="n">
        <v>31</v>
      </c>
      <c r="N533">
        <f>COUNT(Tabla131126912[[#This Row],[e]:[pp]])</f>
        <v/>
      </c>
      <c r="O533">
        <f>(Tabla131126912[[#This Row],[contar]]*100)/12</f>
        <v/>
      </c>
    </row>
    <row r="534" ht="17.25" customHeight="1">
      <c r="B534" s="8" t="n">
        <v>24</v>
      </c>
      <c r="C534" s="1" t="n">
        <v>1</v>
      </c>
      <c r="D534" s="8" t="n">
        <v>1</v>
      </c>
      <c r="E534" s="2" t="n">
        <v>74.5</v>
      </c>
      <c r="F534" s="2" t="n">
        <v>1.57</v>
      </c>
      <c r="G534" s="1" t="n">
        <v>100</v>
      </c>
      <c r="H534" s="1" t="n">
        <v>65</v>
      </c>
      <c r="I534" s="1" t="n">
        <v>77</v>
      </c>
      <c r="J534" s="1" t="n">
        <v>170</v>
      </c>
      <c r="K534" s="1" t="n">
        <v>45</v>
      </c>
      <c r="L534" s="1" t="n">
        <v>93</v>
      </c>
      <c r="M534" s="38" t="n">
        <v>37</v>
      </c>
      <c r="N534">
        <f>COUNT(Tabla131126912[[#This Row],[e]:[pp]])</f>
        <v/>
      </c>
      <c r="O534">
        <f>(Tabla131126912[[#This Row],[contar]]*100)/12</f>
        <v/>
      </c>
    </row>
    <row r="535" ht="17.25" customHeight="1">
      <c r="B535" s="8" t="n">
        <v>25</v>
      </c>
      <c r="C535" s="1" t="n">
        <v>1</v>
      </c>
      <c r="D535" s="8" t="n">
        <v>1</v>
      </c>
      <c r="E535" s="2" t="n">
        <v>64.09999999999999</v>
      </c>
      <c r="F535" s="2" t="n">
        <v>1.59</v>
      </c>
      <c r="G535" s="1" t="n">
        <v>119</v>
      </c>
      <c r="H535" s="1" t="n">
        <v>82</v>
      </c>
      <c r="I535" s="1" t="n">
        <v>99</v>
      </c>
      <c r="J535" s="1" t="n">
        <v>99</v>
      </c>
      <c r="K535" s="1" t="n">
        <v>36</v>
      </c>
      <c r="L535" s="1" t="n">
        <v>89</v>
      </c>
      <c r="M535" s="38" t="n">
        <v>37</v>
      </c>
      <c r="N535">
        <f>COUNT(Tabla131126912[[#This Row],[e]:[pp]])</f>
        <v/>
      </c>
      <c r="O535">
        <f>(Tabla131126912[[#This Row],[contar]]*100)/12</f>
        <v/>
      </c>
    </row>
    <row r="536" ht="17.25" customHeight="1">
      <c r="B536" s="8" t="n">
        <v>25</v>
      </c>
      <c r="C536" s="1" t="n">
        <v>1</v>
      </c>
      <c r="D536" s="8" t="n">
        <v>1</v>
      </c>
      <c r="E536" s="1" t="n">
        <v>70</v>
      </c>
      <c r="F536" s="2" t="n">
        <v>1.55</v>
      </c>
      <c r="G536" s="1" t="n">
        <v>126</v>
      </c>
      <c r="H536" s="1" t="n">
        <v>81</v>
      </c>
      <c r="I536" s="1" t="n">
        <v>99</v>
      </c>
      <c r="J536" s="1" t="n">
        <v>99</v>
      </c>
      <c r="K536" s="1" t="n">
        <v>36</v>
      </c>
      <c r="L536" s="1" t="n">
        <v>95</v>
      </c>
      <c r="M536" s="38" t="n">
        <v>37</v>
      </c>
      <c r="N536">
        <f>COUNT(Tabla131126912[[#This Row],[e]:[pp]])</f>
        <v/>
      </c>
      <c r="O536">
        <f>(Tabla131126912[[#This Row],[contar]]*100)/12</f>
        <v/>
      </c>
    </row>
    <row r="537" ht="17.25" customHeight="1">
      <c r="B537" s="8" t="n">
        <v>28</v>
      </c>
      <c r="C537" s="1" t="n">
        <v>1</v>
      </c>
      <c r="D537" s="8" t="n">
        <v>1</v>
      </c>
      <c r="E537" s="2" t="n">
        <v>63.4</v>
      </c>
      <c r="F537" s="2" t="n">
        <v>1.51</v>
      </c>
      <c r="G537" s="1" t="n">
        <v>112</v>
      </c>
      <c r="H537" s="1" t="n">
        <v>83</v>
      </c>
      <c r="I537" s="1" t="n">
        <v>107</v>
      </c>
      <c r="J537" s="1" t="n">
        <v>151</v>
      </c>
      <c r="K537" s="1" t="n">
        <v>32</v>
      </c>
      <c r="L537" s="38" t="n">
        <v>84</v>
      </c>
      <c r="M537" s="38" t="n">
        <v>35</v>
      </c>
      <c r="N537">
        <f>COUNT(Tabla131126912[[#This Row],[e]:[pp]])</f>
        <v/>
      </c>
      <c r="O537">
        <f>(Tabla131126912[[#This Row],[contar]]*100)/12</f>
        <v/>
      </c>
    </row>
    <row r="538" ht="17.25" customHeight="1">
      <c r="B538" s="8" t="n">
        <v>28</v>
      </c>
      <c r="C538" s="1" t="n">
        <v>1</v>
      </c>
      <c r="D538" s="8" t="n">
        <v>1</v>
      </c>
      <c r="E538" s="1" t="n">
        <v>81</v>
      </c>
      <c r="F538" s="2" t="n">
        <v>1.53</v>
      </c>
      <c r="G538" s="1" t="n">
        <v>116</v>
      </c>
      <c r="H538" s="1" t="n">
        <v>75</v>
      </c>
      <c r="I538" s="1" t="n">
        <v>108</v>
      </c>
      <c r="J538" s="1" t="n">
        <v>215</v>
      </c>
      <c r="K538" s="1" t="n">
        <v>42</v>
      </c>
      <c r="L538" s="1" t="n">
        <v>89</v>
      </c>
      <c r="M538" s="38" t="n">
        <v>39</v>
      </c>
      <c r="N538">
        <f>COUNT(Tabla131126912[[#This Row],[e]:[pp]])</f>
        <v/>
      </c>
      <c r="O538">
        <f>(Tabla131126912[[#This Row],[contar]]*100)/12</f>
        <v/>
      </c>
    </row>
    <row r="539" ht="17.25" customHeight="1">
      <c r="B539" s="8" t="n">
        <v>28</v>
      </c>
      <c r="C539" s="1" t="n">
        <v>1</v>
      </c>
      <c r="D539" s="8" t="n">
        <v>1</v>
      </c>
      <c r="E539" s="2" t="n">
        <v>79.90000000000001</v>
      </c>
      <c r="F539" s="2" t="n">
        <v>1.52</v>
      </c>
      <c r="G539" s="1" t="n">
        <v>110</v>
      </c>
      <c r="H539" s="1" t="n">
        <v>60</v>
      </c>
      <c r="I539" s="1" t="n">
        <v>108</v>
      </c>
      <c r="J539" s="1" t="n">
        <v>215</v>
      </c>
      <c r="K539" s="1" t="n">
        <v>42</v>
      </c>
      <c r="L539" s="1" t="n">
        <v>104</v>
      </c>
      <c r="M539" s="1" t="n">
        <v>39</v>
      </c>
      <c r="N539">
        <f>COUNT(Tabla131126912[[#This Row],[e]:[pp]])</f>
        <v/>
      </c>
      <c r="O539">
        <f>(Tabla131126912[[#This Row],[contar]]*100)/12</f>
        <v/>
      </c>
    </row>
    <row r="540" ht="17.25" customHeight="1">
      <c r="B540" s="8" t="n">
        <v>29</v>
      </c>
      <c r="C540" s="1" t="n">
        <v>2</v>
      </c>
      <c r="D540" s="8" t="n">
        <v>1</v>
      </c>
      <c r="E540" s="2" t="n">
        <v>71.25</v>
      </c>
      <c r="F540" s="2" t="n">
        <v>1.74</v>
      </c>
      <c r="G540" s="1" t="n">
        <v>114</v>
      </c>
      <c r="H540" s="1" t="n">
        <v>75</v>
      </c>
      <c r="I540" s="1" t="n">
        <v>90</v>
      </c>
      <c r="J540" s="1" t="n">
        <v>188</v>
      </c>
      <c r="K540" s="1" t="n">
        <v>44</v>
      </c>
      <c r="L540" s="1" t="n">
        <v>84</v>
      </c>
      <c r="M540" s="38" t="n">
        <v>33</v>
      </c>
      <c r="N540">
        <f>COUNT(Tabla131126912[[#This Row],[e]:[pp]])</f>
        <v/>
      </c>
      <c r="O540">
        <f>(Tabla131126912[[#This Row],[contar]]*100)/12</f>
        <v/>
      </c>
    </row>
    <row r="541" ht="17.25" customHeight="1">
      <c r="B541" s="8" t="n">
        <v>29</v>
      </c>
      <c r="C541" s="1" t="n">
        <v>2</v>
      </c>
      <c r="D541" s="8" t="n">
        <v>1</v>
      </c>
      <c r="E541" s="2" t="n">
        <v>71.5</v>
      </c>
      <c r="F541" s="2" t="n">
        <v>1.74</v>
      </c>
      <c r="G541" s="1" t="n">
        <v>126</v>
      </c>
      <c r="H541" s="1" t="n">
        <v>86</v>
      </c>
      <c r="I541" s="1" t="n">
        <v>90</v>
      </c>
      <c r="J541" s="1" t="n">
        <v>188</v>
      </c>
      <c r="K541" s="1" t="n">
        <v>44</v>
      </c>
      <c r="L541" s="2" t="n">
        <v>84.5</v>
      </c>
      <c r="M541" s="38" t="n">
        <v>33</v>
      </c>
      <c r="N541">
        <f>COUNT(Tabla131126912[[#This Row],[e]:[pp]])</f>
        <v/>
      </c>
      <c r="O541">
        <f>(Tabla131126912[[#This Row],[contar]]*100)/12</f>
        <v/>
      </c>
    </row>
    <row r="542" ht="17.25" customHeight="1">
      <c r="B542" s="8" t="n">
        <v>29</v>
      </c>
      <c r="C542" s="1" t="n">
        <v>2</v>
      </c>
      <c r="D542" s="8" t="n">
        <v>1</v>
      </c>
      <c r="E542" s="2" t="n">
        <v>86.09999999999999</v>
      </c>
      <c r="F542" s="2" t="n">
        <v>1.63</v>
      </c>
      <c r="G542" s="1" t="n">
        <v>119</v>
      </c>
      <c r="H542" s="1" t="n">
        <v>70</v>
      </c>
      <c r="I542" s="1" t="n">
        <v>93</v>
      </c>
      <c r="J542" s="1" t="n">
        <v>225</v>
      </c>
      <c r="K542" s="1" t="n">
        <v>30</v>
      </c>
      <c r="L542" s="1" t="n">
        <v>104</v>
      </c>
      <c r="M542" s="38" t="n">
        <v>40</v>
      </c>
      <c r="N542">
        <f>COUNT(Tabla131126912[[#This Row],[e]:[pp]])</f>
        <v/>
      </c>
      <c r="O542">
        <f>(Tabla131126912[[#This Row],[contar]]*100)/12</f>
        <v/>
      </c>
    </row>
    <row r="543" ht="17.25" customHeight="1">
      <c r="B543" s="8" t="n">
        <v>30</v>
      </c>
      <c r="C543" s="1" t="n">
        <v>1</v>
      </c>
      <c r="D543" s="8" t="n">
        <v>1</v>
      </c>
      <c r="E543" s="1" t="n">
        <v>57</v>
      </c>
      <c r="F543" s="2" t="n">
        <v>1.54</v>
      </c>
      <c r="G543" s="1" t="n">
        <v>101</v>
      </c>
      <c r="H543" s="1" t="n">
        <v>69</v>
      </c>
      <c r="I543" s="1" t="n">
        <v>99</v>
      </c>
      <c r="J543" s="1" t="n">
        <v>215</v>
      </c>
      <c r="K543" s="1" t="n">
        <v>40</v>
      </c>
      <c r="L543" s="1" t="n">
        <v>79</v>
      </c>
      <c r="M543" s="38" t="n">
        <v>31</v>
      </c>
      <c r="N543">
        <f>COUNT(Tabla131126912[[#This Row],[e]:[pp]])</f>
        <v/>
      </c>
      <c r="O543">
        <f>(Tabla131126912[[#This Row],[contar]]*100)/12</f>
        <v/>
      </c>
    </row>
    <row r="544" ht="17.25" customHeight="1">
      <c r="B544" s="8" t="n">
        <v>30</v>
      </c>
      <c r="C544" s="1" t="n">
        <v>2</v>
      </c>
      <c r="D544" s="8" t="n">
        <v>1</v>
      </c>
      <c r="E544" s="1" t="n">
        <v>73</v>
      </c>
      <c r="F544" s="2" t="n">
        <v>1.68</v>
      </c>
      <c r="G544" s="1" t="n">
        <v>128</v>
      </c>
      <c r="H544" s="1" t="n">
        <v>81</v>
      </c>
      <c r="I544" s="1" t="n">
        <v>94</v>
      </c>
      <c r="J544" s="1" t="n">
        <v>144</v>
      </c>
      <c r="K544" s="1" t="n">
        <v>27</v>
      </c>
      <c r="L544" s="2" t="n">
        <v>87.56999999999999</v>
      </c>
      <c r="M544" s="38" t="n">
        <v>34</v>
      </c>
      <c r="N544">
        <f>COUNT(Tabla131126912[[#This Row],[e]:[pp]])</f>
        <v/>
      </c>
      <c r="O544">
        <f>(Tabla131126912[[#This Row],[contar]]*100)/12</f>
        <v/>
      </c>
    </row>
    <row r="545" ht="17.25" customHeight="1">
      <c r="B545" s="8" t="n">
        <v>30</v>
      </c>
      <c r="C545" s="1" t="n">
        <v>1</v>
      </c>
      <c r="D545" s="8" t="n">
        <v>1</v>
      </c>
      <c r="E545" s="2" t="n">
        <v>62.45</v>
      </c>
      <c r="F545" s="2" t="n">
        <v>1.55</v>
      </c>
      <c r="G545" s="1" t="n">
        <v>100</v>
      </c>
      <c r="H545" s="1" t="n">
        <v>60</v>
      </c>
      <c r="I545" s="1" t="n">
        <v>99</v>
      </c>
      <c r="J545" s="1" t="n">
        <v>215</v>
      </c>
      <c r="K545" s="1" t="n">
        <v>40</v>
      </c>
      <c r="L545" s="1" t="n">
        <v>88</v>
      </c>
      <c r="M545" s="38" t="n">
        <v>31</v>
      </c>
      <c r="N545">
        <f>COUNT(Tabla131126912[[#This Row],[e]:[pp]])</f>
        <v/>
      </c>
      <c r="O545">
        <f>(Tabla131126912[[#This Row],[contar]]*100)/12</f>
        <v/>
      </c>
    </row>
    <row r="546" ht="17.25" customHeight="1">
      <c r="B546" s="8" t="n">
        <v>31</v>
      </c>
      <c r="C546" s="1" t="n">
        <v>2</v>
      </c>
      <c r="D546" s="8" t="n">
        <v>1</v>
      </c>
      <c r="E546" s="1" t="n">
        <v>86</v>
      </c>
      <c r="F546" s="2" t="n">
        <v>1.68</v>
      </c>
      <c r="G546" s="1" t="n">
        <v>110</v>
      </c>
      <c r="H546" s="1" t="n">
        <v>75</v>
      </c>
      <c r="I546" s="1" t="n">
        <v>86</v>
      </c>
      <c r="J546" s="1" t="n">
        <v>234</v>
      </c>
      <c r="K546" s="1" t="n">
        <v>44</v>
      </c>
      <c r="L546" s="1" t="n">
        <v>102</v>
      </c>
      <c r="M546" s="38" t="n">
        <v>35</v>
      </c>
      <c r="N546">
        <f>COUNT(Tabla131126912[[#This Row],[e]:[pp]])</f>
        <v/>
      </c>
      <c r="O546">
        <f>(Tabla131126912[[#This Row],[contar]]*100)/12</f>
        <v/>
      </c>
    </row>
    <row r="547" ht="17.25" customHeight="1">
      <c r="B547" s="8" t="n">
        <v>33</v>
      </c>
      <c r="C547" s="1" t="n">
        <v>1</v>
      </c>
      <c r="D547" s="8" t="n">
        <v>1</v>
      </c>
      <c r="E547" s="2" t="n">
        <v>80.15000000000001</v>
      </c>
      <c r="F547" s="2" t="n">
        <v>1.64</v>
      </c>
      <c r="G547" s="1" t="n">
        <v>99</v>
      </c>
      <c r="H547" s="1" t="n">
        <v>65</v>
      </c>
      <c r="I547" s="1" t="n">
        <v>76</v>
      </c>
      <c r="J547" s="1" t="n">
        <v>209</v>
      </c>
      <c r="K547" s="1" t="n">
        <v>54</v>
      </c>
      <c r="L547" s="38" t="n">
        <v>100</v>
      </c>
      <c r="M547" s="38" t="n">
        <v>40</v>
      </c>
      <c r="N547">
        <f>COUNT(Tabla131126912[[#This Row],[e]:[pp]])</f>
        <v/>
      </c>
      <c r="O547">
        <f>(Tabla131126912[[#This Row],[contar]]*100)/12</f>
        <v/>
      </c>
    </row>
    <row r="548" ht="17.25" customHeight="1">
      <c r="B548" s="8" t="n">
        <v>33</v>
      </c>
      <c r="C548" s="1" t="n">
        <v>1</v>
      </c>
      <c r="D548" s="8" t="n">
        <v>1</v>
      </c>
      <c r="E548" s="1" t="n">
        <v>84</v>
      </c>
      <c r="F548" s="2" t="n">
        <v>1.65</v>
      </c>
      <c r="G548" s="1" t="n">
        <v>109</v>
      </c>
      <c r="H548" s="1" t="n">
        <v>74</v>
      </c>
      <c r="I548" s="1" t="n">
        <v>76</v>
      </c>
      <c r="J548" s="1" t="n">
        <v>209</v>
      </c>
      <c r="K548" s="1" t="n">
        <v>54</v>
      </c>
      <c r="L548" s="1" t="n">
        <v>100</v>
      </c>
      <c r="M548" s="38" t="n">
        <v>40</v>
      </c>
      <c r="N548">
        <f>COUNT(Tabla131126912[[#This Row],[e]:[pp]])</f>
        <v/>
      </c>
      <c r="O548">
        <f>(Tabla131126912[[#This Row],[contar]]*100)/12</f>
        <v/>
      </c>
    </row>
    <row r="549" ht="17.25" customHeight="1">
      <c r="B549" s="8" t="n">
        <v>34</v>
      </c>
      <c r="C549" s="1" t="n">
        <v>1</v>
      </c>
      <c r="D549" s="8" t="n">
        <v>1</v>
      </c>
      <c r="E549" s="2" t="n">
        <v>66.90000000000001</v>
      </c>
      <c r="F549" s="2" t="n">
        <v>1.63</v>
      </c>
      <c r="G549" s="1" t="n">
        <v>109</v>
      </c>
      <c r="H549" s="1" t="n">
        <v>73</v>
      </c>
      <c r="I549" s="1" t="n">
        <v>135</v>
      </c>
      <c r="J549" s="1" t="n">
        <v>195</v>
      </c>
      <c r="K549" s="1" t="n">
        <v>48</v>
      </c>
      <c r="L549" s="1" t="n">
        <v>89</v>
      </c>
      <c r="M549" s="1" t="n">
        <v>35</v>
      </c>
      <c r="N549">
        <f>COUNT(Tabla131126912[[#This Row],[e]:[pp]])</f>
        <v/>
      </c>
      <c r="O549">
        <f>(Tabla131126912[[#This Row],[contar]]*100)/12</f>
        <v/>
      </c>
    </row>
    <row r="550" ht="17.25" customHeight="1">
      <c r="B550" s="8" t="n">
        <v>34</v>
      </c>
      <c r="C550" s="1" t="n">
        <v>1</v>
      </c>
      <c r="D550" s="8" t="n">
        <v>1</v>
      </c>
      <c r="E550" s="2" t="n">
        <v>68.7</v>
      </c>
      <c r="F550" s="2" t="n">
        <v>1.59</v>
      </c>
      <c r="G550" s="1" t="n">
        <v>109</v>
      </c>
      <c r="H550" s="1" t="n">
        <v>74</v>
      </c>
      <c r="I550" s="1" t="n">
        <v>135</v>
      </c>
      <c r="J550" s="1" t="n">
        <v>195</v>
      </c>
      <c r="K550" s="1" t="n">
        <v>48</v>
      </c>
      <c r="L550" s="1" t="n">
        <v>93</v>
      </c>
      <c r="M550" s="1" t="n">
        <v>35</v>
      </c>
      <c r="N550">
        <f>COUNT(Tabla131126912[[#This Row],[e]:[pp]])</f>
        <v/>
      </c>
      <c r="O550">
        <f>(Tabla131126912[[#This Row],[contar]]*100)/12</f>
        <v/>
      </c>
    </row>
    <row r="551" ht="17.25" customHeight="1">
      <c r="B551" s="8" t="n">
        <v>35</v>
      </c>
      <c r="C551" s="1" t="n">
        <v>1</v>
      </c>
      <c r="D551" s="8" t="n">
        <v>1</v>
      </c>
      <c r="E551" s="2" t="n">
        <v>74.5</v>
      </c>
      <c r="F551" s="2" t="n">
        <v>1.65</v>
      </c>
      <c r="G551" s="1" t="n">
        <v>117</v>
      </c>
      <c r="H551" s="1" t="n">
        <v>77</v>
      </c>
      <c r="I551" s="1" t="n">
        <v>84</v>
      </c>
      <c r="J551" s="1" t="n">
        <v>211</v>
      </c>
      <c r="K551" s="1" t="n">
        <v>39</v>
      </c>
      <c r="L551" s="38" t="n">
        <v>87</v>
      </c>
      <c r="M551" s="38" t="n">
        <v>40</v>
      </c>
      <c r="N551">
        <f>COUNT(Tabla131126912[[#This Row],[e]:[pp]])</f>
        <v/>
      </c>
      <c r="O551">
        <f>(Tabla131126912[[#This Row],[contar]]*100)/12</f>
        <v/>
      </c>
    </row>
    <row r="552" ht="17.25" customHeight="1">
      <c r="B552" s="8" t="n">
        <v>36</v>
      </c>
      <c r="C552" s="1" t="n">
        <v>1</v>
      </c>
      <c r="D552" s="8" t="n">
        <v>1</v>
      </c>
      <c r="E552" s="2" t="n">
        <v>82.2</v>
      </c>
      <c r="F552" s="2" t="n">
        <v>1.66</v>
      </c>
      <c r="G552" s="1" t="n">
        <v>116</v>
      </c>
      <c r="H552" s="1" t="n">
        <v>61</v>
      </c>
      <c r="I552" s="1" t="n">
        <v>88</v>
      </c>
      <c r="J552" s="1" t="n">
        <v>186</v>
      </c>
      <c r="K552" s="1" t="n">
        <v>43</v>
      </c>
      <c r="L552" s="1" t="n">
        <v>102</v>
      </c>
      <c r="M552" s="1" t="n">
        <v>38</v>
      </c>
      <c r="N552">
        <f>COUNT(Tabla131126912[[#This Row],[e]:[pp]])</f>
        <v/>
      </c>
      <c r="O552">
        <f>(Tabla131126912[[#This Row],[contar]]*100)/12</f>
        <v/>
      </c>
    </row>
    <row r="553" ht="17.25" customHeight="1">
      <c r="B553" s="8" t="n">
        <v>36</v>
      </c>
      <c r="C553" s="1" t="n">
        <v>1</v>
      </c>
      <c r="D553" s="8" t="n">
        <v>1</v>
      </c>
      <c r="E553" s="1" t="n">
        <v>88</v>
      </c>
      <c r="F553" s="2" t="n">
        <v>1.67</v>
      </c>
      <c r="G553" s="1" t="n">
        <v>117</v>
      </c>
      <c r="H553" s="1" t="n">
        <v>73</v>
      </c>
      <c r="I553" s="1" t="n">
        <v>88</v>
      </c>
      <c r="J553" s="1" t="n">
        <v>186</v>
      </c>
      <c r="K553" s="1" t="n">
        <v>43</v>
      </c>
      <c r="L553" s="1" t="n">
        <v>102</v>
      </c>
      <c r="M553" s="1" t="n">
        <v>38</v>
      </c>
      <c r="N553">
        <f>COUNT(Tabla131126912[[#This Row],[e]:[pp]])</f>
        <v/>
      </c>
      <c r="O553">
        <f>(Tabla131126912[[#This Row],[contar]]*100)/12</f>
        <v/>
      </c>
    </row>
    <row r="554" ht="17.25" customHeight="1">
      <c r="B554" s="8" t="n">
        <v>37</v>
      </c>
      <c r="C554" s="1" t="n">
        <v>1</v>
      </c>
      <c r="D554" s="8" t="n">
        <v>1</v>
      </c>
      <c r="E554" s="2" t="n">
        <v>63.7</v>
      </c>
      <c r="F554" s="2" t="n">
        <v>1.65</v>
      </c>
      <c r="G554" s="1" t="n">
        <v>99</v>
      </c>
      <c r="H554" s="1" t="n">
        <v>66</v>
      </c>
      <c r="I554" s="1" t="n">
        <v>85</v>
      </c>
      <c r="J554" s="1" t="n">
        <v>169</v>
      </c>
      <c r="K554" s="1" t="n">
        <v>72</v>
      </c>
      <c r="L554" s="1" t="n">
        <v>86</v>
      </c>
      <c r="M554" s="38" t="n">
        <v>32</v>
      </c>
      <c r="N554">
        <f>COUNT(Tabla131126912[[#This Row],[e]:[pp]])</f>
        <v/>
      </c>
      <c r="O554">
        <f>(Tabla131126912[[#This Row],[contar]]*100)/12</f>
        <v/>
      </c>
    </row>
    <row r="555" ht="17.25" customHeight="1">
      <c r="B555" s="8" t="n">
        <v>38</v>
      </c>
      <c r="C555" s="1" t="n">
        <v>1</v>
      </c>
      <c r="D555" s="8" t="n">
        <v>1</v>
      </c>
      <c r="E555" s="2" t="n">
        <v>71.59999999999999</v>
      </c>
      <c r="F555" s="2" t="n">
        <v>1.6</v>
      </c>
      <c r="G555" s="1" t="n">
        <v>107</v>
      </c>
      <c r="H555" s="1" t="n">
        <v>71</v>
      </c>
      <c r="I555" s="1" t="n">
        <v>91</v>
      </c>
      <c r="J555" s="1" t="n">
        <v>225</v>
      </c>
      <c r="K555" s="1" t="n">
        <v>54</v>
      </c>
      <c r="L555" s="1" t="n">
        <v>95</v>
      </c>
      <c r="M555" s="38" t="n">
        <v>34</v>
      </c>
      <c r="N555">
        <f>COUNT(Tabla131126912[[#This Row],[e]:[pp]])</f>
        <v/>
      </c>
      <c r="O555">
        <f>(Tabla131126912[[#This Row],[contar]]*100)/12</f>
        <v/>
      </c>
    </row>
    <row r="556" ht="17.25" customHeight="1">
      <c r="B556" s="8" t="n">
        <v>39</v>
      </c>
      <c r="C556" s="1" t="n">
        <v>1</v>
      </c>
      <c r="D556" s="8" t="n">
        <v>1</v>
      </c>
      <c r="E556" s="2" t="n">
        <v>71.90000000000001</v>
      </c>
      <c r="F556" s="2" t="n">
        <v>1.63</v>
      </c>
      <c r="G556" s="1" t="n">
        <v>120</v>
      </c>
      <c r="H556" s="1" t="n">
        <v>83</v>
      </c>
      <c r="I556" s="1" t="n">
        <v>93</v>
      </c>
      <c r="J556" s="1" t="n">
        <v>161</v>
      </c>
      <c r="K556" s="1" t="n">
        <v>28</v>
      </c>
      <c r="L556" s="1" t="n">
        <v>88</v>
      </c>
      <c r="M556" s="38" t="n">
        <v>37</v>
      </c>
      <c r="N556">
        <f>COUNT(Tabla131126912[[#This Row],[e]:[pp]])</f>
        <v/>
      </c>
      <c r="O556">
        <f>(Tabla131126912[[#This Row],[contar]]*100)/12</f>
        <v/>
      </c>
    </row>
    <row r="557" ht="17.25" customHeight="1">
      <c r="B557" s="8" t="n">
        <v>39</v>
      </c>
      <c r="C557" s="1" t="n">
        <v>1</v>
      </c>
      <c r="D557" s="8" t="n">
        <v>1</v>
      </c>
      <c r="E557" s="1" t="n">
        <v>71</v>
      </c>
      <c r="F557" s="2" t="n">
        <v>1.64</v>
      </c>
      <c r="G557" s="1" t="n">
        <v>110</v>
      </c>
      <c r="H557" s="1" t="n">
        <v>70</v>
      </c>
      <c r="I557" s="1" t="n">
        <v>93</v>
      </c>
      <c r="J557" s="1" t="n">
        <v>161</v>
      </c>
      <c r="K557" s="1" t="n">
        <v>28</v>
      </c>
      <c r="L557" s="1" t="n">
        <v>93</v>
      </c>
      <c r="M557" s="38" t="n">
        <v>37</v>
      </c>
      <c r="N557">
        <f>COUNT(Tabla131126912[[#This Row],[e]:[pp]])</f>
        <v/>
      </c>
      <c r="O557">
        <f>(Tabla131126912[[#This Row],[contar]]*100)/12</f>
        <v/>
      </c>
    </row>
    <row r="558" ht="17.25" customHeight="1">
      <c r="B558" s="8" t="n">
        <v>40</v>
      </c>
      <c r="C558" s="1" t="n">
        <v>1</v>
      </c>
      <c r="D558" s="8" t="n">
        <v>1</v>
      </c>
      <c r="E558" s="2" t="n">
        <v>53.7</v>
      </c>
      <c r="F558" s="2" t="n">
        <v>1.56</v>
      </c>
      <c r="G558" s="1" t="n">
        <v>92</v>
      </c>
      <c r="H558" s="1" t="n">
        <v>54</v>
      </c>
      <c r="I558" s="1" t="n">
        <v>83</v>
      </c>
      <c r="J558" s="1" t="n">
        <v>178</v>
      </c>
      <c r="K558" s="1" t="n">
        <v>51</v>
      </c>
      <c r="L558" s="1" t="n">
        <v>80</v>
      </c>
      <c r="M558" s="1" t="n">
        <v>30</v>
      </c>
      <c r="N558">
        <f>COUNT(Tabla131126912[[#This Row],[e]:[pp]])</f>
        <v/>
      </c>
      <c r="O558">
        <f>(Tabla131126912[[#This Row],[contar]]*100)/12</f>
        <v/>
      </c>
    </row>
    <row r="559" ht="17.25" customHeight="1">
      <c r="B559" s="8" t="n">
        <v>40</v>
      </c>
      <c r="C559" s="1" t="n">
        <v>1</v>
      </c>
      <c r="D559" s="8" t="n">
        <v>1</v>
      </c>
      <c r="E559" s="1" t="n">
        <v>51</v>
      </c>
      <c r="F559" s="2" t="n">
        <v>1.56</v>
      </c>
      <c r="G559" s="1" t="n">
        <v>103</v>
      </c>
      <c r="H559" s="1" t="n">
        <v>68</v>
      </c>
      <c r="I559" s="1" t="n">
        <v>83</v>
      </c>
      <c r="J559" s="1" t="n">
        <v>178</v>
      </c>
      <c r="K559" s="1" t="n">
        <v>51</v>
      </c>
      <c r="L559" s="2" t="n">
        <v>80.5</v>
      </c>
      <c r="M559" s="1" t="n">
        <v>30</v>
      </c>
      <c r="N559">
        <f>COUNT(Tabla131126912[[#This Row],[e]:[pp]])</f>
        <v/>
      </c>
      <c r="O559">
        <f>(Tabla131126912[[#This Row],[contar]]*100)/12</f>
        <v/>
      </c>
    </row>
    <row r="560" ht="17.25" customHeight="1">
      <c r="B560" s="8" t="n">
        <v>40</v>
      </c>
      <c r="C560" s="1" t="n">
        <v>1</v>
      </c>
      <c r="D560" s="8" t="n">
        <v>1</v>
      </c>
      <c r="E560" s="2" t="n">
        <v>61.4</v>
      </c>
      <c r="F560" s="2" t="n">
        <v>1.57</v>
      </c>
      <c r="G560" s="1" t="n">
        <v>107</v>
      </c>
      <c r="H560" s="1" t="n">
        <v>72</v>
      </c>
      <c r="I560" s="1" t="n">
        <v>83</v>
      </c>
      <c r="J560" s="1" t="n">
        <v>205</v>
      </c>
      <c r="K560" s="1" t="n">
        <v>48</v>
      </c>
      <c r="L560" s="1" t="n">
        <v>85</v>
      </c>
      <c r="M560" s="38" t="n">
        <v>39</v>
      </c>
      <c r="N560">
        <f>COUNT(Tabla131126912[[#This Row],[e]:[pp]])</f>
        <v/>
      </c>
      <c r="O560">
        <f>(Tabla131126912[[#This Row],[contar]]*100)/12</f>
        <v/>
      </c>
    </row>
    <row r="561" ht="17.25" customHeight="1">
      <c r="B561" s="8" t="n">
        <v>40</v>
      </c>
      <c r="C561" s="1" t="n">
        <v>1</v>
      </c>
      <c r="D561" s="8" t="n">
        <v>1</v>
      </c>
      <c r="E561" s="2" t="n">
        <v>61.1</v>
      </c>
      <c r="F561" s="2" t="n">
        <v>1.59</v>
      </c>
      <c r="G561" s="1" t="n">
        <v>111</v>
      </c>
      <c r="H561" s="1" t="n">
        <v>67</v>
      </c>
      <c r="I561" s="1" t="n">
        <v>83</v>
      </c>
      <c r="J561" s="1" t="n">
        <v>205</v>
      </c>
      <c r="K561" s="1" t="n">
        <v>48</v>
      </c>
      <c r="L561" s="1" t="n">
        <v>89</v>
      </c>
      <c r="M561" s="1" t="n">
        <v>39</v>
      </c>
      <c r="N561">
        <f>COUNT(Tabla131126912[[#This Row],[e]:[pp]])</f>
        <v/>
      </c>
      <c r="O561">
        <f>(Tabla131126912[[#This Row],[contar]]*100)/12</f>
        <v/>
      </c>
    </row>
    <row r="562" ht="17.25" customHeight="1">
      <c r="B562" s="8" t="n">
        <v>40</v>
      </c>
      <c r="C562" s="1" t="n">
        <v>1</v>
      </c>
      <c r="D562" s="8" t="n">
        <v>1</v>
      </c>
      <c r="E562" s="2" t="n">
        <v>67.5</v>
      </c>
      <c r="F562" s="2" t="n">
        <v>1.55</v>
      </c>
      <c r="G562" s="1" t="n">
        <v>121</v>
      </c>
      <c r="H562" s="1" t="n">
        <v>83</v>
      </c>
      <c r="I562" s="1" t="n">
        <v>97</v>
      </c>
      <c r="J562" s="1" t="n">
        <v>158</v>
      </c>
      <c r="K562" s="1" t="n">
        <v>46</v>
      </c>
      <c r="L562" s="2" t="n">
        <v>93.5</v>
      </c>
      <c r="M562" s="1" t="n">
        <v>37</v>
      </c>
      <c r="N562">
        <f>COUNT(Tabla131126912[[#This Row],[e]:[pp]])</f>
        <v/>
      </c>
      <c r="O562">
        <f>(Tabla131126912[[#This Row],[contar]]*100)/12</f>
        <v/>
      </c>
    </row>
    <row r="563" ht="17.25" customHeight="1">
      <c r="B563" s="8" t="n">
        <v>40</v>
      </c>
      <c r="C563" s="1" t="n">
        <v>1</v>
      </c>
      <c r="D563" s="8" t="n">
        <v>1</v>
      </c>
      <c r="E563" s="2" t="n">
        <v>69.09999999999999</v>
      </c>
      <c r="F563" s="2" t="n">
        <v>1.57</v>
      </c>
      <c r="G563" s="1" t="n">
        <v>121</v>
      </c>
      <c r="H563" s="1" t="n">
        <v>77</v>
      </c>
      <c r="I563" s="1" t="n">
        <v>97</v>
      </c>
      <c r="J563" s="1" t="n">
        <v>158</v>
      </c>
      <c r="K563" s="1" t="n">
        <v>46</v>
      </c>
      <c r="L563" s="1" t="n">
        <v>99</v>
      </c>
      <c r="M563" s="1" t="n">
        <v>37</v>
      </c>
      <c r="N563">
        <f>COUNT(Tabla131126912[[#This Row],[e]:[pp]])</f>
        <v/>
      </c>
      <c r="O563">
        <f>(Tabla131126912[[#This Row],[contar]]*100)/12</f>
        <v/>
      </c>
    </row>
    <row r="564" ht="17.25" customHeight="1">
      <c r="B564" s="8" t="n">
        <v>41</v>
      </c>
      <c r="C564" s="1" t="n">
        <v>2</v>
      </c>
      <c r="D564" s="8" t="n">
        <v>1</v>
      </c>
      <c r="E564" s="2" t="n">
        <v>69.90000000000001</v>
      </c>
      <c r="F564" s="2" t="n">
        <v>1.65</v>
      </c>
      <c r="G564" s="1" t="n">
        <v>105</v>
      </c>
      <c r="H564" s="1" t="n">
        <v>68</v>
      </c>
      <c r="I564" s="1" t="n">
        <v>81</v>
      </c>
      <c r="J564" s="1" t="n">
        <v>204</v>
      </c>
      <c r="K564" s="1" t="n">
        <v>33</v>
      </c>
      <c r="L564" s="2" t="n">
        <v>90.5</v>
      </c>
      <c r="M564" s="39" t="n">
        <v>41.15</v>
      </c>
      <c r="N564">
        <f>COUNT(Tabla131126912[[#This Row],[e]:[pp]])</f>
        <v/>
      </c>
      <c r="O564">
        <f>(Tabla131126912[[#This Row],[contar]]*100)/12</f>
        <v/>
      </c>
    </row>
    <row r="565" ht="17.25" customHeight="1">
      <c r="B565" s="8" t="n">
        <v>42</v>
      </c>
      <c r="C565" s="1" t="n">
        <v>1</v>
      </c>
      <c r="D565" s="8" t="n">
        <v>1</v>
      </c>
      <c r="E565" s="2" t="n">
        <v>56.5</v>
      </c>
      <c r="F565" s="2" t="n">
        <v>1.56</v>
      </c>
      <c r="G565" s="1" t="n">
        <v>105</v>
      </c>
      <c r="H565" s="1" t="n">
        <v>72</v>
      </c>
      <c r="I565" s="1" t="n">
        <v>83</v>
      </c>
      <c r="J565" s="1" t="n">
        <v>187</v>
      </c>
      <c r="K565" s="1" t="n">
        <v>54</v>
      </c>
      <c r="L565" s="1" t="n">
        <v>77</v>
      </c>
      <c r="M565" s="38" t="n">
        <v>36</v>
      </c>
      <c r="N565">
        <f>COUNT(Tabla131126912[[#This Row],[e]:[pp]])</f>
        <v/>
      </c>
      <c r="O565">
        <f>(Tabla131126912[[#This Row],[contar]]*100)/12</f>
        <v/>
      </c>
    </row>
    <row r="566" ht="17.25" customHeight="1">
      <c r="B566" s="8" t="n">
        <v>42</v>
      </c>
      <c r="C566" s="1" t="n">
        <v>1</v>
      </c>
      <c r="D566" s="8" t="n">
        <v>1</v>
      </c>
      <c r="E566" s="2" t="n">
        <v>56.45</v>
      </c>
      <c r="F566" s="2" t="n">
        <v>1.57</v>
      </c>
      <c r="G566" s="1" t="n">
        <v>100</v>
      </c>
      <c r="H566" s="1" t="n">
        <v>64</v>
      </c>
      <c r="I566" s="1" t="n">
        <v>83</v>
      </c>
      <c r="J566" s="1" t="n">
        <v>187</v>
      </c>
      <c r="K566" s="1" t="n">
        <v>54</v>
      </c>
      <c r="L566" s="1" t="n">
        <v>84</v>
      </c>
      <c r="M566" s="38" t="n">
        <v>36</v>
      </c>
      <c r="N566">
        <f>COUNT(Tabla131126912[[#This Row],[e]:[pp]])</f>
        <v/>
      </c>
      <c r="O566">
        <f>(Tabla131126912[[#This Row],[contar]]*100)/12</f>
        <v/>
      </c>
    </row>
    <row r="567" ht="17.25" customHeight="1">
      <c r="B567" s="8" t="n">
        <v>44</v>
      </c>
      <c r="C567" s="1" t="n">
        <v>1</v>
      </c>
      <c r="D567" s="8" t="n">
        <v>1</v>
      </c>
      <c r="E567" s="1" t="n">
        <v>66</v>
      </c>
      <c r="F567" s="2" t="n">
        <v>1.58</v>
      </c>
      <c r="G567" s="1" t="n">
        <v>110</v>
      </c>
      <c r="H567" s="1" t="n">
        <v>70</v>
      </c>
      <c r="I567" s="1" t="n">
        <v>75</v>
      </c>
      <c r="J567" s="1" t="n">
        <v>196</v>
      </c>
      <c r="K567" s="1" t="n">
        <v>50</v>
      </c>
      <c r="L567" s="2" t="n">
        <v>76.5</v>
      </c>
      <c r="M567" s="38" t="n">
        <v>36</v>
      </c>
      <c r="N567">
        <f>COUNT(Tabla131126912[[#This Row],[e]:[pp]])</f>
        <v/>
      </c>
      <c r="O567">
        <f>(Tabla131126912[[#This Row],[contar]]*100)/12</f>
        <v/>
      </c>
    </row>
    <row r="568" ht="17.25" customHeight="1">
      <c r="B568" s="8" t="n">
        <v>44</v>
      </c>
      <c r="C568" s="1" t="n">
        <v>2</v>
      </c>
      <c r="D568" s="8" t="n">
        <v>1</v>
      </c>
      <c r="E568" s="2" t="n">
        <v>65.5</v>
      </c>
      <c r="F568" s="2" t="n">
        <v>1.7</v>
      </c>
      <c r="G568" s="1" t="n">
        <v>117</v>
      </c>
      <c r="H568" s="1" t="n">
        <v>75</v>
      </c>
      <c r="I568" s="1" t="n">
        <v>86</v>
      </c>
      <c r="J568" s="1" t="n">
        <v>187</v>
      </c>
      <c r="K568" s="1" t="n">
        <v>53</v>
      </c>
      <c r="L568" s="1" t="n">
        <v>82</v>
      </c>
      <c r="M568" s="38" t="n">
        <v>34</v>
      </c>
      <c r="N568">
        <f>COUNT(Tabla131126912[[#This Row],[e]:[pp]])</f>
        <v/>
      </c>
      <c r="O568">
        <f>(Tabla131126912[[#This Row],[contar]]*100)/12</f>
        <v/>
      </c>
    </row>
    <row r="569" ht="17.25" customHeight="1">
      <c r="B569" s="8" t="n">
        <v>45</v>
      </c>
      <c r="C569" s="1" t="n">
        <v>1</v>
      </c>
      <c r="D569" s="8" t="n">
        <v>1</v>
      </c>
      <c r="E569" s="2" t="n">
        <v>65.2</v>
      </c>
      <c r="F569" s="2" t="n">
        <v>1.51</v>
      </c>
      <c r="G569" s="1" t="n">
        <v>120</v>
      </c>
      <c r="H569" s="1" t="n">
        <v>80</v>
      </c>
      <c r="I569" s="1" t="n">
        <v>140</v>
      </c>
      <c r="J569" s="1" t="n">
        <v>182</v>
      </c>
      <c r="K569" s="1" t="n">
        <v>41</v>
      </c>
      <c r="L569" s="2" t="n">
        <v>96.5</v>
      </c>
      <c r="M569" s="39" t="n">
        <v>34.4</v>
      </c>
      <c r="N569">
        <f>COUNT(Tabla131126912[[#This Row],[e]:[pp]])</f>
        <v/>
      </c>
      <c r="O569">
        <f>(Tabla131126912[[#This Row],[contar]]*100)/12</f>
        <v/>
      </c>
    </row>
    <row r="570" ht="17.25" customHeight="1">
      <c r="B570" s="8" t="n">
        <v>47</v>
      </c>
      <c r="C570" s="1" t="n">
        <v>1</v>
      </c>
      <c r="D570" s="8" t="n">
        <v>1</v>
      </c>
      <c r="E570" s="2" t="n">
        <v>59.6</v>
      </c>
      <c r="F570" s="2" t="n">
        <v>1.59</v>
      </c>
      <c r="G570" s="1" t="n">
        <v>135</v>
      </c>
      <c r="H570" s="1" t="n">
        <v>74</v>
      </c>
      <c r="I570" s="1" t="n">
        <v>93</v>
      </c>
      <c r="J570" s="1" t="n">
        <v>240</v>
      </c>
      <c r="K570" s="1" t="n">
        <v>43</v>
      </c>
      <c r="L570" s="38" t="n">
        <v>82</v>
      </c>
      <c r="M570" s="38" t="n">
        <v>37</v>
      </c>
      <c r="N570">
        <f>COUNT(Tabla131126912[[#This Row],[e]:[pp]])</f>
        <v/>
      </c>
      <c r="O570">
        <f>(Tabla131126912[[#This Row],[contar]]*100)/12</f>
        <v/>
      </c>
    </row>
    <row r="571" ht="17.25" customHeight="1">
      <c r="B571" s="8" t="n">
        <v>47</v>
      </c>
      <c r="C571" s="1" t="n">
        <v>1</v>
      </c>
      <c r="D571" s="8" t="n">
        <v>1</v>
      </c>
      <c r="E571" s="2" t="n">
        <v>75.5</v>
      </c>
      <c r="F571" s="2" t="n">
        <v>1.6</v>
      </c>
      <c r="G571" s="1" t="n">
        <v>142</v>
      </c>
      <c r="H571" s="1" t="n">
        <v>91</v>
      </c>
      <c r="I571" s="1" t="n">
        <v>100</v>
      </c>
      <c r="J571" s="1" t="n">
        <v>149</v>
      </c>
      <c r="K571" s="1" t="n">
        <v>32</v>
      </c>
      <c r="L571" s="38" t="n">
        <v>91</v>
      </c>
      <c r="M571" s="38" t="n">
        <v>42</v>
      </c>
      <c r="N571">
        <f>COUNT(Tabla131126912[[#This Row],[e]:[pp]])</f>
        <v/>
      </c>
      <c r="O571">
        <f>(Tabla131126912[[#This Row],[contar]]*100)/12</f>
        <v/>
      </c>
    </row>
    <row r="572" ht="17.25" customHeight="1">
      <c r="B572" s="8" t="n">
        <v>49</v>
      </c>
      <c r="C572" s="1" t="n">
        <v>2</v>
      </c>
      <c r="D572" s="8" t="n">
        <v>1</v>
      </c>
      <c r="E572" s="1" t="n">
        <v>64</v>
      </c>
      <c r="F572" s="2" t="n">
        <v>1.66</v>
      </c>
      <c r="G572" s="1" t="n">
        <v>111</v>
      </c>
      <c r="H572" s="1" t="n">
        <v>71</v>
      </c>
      <c r="I572" s="1" t="n">
        <v>93</v>
      </c>
      <c r="J572" s="1" t="n">
        <v>159</v>
      </c>
      <c r="K572" s="1" t="n">
        <v>43</v>
      </c>
      <c r="L572" s="2" t="n">
        <v>87.5</v>
      </c>
      <c r="M572" s="38" t="n">
        <v>33</v>
      </c>
      <c r="N572">
        <f>COUNT(Tabla131126912[[#This Row],[e]:[pp]])</f>
        <v/>
      </c>
      <c r="O572">
        <f>(Tabla131126912[[#This Row],[contar]]*100)/12</f>
        <v/>
      </c>
    </row>
    <row r="573" ht="17.25" customHeight="1">
      <c r="B573" s="8" t="n">
        <v>50</v>
      </c>
      <c r="C573" s="1" t="n">
        <v>2</v>
      </c>
      <c r="D573" s="8" t="n">
        <v>1</v>
      </c>
      <c r="E573" s="1" t="n">
        <v>68</v>
      </c>
      <c r="F573" s="2" t="n">
        <v>1.61</v>
      </c>
      <c r="G573" s="1" t="n">
        <v>129</v>
      </c>
      <c r="H573" s="1" t="n">
        <v>78</v>
      </c>
      <c r="I573" s="1" t="n">
        <v>107</v>
      </c>
      <c r="J573" s="1" t="n">
        <v>173</v>
      </c>
      <c r="K573" s="1" t="n">
        <v>37</v>
      </c>
      <c r="L573" s="1" t="n">
        <v>73</v>
      </c>
      <c r="M573" s="38" t="n">
        <v>35</v>
      </c>
      <c r="N573">
        <f>COUNT(Tabla131126912[[#This Row],[e]:[pp]])</f>
        <v/>
      </c>
      <c r="O573">
        <f>(Tabla131126912[[#This Row],[contar]]*100)/12</f>
        <v/>
      </c>
    </row>
    <row r="574" ht="17.25" customHeight="1">
      <c r="B574" s="8" t="n">
        <v>50</v>
      </c>
      <c r="C574" s="1" t="n">
        <v>2</v>
      </c>
      <c r="D574" s="8" t="n">
        <v>1</v>
      </c>
      <c r="E574" s="1" t="n">
        <v>68</v>
      </c>
      <c r="F574" s="2" t="n">
        <v>1.61</v>
      </c>
      <c r="G574" s="1" t="n">
        <v>121</v>
      </c>
      <c r="H574" s="1" t="n">
        <v>80</v>
      </c>
      <c r="I574" s="1" t="n">
        <v>107</v>
      </c>
      <c r="J574" s="1" t="n">
        <v>173</v>
      </c>
      <c r="K574" s="1" t="n">
        <v>37</v>
      </c>
      <c r="L574" s="1" t="n">
        <v>80</v>
      </c>
      <c r="M574" s="38" t="n">
        <v>35</v>
      </c>
      <c r="N574">
        <f>COUNT(Tabla131126912[[#This Row],[e]:[pp]])</f>
        <v/>
      </c>
      <c r="O574">
        <f>(Tabla131126912[[#This Row],[contar]]*100)/12</f>
        <v/>
      </c>
    </row>
    <row r="575" ht="17.25" customHeight="1">
      <c r="B575" s="8" t="n">
        <v>50</v>
      </c>
      <c r="C575" s="1" t="n">
        <v>2</v>
      </c>
      <c r="D575" s="8" t="n">
        <v>1</v>
      </c>
      <c r="E575" s="1" t="n">
        <v>60</v>
      </c>
      <c r="F575" s="2" t="n">
        <v>1.63</v>
      </c>
      <c r="G575" s="1" t="n">
        <v>89</v>
      </c>
      <c r="H575" s="1" t="n">
        <v>60</v>
      </c>
      <c r="I575" s="1" t="n">
        <v>84</v>
      </c>
      <c r="J575" s="1" t="n">
        <v>183</v>
      </c>
      <c r="K575" s="1" t="n">
        <v>47</v>
      </c>
      <c r="L575" s="1" t="n">
        <v>82</v>
      </c>
      <c r="M575" s="1" t="n">
        <v>34</v>
      </c>
      <c r="N575">
        <f>COUNT(Tabla131126912[[#This Row],[e]:[pp]])</f>
        <v/>
      </c>
      <c r="O575">
        <f>(Tabla131126912[[#This Row],[contar]]*100)/12</f>
        <v/>
      </c>
    </row>
    <row r="576" ht="17.25" customHeight="1">
      <c r="B576" s="8" t="n">
        <v>50</v>
      </c>
      <c r="C576" s="1" t="n">
        <v>2</v>
      </c>
      <c r="D576" s="8" t="n">
        <v>1</v>
      </c>
      <c r="E576" s="2" t="n">
        <v>74.90000000000001</v>
      </c>
      <c r="F576" s="2" t="n">
        <v>1.66</v>
      </c>
      <c r="G576" s="1" t="n">
        <v>135</v>
      </c>
      <c r="H576" s="1" t="n">
        <v>85</v>
      </c>
      <c r="I576" s="1" t="n">
        <v>96</v>
      </c>
      <c r="J576" s="1" t="n">
        <v>159</v>
      </c>
      <c r="K576" s="1" t="n">
        <v>28</v>
      </c>
      <c r="L576" s="1" t="n">
        <v>93</v>
      </c>
      <c r="M576" s="1" t="n">
        <v>36</v>
      </c>
      <c r="N576">
        <f>COUNT(Tabla131126912[[#This Row],[e]:[pp]])</f>
        <v/>
      </c>
      <c r="O576">
        <f>(Tabla131126912[[#This Row],[contar]]*100)/12</f>
        <v/>
      </c>
    </row>
    <row r="577" ht="17.25" customHeight="1">
      <c r="B577" s="8" t="n">
        <v>52</v>
      </c>
      <c r="C577" s="1" t="n">
        <v>1</v>
      </c>
      <c r="D577" s="8" t="n">
        <v>1</v>
      </c>
      <c r="E577" s="1" t="n">
        <v>55</v>
      </c>
      <c r="F577" s="2" t="n">
        <v>1.67</v>
      </c>
      <c r="G577" s="1" t="n">
        <v>98</v>
      </c>
      <c r="H577" s="1" t="n">
        <v>61</v>
      </c>
      <c r="I577" s="1" t="n">
        <v>95</v>
      </c>
      <c r="J577" s="1" t="n">
        <v>216</v>
      </c>
      <c r="K577" s="1" t="n">
        <v>63</v>
      </c>
      <c r="L577" s="1" t="n">
        <v>69</v>
      </c>
      <c r="M577" s="38" t="n">
        <v>32</v>
      </c>
      <c r="N577">
        <f>COUNT(Tabla131126912[[#This Row],[e]:[pp]])</f>
        <v/>
      </c>
      <c r="O577">
        <f>(Tabla131126912[[#This Row],[contar]]*100)/12</f>
        <v/>
      </c>
    </row>
    <row r="578" ht="17.25" customHeight="1">
      <c r="B578" s="8" t="n">
        <v>52</v>
      </c>
      <c r="C578" s="1" t="n">
        <v>1</v>
      </c>
      <c r="D578" s="8" t="n">
        <v>1</v>
      </c>
      <c r="E578" s="1" t="n">
        <v>54</v>
      </c>
      <c r="F578" s="2" t="n">
        <v>1.67</v>
      </c>
      <c r="G578" s="1" t="n">
        <v>115</v>
      </c>
      <c r="H578" s="1" t="n">
        <v>75</v>
      </c>
      <c r="I578" s="1" t="n">
        <v>95</v>
      </c>
      <c r="J578" s="1" t="n">
        <v>216</v>
      </c>
      <c r="K578" s="1" t="n">
        <v>63</v>
      </c>
      <c r="L578" s="1" t="n">
        <v>72</v>
      </c>
      <c r="M578" s="38" t="n">
        <v>32</v>
      </c>
      <c r="N578">
        <f>COUNT(Tabla131126912[[#This Row],[e]:[pp]])</f>
        <v/>
      </c>
      <c r="O578">
        <f>(Tabla131126912[[#This Row],[contar]]*100)/12</f>
        <v/>
      </c>
    </row>
    <row r="579" ht="17.25" customHeight="1">
      <c r="B579" s="8" t="n">
        <v>52</v>
      </c>
      <c r="C579" s="1" t="n">
        <v>2</v>
      </c>
      <c r="D579" s="8" t="n">
        <v>1</v>
      </c>
      <c r="E579" s="1" t="n">
        <v>59</v>
      </c>
      <c r="F579" s="2" t="n">
        <v>1.56</v>
      </c>
      <c r="G579" s="1" t="n">
        <v>122</v>
      </c>
      <c r="H579" s="1" t="n">
        <v>73</v>
      </c>
      <c r="I579" s="1" t="n">
        <v>90</v>
      </c>
      <c r="J579" s="1" t="n">
        <v>188</v>
      </c>
      <c r="K579" s="1" t="n">
        <v>44</v>
      </c>
      <c r="L579" s="38" t="n">
        <v>85</v>
      </c>
      <c r="M579" s="38" t="n">
        <v>33</v>
      </c>
      <c r="N579">
        <f>COUNT(Tabla131126912[[#This Row],[e]:[pp]])</f>
        <v/>
      </c>
      <c r="O579">
        <f>(Tabla131126912[[#This Row],[contar]]*100)/12</f>
        <v/>
      </c>
    </row>
    <row r="580" ht="17.25" customHeight="1">
      <c r="B580" s="8" t="n">
        <v>57</v>
      </c>
      <c r="C580" s="1" t="n">
        <v>1</v>
      </c>
      <c r="D580" s="8" t="n">
        <v>1</v>
      </c>
      <c r="E580" s="1" t="n">
        <v>60</v>
      </c>
      <c r="F580" s="2" t="n">
        <v>1.47</v>
      </c>
      <c r="G580" s="1" t="n">
        <v>122</v>
      </c>
      <c r="H580" s="1" t="n">
        <v>74</v>
      </c>
      <c r="I580" s="1" t="n">
        <v>84</v>
      </c>
      <c r="J580" s="1" t="n">
        <v>240</v>
      </c>
      <c r="K580" s="1" t="n">
        <v>53</v>
      </c>
      <c r="L580" s="1" t="n">
        <v>95</v>
      </c>
      <c r="M580" s="38" t="n">
        <v>32</v>
      </c>
      <c r="N580">
        <f>COUNT(Tabla131126912[[#This Row],[e]:[pp]])</f>
        <v/>
      </c>
      <c r="O580">
        <f>(Tabla131126912[[#This Row],[contar]]*100)/12</f>
        <v/>
      </c>
    </row>
    <row r="581" ht="17.25" customHeight="1">
      <c r="B581" s="8" t="n">
        <v>57</v>
      </c>
      <c r="C581" s="1" t="n">
        <v>1</v>
      </c>
      <c r="D581" s="8" t="n">
        <v>1</v>
      </c>
      <c r="E581" s="2" t="n">
        <v>69.7</v>
      </c>
      <c r="F581" s="2" t="n">
        <v>1.49</v>
      </c>
      <c r="G581" s="1" t="n">
        <v>120</v>
      </c>
      <c r="H581" s="1" t="n">
        <v>81</v>
      </c>
      <c r="I581" s="1" t="n">
        <v>84</v>
      </c>
      <c r="J581" s="1" t="n">
        <v>240</v>
      </c>
      <c r="K581" s="1" t="n">
        <v>53</v>
      </c>
      <c r="L581" s="1" t="n">
        <v>104</v>
      </c>
      <c r="M581" s="38" t="n">
        <v>32</v>
      </c>
      <c r="N581">
        <f>COUNT(Tabla131126912[[#This Row],[e]:[pp]])</f>
        <v/>
      </c>
      <c r="O581">
        <f>(Tabla131126912[[#This Row],[contar]]*100)/12</f>
        <v/>
      </c>
    </row>
    <row r="582" ht="17.25" customHeight="1">
      <c r="B582" s="8" t="n">
        <v>58</v>
      </c>
      <c r="C582" s="1" t="n">
        <v>1</v>
      </c>
      <c r="D582" s="8" t="n">
        <v>1</v>
      </c>
      <c r="E582" s="2" t="n">
        <v>54.8</v>
      </c>
      <c r="F582" s="2" t="n">
        <v>1.47</v>
      </c>
      <c r="G582" s="1" t="n">
        <v>133</v>
      </c>
      <c r="H582" s="1" t="n">
        <v>82</v>
      </c>
      <c r="I582" s="1" t="n">
        <v>90</v>
      </c>
      <c r="J582" s="1" t="n">
        <v>206</v>
      </c>
      <c r="K582" s="1" t="n">
        <v>50</v>
      </c>
      <c r="L582" s="1" t="n">
        <v>86</v>
      </c>
      <c r="M582" s="38" t="n">
        <v>32</v>
      </c>
      <c r="N582">
        <f>COUNT(Tabla131126912[[#This Row],[e]:[pp]])</f>
        <v/>
      </c>
      <c r="O582">
        <f>(Tabla131126912[[#This Row],[contar]]*100)/12</f>
        <v/>
      </c>
    </row>
    <row r="583" ht="17.25" customHeight="1">
      <c r="B583" s="8" t="n">
        <v>58</v>
      </c>
      <c r="C583" s="1" t="n">
        <v>1</v>
      </c>
      <c r="D583" s="8" t="n">
        <v>1</v>
      </c>
      <c r="E583" s="2" t="n">
        <v>55.6</v>
      </c>
      <c r="F583" s="2" t="n">
        <v>1.5</v>
      </c>
      <c r="G583" s="1" t="n">
        <v>118</v>
      </c>
      <c r="H583" s="1" t="n">
        <v>67</v>
      </c>
      <c r="I583" s="1" t="n">
        <v>90</v>
      </c>
      <c r="J583" s="1" t="n">
        <v>206</v>
      </c>
      <c r="K583" s="1" t="n">
        <v>50</v>
      </c>
      <c r="L583" s="1" t="n">
        <v>86</v>
      </c>
      <c r="M583" s="1" t="n">
        <v>32</v>
      </c>
      <c r="N583">
        <f>COUNT(Tabla131126912[[#This Row],[e]:[pp]])</f>
        <v/>
      </c>
      <c r="O583">
        <f>(Tabla131126912[[#This Row],[contar]]*100)/12</f>
        <v/>
      </c>
    </row>
    <row r="584" ht="17.25" customHeight="1">
      <c r="B584" s="8" t="n">
        <v>58</v>
      </c>
      <c r="C584" s="1" t="n">
        <v>2</v>
      </c>
      <c r="D584" s="8" t="n">
        <v>1</v>
      </c>
      <c r="E584" s="1" t="n">
        <v>78</v>
      </c>
      <c r="F584" s="2" t="n">
        <v>1.58</v>
      </c>
      <c r="G584" s="1" t="n">
        <v>96</v>
      </c>
      <c r="H584" s="1" t="n">
        <v>59</v>
      </c>
      <c r="I584" s="1" t="n">
        <v>85</v>
      </c>
      <c r="J584" s="1" t="n">
        <v>154</v>
      </c>
      <c r="K584" s="1" t="n">
        <v>43</v>
      </c>
      <c r="L584" s="1" t="n">
        <v>101</v>
      </c>
      <c r="M584" s="1" t="n">
        <v>35</v>
      </c>
      <c r="N584">
        <f>COUNT(Tabla131126912[[#This Row],[e]:[pp]])</f>
        <v/>
      </c>
      <c r="O584">
        <f>(Tabla131126912[[#This Row],[contar]]*100)/12</f>
        <v/>
      </c>
    </row>
    <row r="585" ht="17.25" customHeight="1">
      <c r="B585" s="8" t="n">
        <v>58</v>
      </c>
      <c r="C585" s="1" t="n">
        <v>2</v>
      </c>
      <c r="D585" s="8" t="n">
        <v>1</v>
      </c>
      <c r="E585" s="1" t="n">
        <v>76</v>
      </c>
      <c r="F585" s="2" t="n">
        <v>1.56</v>
      </c>
      <c r="G585" s="1" t="n">
        <v>125</v>
      </c>
      <c r="H585" s="1" t="n">
        <v>77</v>
      </c>
      <c r="I585" s="1" t="n">
        <v>85</v>
      </c>
      <c r="J585" s="1" t="n">
        <v>154</v>
      </c>
      <c r="K585" s="1" t="n">
        <v>43</v>
      </c>
      <c r="L585" s="1" t="n">
        <v>103</v>
      </c>
      <c r="M585" s="1" t="n">
        <v>35</v>
      </c>
      <c r="N585">
        <f>COUNT(Tabla131126912[[#This Row],[e]:[pp]])</f>
        <v/>
      </c>
      <c r="O585">
        <f>(Tabla131126912[[#This Row],[contar]]*100)/12</f>
        <v/>
      </c>
    </row>
    <row r="586" ht="17.25" customHeight="1">
      <c r="B586" s="8" t="n">
        <v>59</v>
      </c>
      <c r="C586" s="1" t="n">
        <v>2</v>
      </c>
      <c r="D586" s="8" t="n">
        <v>1</v>
      </c>
      <c r="E586" s="1" t="n">
        <v>76</v>
      </c>
      <c r="F586" s="2" t="n">
        <v>1.67</v>
      </c>
      <c r="G586" s="1" t="n">
        <v>119</v>
      </c>
      <c r="H586" s="1" t="n">
        <v>73</v>
      </c>
      <c r="I586" s="1" t="n">
        <v>165</v>
      </c>
      <c r="J586" s="1" t="n">
        <v>148</v>
      </c>
      <c r="K586" s="1" t="n">
        <v>46</v>
      </c>
      <c r="L586" s="1" t="n">
        <v>93</v>
      </c>
      <c r="M586" s="38" t="n">
        <v>32</v>
      </c>
      <c r="N586">
        <f>COUNT(Tabla131126912[[#This Row],[e]:[pp]])</f>
        <v/>
      </c>
      <c r="O586">
        <f>(Tabla131126912[[#This Row],[contar]]*100)/12</f>
        <v/>
      </c>
    </row>
    <row r="587" ht="17.25" customHeight="1">
      <c r="B587" s="8" t="n">
        <v>59</v>
      </c>
      <c r="C587" s="1" t="n">
        <v>1</v>
      </c>
      <c r="D587" s="8" t="n">
        <v>1</v>
      </c>
      <c r="E587" s="2" t="n">
        <v>69.59999999999999</v>
      </c>
      <c r="F587" s="2" t="n">
        <v>1.64</v>
      </c>
      <c r="G587" s="1" t="n">
        <v>117</v>
      </c>
      <c r="H587" s="1" t="n">
        <v>79</v>
      </c>
      <c r="I587" s="1" t="n">
        <v>88</v>
      </c>
      <c r="J587" s="1" t="n">
        <v>214</v>
      </c>
      <c r="K587" s="1" t="n">
        <v>45</v>
      </c>
      <c r="L587" s="1" t="n">
        <v>94</v>
      </c>
      <c r="M587" s="1" t="n">
        <v>30</v>
      </c>
      <c r="N587">
        <f>COUNT(Tabla131126912[[#This Row],[e]:[pp]])</f>
        <v/>
      </c>
      <c r="O587">
        <f>(Tabla131126912[[#This Row],[contar]]*100)/12</f>
        <v/>
      </c>
    </row>
    <row r="588" ht="17.25" customHeight="1">
      <c r="B588" s="8" t="n">
        <v>60</v>
      </c>
      <c r="C588" s="1" t="n">
        <v>1</v>
      </c>
      <c r="D588" s="8" t="n">
        <v>1</v>
      </c>
      <c r="E588" s="1" t="n">
        <v>69</v>
      </c>
      <c r="F588" s="2" t="n">
        <v>1.6</v>
      </c>
      <c r="G588" s="1" t="n">
        <v>148</v>
      </c>
      <c r="H588" s="1" t="n">
        <v>78</v>
      </c>
      <c r="I588" s="1" t="n">
        <v>100</v>
      </c>
      <c r="J588" s="1" t="n">
        <v>224</v>
      </c>
      <c r="K588" s="1" t="n">
        <v>59</v>
      </c>
      <c r="L588" s="1" t="n">
        <v>97</v>
      </c>
      <c r="M588" s="1" t="n">
        <v>36</v>
      </c>
      <c r="N588">
        <f>COUNT(Tabla131126912[[#This Row],[e]:[pp]])</f>
        <v/>
      </c>
      <c r="O588">
        <f>(Tabla131126912[[#This Row],[contar]]*100)/12</f>
        <v/>
      </c>
    </row>
    <row r="589" ht="17.25" customHeight="1">
      <c r="B589" s="8" t="n">
        <v>60</v>
      </c>
      <c r="C589" s="1" t="n">
        <v>1</v>
      </c>
      <c r="D589" s="8" t="n">
        <v>1</v>
      </c>
      <c r="E589" s="2" t="n">
        <v>68.7</v>
      </c>
      <c r="F589" s="2" t="n">
        <v>1.58</v>
      </c>
      <c r="G589" s="1" t="n">
        <v>136</v>
      </c>
      <c r="H589" s="1" t="n">
        <v>81</v>
      </c>
      <c r="I589" s="1" t="n">
        <v>100</v>
      </c>
      <c r="J589" s="1" t="n">
        <v>224</v>
      </c>
      <c r="K589" s="1" t="n">
        <v>59</v>
      </c>
      <c r="L589" s="1" t="n">
        <v>102</v>
      </c>
      <c r="M589" s="38" t="n">
        <v>36</v>
      </c>
      <c r="N589">
        <f>COUNT(Tabla131126912[[#This Row],[e]:[pp]])</f>
        <v/>
      </c>
      <c r="O589">
        <f>(Tabla131126912[[#This Row],[contar]]*100)/12</f>
        <v/>
      </c>
    </row>
    <row r="590" ht="17.25" customHeight="1">
      <c r="B590" s="8" t="n">
        <v>60</v>
      </c>
      <c r="C590" s="1" t="n">
        <v>1</v>
      </c>
      <c r="D590" s="8" t="n">
        <v>1</v>
      </c>
      <c r="E590" s="2" t="n">
        <v>67.7</v>
      </c>
      <c r="F590" s="2" t="n">
        <v>1.64</v>
      </c>
      <c r="G590" s="1" t="n">
        <v>113</v>
      </c>
      <c r="H590" s="1" t="n">
        <v>77</v>
      </c>
      <c r="I590" s="1" t="n">
        <v>88</v>
      </c>
      <c r="J590" s="1" t="n">
        <v>214</v>
      </c>
      <c r="K590" s="1" t="n">
        <v>45</v>
      </c>
      <c r="L590" s="1" t="n">
        <v>104</v>
      </c>
      <c r="M590" s="1" t="n">
        <v>30</v>
      </c>
      <c r="N590">
        <f>COUNT(Tabla131126912[[#This Row],[e]:[pp]])</f>
        <v/>
      </c>
      <c r="O590">
        <f>(Tabla131126912[[#This Row],[contar]]*100)/12</f>
        <v/>
      </c>
    </row>
    <row r="591" ht="17.25" customHeight="1">
      <c r="B591" s="8" t="n">
        <v>61</v>
      </c>
      <c r="C591" s="1" t="n">
        <v>2</v>
      </c>
      <c r="D591" s="8" t="n">
        <v>1</v>
      </c>
      <c r="E591" s="2" t="n">
        <v>66.2</v>
      </c>
      <c r="F591" s="2" t="n">
        <v>1.57</v>
      </c>
      <c r="G591" s="1" t="n">
        <v>119</v>
      </c>
      <c r="H591" s="1" t="n">
        <v>77</v>
      </c>
      <c r="I591" s="1" t="n">
        <v>165</v>
      </c>
      <c r="J591" s="1" t="n">
        <v>148</v>
      </c>
      <c r="K591" s="1" t="n">
        <v>46</v>
      </c>
      <c r="L591" s="2" t="n">
        <v>77.5</v>
      </c>
      <c r="M591" s="38" t="n">
        <v>32</v>
      </c>
      <c r="N591">
        <f>COUNT(Tabla131126912[[#This Row],[e]:[pp]])</f>
        <v/>
      </c>
      <c r="O591">
        <f>(Tabla131126912[[#This Row],[contar]]*100)/12</f>
        <v/>
      </c>
    </row>
    <row r="592" ht="17.25" customHeight="1">
      <c r="B592" s="8" t="n">
        <v>61</v>
      </c>
      <c r="C592" s="1" t="n">
        <v>2</v>
      </c>
      <c r="D592" s="8" t="n">
        <v>1</v>
      </c>
      <c r="E592" s="2" t="n">
        <v>62.8</v>
      </c>
      <c r="F592" s="2" t="n">
        <v>1.55</v>
      </c>
      <c r="G592" s="1" t="n">
        <v>95</v>
      </c>
      <c r="H592" s="1" t="n">
        <v>85</v>
      </c>
      <c r="I592" s="1" t="n">
        <v>165</v>
      </c>
      <c r="J592" s="1" t="n">
        <v>148</v>
      </c>
      <c r="K592" s="1" t="n">
        <v>46</v>
      </c>
      <c r="L592" s="1" t="n">
        <v>82</v>
      </c>
      <c r="M592" s="38" t="n">
        <v>32</v>
      </c>
      <c r="N592">
        <f>COUNT(Tabla131126912[[#This Row],[e]:[pp]])</f>
        <v/>
      </c>
      <c r="O592">
        <f>(Tabla131126912[[#This Row],[contar]]*100)/12</f>
        <v/>
      </c>
    </row>
    <row r="593" ht="17.25" customHeight="1">
      <c r="B593" s="8" t="n">
        <v>61</v>
      </c>
      <c r="C593" s="1" t="n">
        <v>2</v>
      </c>
      <c r="D593" s="8" t="n">
        <v>1</v>
      </c>
      <c r="E593" s="2" t="n">
        <v>60.9</v>
      </c>
      <c r="F593" s="2" t="n">
        <v>1.65</v>
      </c>
      <c r="G593" s="1" t="n">
        <v>98</v>
      </c>
      <c r="H593" s="1" t="n">
        <v>63</v>
      </c>
      <c r="I593" s="1" t="n">
        <v>89</v>
      </c>
      <c r="J593" s="1" t="n">
        <v>208</v>
      </c>
      <c r="K593" s="1" t="n">
        <v>55</v>
      </c>
      <c r="L593" s="1" t="n">
        <v>82</v>
      </c>
      <c r="M593" s="39" t="n">
        <v>32.9</v>
      </c>
      <c r="N593">
        <f>COUNT(Tabla131126912[[#This Row],[e]:[pp]])</f>
        <v/>
      </c>
      <c r="O593">
        <f>(Tabla131126912[[#This Row],[contar]]*100)/12</f>
        <v/>
      </c>
    </row>
    <row r="594" ht="17.25" customHeight="1">
      <c r="B594" s="8" t="n">
        <v>61</v>
      </c>
      <c r="C594" s="1" t="n">
        <v>2</v>
      </c>
      <c r="D594" s="8" t="n">
        <v>1</v>
      </c>
      <c r="E594" s="1" t="n">
        <v>64</v>
      </c>
      <c r="F594" s="2" t="n">
        <v>1.65</v>
      </c>
      <c r="G594" s="1" t="n">
        <v>114</v>
      </c>
      <c r="H594" s="1" t="n">
        <v>74</v>
      </c>
      <c r="I594" s="1" t="n">
        <v>89</v>
      </c>
      <c r="J594" s="1" t="n">
        <v>208</v>
      </c>
      <c r="K594" s="1" t="n">
        <v>55</v>
      </c>
      <c r="L594" s="1" t="n">
        <v>84</v>
      </c>
      <c r="M594" s="2" t="n">
        <v>32.9</v>
      </c>
      <c r="N594">
        <f>COUNT(Tabla131126912[[#This Row],[e]:[pp]])</f>
        <v/>
      </c>
      <c r="O594">
        <f>(Tabla131126912[[#This Row],[contar]]*100)/12</f>
        <v/>
      </c>
    </row>
    <row r="595" ht="17.25" customHeight="1">
      <c r="B595" s="8" t="n">
        <v>33</v>
      </c>
      <c r="C595" s="1" t="n">
        <v>1</v>
      </c>
      <c r="D595" s="8" t="n">
        <v>2</v>
      </c>
      <c r="E595" s="2" t="n">
        <v>57.7</v>
      </c>
      <c r="F595" s="2" t="n">
        <v>1.53</v>
      </c>
      <c r="G595" s="1" t="n">
        <v>90</v>
      </c>
      <c r="H595" s="1" t="n">
        <v>70</v>
      </c>
      <c r="I595" s="1" t="n">
        <v>80</v>
      </c>
      <c r="J595" s="1" t="n">
        <v>271</v>
      </c>
      <c r="K595" s="1" t="n">
        <v>45</v>
      </c>
      <c r="L595" s="2" t="n">
        <v>87.40000000000001</v>
      </c>
      <c r="M595" s="39" t="n">
        <v>34.2</v>
      </c>
      <c r="N595">
        <f>COUNT(Tabla131126912[[#This Row],[e]:[pp]])</f>
        <v/>
      </c>
      <c r="O595">
        <f>(Tabla131126912[[#This Row],[contar]]*100)/12</f>
        <v/>
      </c>
    </row>
    <row r="596" ht="17.25" customHeight="1">
      <c r="B596" s="8" t="n">
        <v>33</v>
      </c>
      <c r="C596" s="1" t="n">
        <v>1</v>
      </c>
      <c r="D596" s="8" t="n">
        <v>2</v>
      </c>
      <c r="E596" s="2" t="n">
        <v>59.4</v>
      </c>
      <c r="F596" s="2" t="n">
        <v>1.53</v>
      </c>
      <c r="G596" s="1" t="n">
        <v>100</v>
      </c>
      <c r="H596" s="1" t="n">
        <v>68</v>
      </c>
      <c r="I596" s="1" t="n">
        <v>80</v>
      </c>
      <c r="J596" s="1" t="n">
        <v>271</v>
      </c>
      <c r="K596" s="1" t="n">
        <v>45</v>
      </c>
      <c r="L596" s="1" t="n">
        <v>88</v>
      </c>
      <c r="M596" s="39" t="n">
        <v>34.2</v>
      </c>
      <c r="N596">
        <f>COUNT(Tabla131126912[[#This Row],[e]:[pp]])</f>
        <v/>
      </c>
      <c r="O596">
        <f>(Tabla131126912[[#This Row],[contar]]*100)/12</f>
        <v/>
      </c>
    </row>
    <row r="597" ht="17.25" customHeight="1">
      <c r="B597" s="8" t="n">
        <v>41</v>
      </c>
      <c r="C597" s="1" t="n">
        <v>2</v>
      </c>
      <c r="D597" s="8" t="n">
        <v>2</v>
      </c>
      <c r="E597" s="2" t="n">
        <v>73.84999999999999</v>
      </c>
      <c r="F597" s="2" t="n">
        <v>1.63</v>
      </c>
      <c r="G597" s="1" t="n">
        <v>95</v>
      </c>
      <c r="H597" s="1" t="n">
        <v>60</v>
      </c>
      <c r="I597" s="1" t="n">
        <v>81</v>
      </c>
      <c r="J597" s="1" t="n">
        <v>204</v>
      </c>
      <c r="K597" s="1" t="n">
        <v>33</v>
      </c>
      <c r="L597" s="1" t="n">
        <v>90</v>
      </c>
      <c r="M597" s="38" t="n">
        <v>35</v>
      </c>
      <c r="N597">
        <f>COUNT(Tabla131126912[[#This Row],[e]:[pp]])</f>
        <v/>
      </c>
      <c r="O597">
        <f>(Tabla131126912[[#This Row],[contar]]*100)/12</f>
        <v/>
      </c>
    </row>
    <row r="598" ht="17.25" customHeight="1">
      <c r="B598" s="8" t="n">
        <v>50</v>
      </c>
      <c r="C598" s="1" t="n">
        <v>1</v>
      </c>
      <c r="D598" s="8" t="n">
        <v>2</v>
      </c>
      <c r="E598" s="1" t="n">
        <v>60</v>
      </c>
      <c r="F598" s="2" t="n">
        <v>1.57</v>
      </c>
      <c r="G598" s="1" t="n">
        <v>123</v>
      </c>
      <c r="H598" s="1" t="n">
        <v>78</v>
      </c>
      <c r="I598" s="1" t="n">
        <v>92</v>
      </c>
      <c r="J598" s="1" t="n">
        <v>228</v>
      </c>
      <c r="K598" s="1" t="n">
        <v>62</v>
      </c>
      <c r="L598" s="1" t="n">
        <v>85</v>
      </c>
      <c r="M598" s="38" t="n">
        <v>35</v>
      </c>
      <c r="N598">
        <f>COUNT(Tabla131126912[[#This Row],[e]:[pp]])</f>
        <v/>
      </c>
      <c r="O598">
        <f>(Tabla131126912[[#This Row],[contar]]*100)/12</f>
        <v/>
      </c>
    </row>
    <row r="599" ht="17.25" customHeight="1">
      <c r="B599" s="8" t="n">
        <v>50</v>
      </c>
      <c r="C599" s="1" t="n">
        <v>1</v>
      </c>
      <c r="D599" s="8" t="n">
        <v>2</v>
      </c>
      <c r="E599" s="2" t="n">
        <v>72.5</v>
      </c>
      <c r="F599" s="2" t="n">
        <v>1.65</v>
      </c>
      <c r="G599" s="1" t="n">
        <v>131</v>
      </c>
      <c r="H599" s="1" t="n">
        <v>89</v>
      </c>
      <c r="I599" s="1" t="n">
        <v>89</v>
      </c>
      <c r="J599" s="1" t="n">
        <v>194</v>
      </c>
      <c r="K599" s="1" t="n">
        <v>42</v>
      </c>
      <c r="L599" s="2" t="n">
        <v>95.40000000000001</v>
      </c>
      <c r="M599" s="38" t="n">
        <v>31</v>
      </c>
      <c r="N599">
        <f>COUNT(Tabla131126912[[#This Row],[e]:[pp]])</f>
        <v/>
      </c>
      <c r="O599">
        <f>(Tabla131126912[[#This Row],[contar]]*100)/12</f>
        <v/>
      </c>
    </row>
    <row r="600" ht="17.25" customHeight="1">
      <c r="B600" s="8" t="n">
        <v>50</v>
      </c>
      <c r="C600" s="1" t="n">
        <v>1</v>
      </c>
      <c r="D600" s="8" t="n">
        <v>2</v>
      </c>
      <c r="E600" s="2" t="n">
        <v>70.25</v>
      </c>
      <c r="F600" s="2" t="n">
        <v>1.51</v>
      </c>
      <c r="G600" s="1" t="n">
        <v>115</v>
      </c>
      <c r="H600" s="1" t="n">
        <v>72</v>
      </c>
      <c r="I600" s="1" t="n">
        <v>88</v>
      </c>
      <c r="J600" s="1" t="n">
        <v>224</v>
      </c>
      <c r="K600" s="1" t="n">
        <v>40</v>
      </c>
      <c r="L600" s="1" t="n">
        <v>96</v>
      </c>
      <c r="M600" s="38" t="n">
        <v>37</v>
      </c>
      <c r="N600">
        <f>COUNT(Tabla131126912[[#This Row],[e]:[pp]])</f>
        <v/>
      </c>
      <c r="O600">
        <f>(Tabla131126912[[#This Row],[contar]]*100)/12</f>
        <v/>
      </c>
    </row>
    <row r="601" ht="17.25" customHeight="1">
      <c r="B601" s="8" t="n">
        <v>50</v>
      </c>
      <c r="C601" s="1" t="n">
        <v>1</v>
      </c>
      <c r="D601" s="8" t="n">
        <v>2</v>
      </c>
      <c r="E601" s="2" t="n">
        <v>73.75</v>
      </c>
      <c r="F601" s="2" t="n">
        <v>1.61</v>
      </c>
      <c r="G601" s="1" t="n">
        <v>110</v>
      </c>
      <c r="H601" s="1" t="n">
        <v>80</v>
      </c>
      <c r="I601" s="1" t="n">
        <v>89</v>
      </c>
      <c r="J601" s="1" t="n">
        <v>194</v>
      </c>
      <c r="K601" s="1" t="n">
        <v>42</v>
      </c>
      <c r="L601" s="1" t="n">
        <v>107</v>
      </c>
      <c r="M601" s="38" t="n">
        <v>31</v>
      </c>
      <c r="N601">
        <f>COUNT(Tabla131126912[[#This Row],[e]:[pp]])</f>
        <v/>
      </c>
      <c r="O601">
        <f>(Tabla131126912[[#This Row],[contar]]*100)/12</f>
        <v/>
      </c>
    </row>
    <row r="602" ht="17.25" customHeight="1">
      <c r="B602" s="8" t="n">
        <v>56</v>
      </c>
      <c r="C602" s="1" t="n">
        <v>1</v>
      </c>
      <c r="D602" s="8" t="n">
        <v>2</v>
      </c>
      <c r="E602" s="2" t="n">
        <v>80.59999999999999</v>
      </c>
      <c r="F602" s="2" t="n">
        <v>1.53</v>
      </c>
      <c r="G602" s="1" t="n">
        <v>120</v>
      </c>
      <c r="H602" s="1" t="n">
        <v>70</v>
      </c>
      <c r="I602" s="1" t="n">
        <v>191</v>
      </c>
      <c r="J602" s="1" t="n">
        <v>191</v>
      </c>
      <c r="K602" s="1" t="n">
        <v>53</v>
      </c>
      <c r="L602" s="1" t="n">
        <v>107</v>
      </c>
      <c r="M602" s="38" t="n">
        <v>32</v>
      </c>
      <c r="N602">
        <f>COUNT(Tabla131126912[[#This Row],[e]:[pp]])</f>
        <v/>
      </c>
      <c r="O602">
        <f>(Tabla131126912[[#This Row],[contar]]*100)/12</f>
        <v/>
      </c>
    </row>
    <row r="603" ht="17.25" customHeight="1">
      <c r="B603" s="8" t="n">
        <v>58</v>
      </c>
      <c r="C603" s="1" t="n">
        <v>2</v>
      </c>
      <c r="D603" s="8" t="n">
        <v>2</v>
      </c>
      <c r="E603" s="2" t="n">
        <v>68.5</v>
      </c>
      <c r="F603" s="2" t="n">
        <v>1.65</v>
      </c>
      <c r="G603" s="1" t="n">
        <v>120</v>
      </c>
      <c r="H603" s="1" t="n">
        <v>80</v>
      </c>
      <c r="I603" s="1" t="n">
        <v>72</v>
      </c>
      <c r="J603" s="1" t="n">
        <v>190</v>
      </c>
      <c r="K603" s="1" t="n">
        <v>39</v>
      </c>
      <c r="L603" s="39" t="n">
        <v>97.5</v>
      </c>
      <c r="M603" s="39" t="n">
        <v>27.5</v>
      </c>
      <c r="N603">
        <f>COUNT(Tabla131126912[[#This Row],[e]:[pp]])</f>
        <v/>
      </c>
      <c r="O603">
        <f>(Tabla131126912[[#This Row],[contar]]*100)/12</f>
        <v/>
      </c>
    </row>
    <row r="604" ht="17.25" customHeight="1">
      <c r="B604" s="8" t="n">
        <v>28</v>
      </c>
      <c r="C604" s="1" t="n">
        <v>1</v>
      </c>
      <c r="D604" s="8" t="n">
        <v>3</v>
      </c>
      <c r="E604" s="2" t="n">
        <v>61.6</v>
      </c>
      <c r="F604" s="2" t="n">
        <v>1.45</v>
      </c>
      <c r="G604" s="1" t="n">
        <v>112</v>
      </c>
      <c r="H604" s="1" t="n">
        <v>77</v>
      </c>
      <c r="I604" s="1" t="n">
        <v>109</v>
      </c>
      <c r="J604" s="1" t="n">
        <v>152</v>
      </c>
      <c r="K604" s="1" t="n">
        <v>34</v>
      </c>
      <c r="L604" s="1" t="n">
        <v>83</v>
      </c>
      <c r="M604" s="38" t="n">
        <v>35</v>
      </c>
      <c r="N604">
        <f>COUNT(Tabla131126912[[#This Row],[e]:[pp]])</f>
        <v/>
      </c>
      <c r="O604">
        <f>(Tabla131126912[[#This Row],[contar]]*100)/12</f>
        <v/>
      </c>
    </row>
    <row r="605" ht="17.25" customHeight="1">
      <c r="B605" s="8" t="n">
        <v>28</v>
      </c>
      <c r="C605" s="1" t="n">
        <v>1</v>
      </c>
      <c r="D605" s="8" t="n">
        <v>3</v>
      </c>
      <c r="E605" s="2" t="n">
        <v>61.7</v>
      </c>
      <c r="F605" s="2" t="n">
        <v>1.47</v>
      </c>
      <c r="G605" s="1" t="n">
        <v>124</v>
      </c>
      <c r="H605" s="1" t="n">
        <v>84</v>
      </c>
      <c r="I605" s="1" t="n">
        <v>107</v>
      </c>
      <c r="J605" s="1" t="n">
        <v>153</v>
      </c>
      <c r="K605" s="1" t="n">
        <v>33</v>
      </c>
      <c r="L605" s="1" t="n">
        <v>83</v>
      </c>
      <c r="M605" s="38" t="n">
        <v>35</v>
      </c>
      <c r="N605">
        <f>COUNT(Tabla131126912[[#This Row],[e]:[pp]])</f>
        <v/>
      </c>
      <c r="O605">
        <f>(Tabla131126912[[#This Row],[contar]]*100)/12</f>
        <v/>
      </c>
    </row>
    <row r="606" ht="17.25" customHeight="1">
      <c r="B606" s="8" t="n">
        <v>29</v>
      </c>
      <c r="C606" s="1" t="n">
        <v>2</v>
      </c>
      <c r="D606" s="8" t="n">
        <v>3</v>
      </c>
      <c r="E606" s="2" t="n">
        <v>85.8</v>
      </c>
      <c r="F606" s="2" t="n">
        <v>1.61</v>
      </c>
      <c r="G606" s="1" t="n">
        <v>132</v>
      </c>
      <c r="H606" s="1" t="n">
        <v>84</v>
      </c>
      <c r="I606" s="1" t="n">
        <v>93</v>
      </c>
      <c r="J606" s="1" t="n">
        <v>225</v>
      </c>
      <c r="K606" s="1" t="n">
        <v>30</v>
      </c>
      <c r="L606" s="38" t="n">
        <v>107</v>
      </c>
      <c r="M606" s="38" t="n">
        <v>40</v>
      </c>
      <c r="N606">
        <f>COUNT(Tabla131126912[[#This Row],[e]:[pp]])</f>
        <v/>
      </c>
      <c r="O606">
        <f>(Tabla131126912[[#This Row],[contar]]*100)/12</f>
        <v/>
      </c>
    </row>
    <row r="607" ht="17.25" customHeight="1">
      <c r="B607" s="8" t="n">
        <v>44</v>
      </c>
      <c r="C607" s="1" t="n">
        <v>1</v>
      </c>
      <c r="D607" s="8" t="n">
        <v>3</v>
      </c>
      <c r="E607" s="2" t="n">
        <v>50.65</v>
      </c>
      <c r="F607" s="2" t="n">
        <v>1.56</v>
      </c>
      <c r="G607" s="1" t="n">
        <v>104</v>
      </c>
      <c r="H607" s="1" t="n">
        <v>67</v>
      </c>
      <c r="I607" s="1" t="n">
        <v>87</v>
      </c>
      <c r="J607" s="1" t="n">
        <v>167</v>
      </c>
      <c r="K607" s="1" t="n">
        <v>57</v>
      </c>
      <c r="L607" s="38" t="n">
        <v>78</v>
      </c>
      <c r="M607" s="38" t="n">
        <v>31</v>
      </c>
      <c r="N607">
        <f>COUNT(Tabla131126912[[#This Row],[e]:[pp]])</f>
        <v/>
      </c>
      <c r="O607">
        <f>(Tabla131126912[[#This Row],[contar]]*100)/12</f>
        <v/>
      </c>
    </row>
    <row r="608" ht="17.25" customHeight="1">
      <c r="B608" s="8" t="n">
        <v>47</v>
      </c>
      <c r="C608" s="1" t="n">
        <v>1</v>
      </c>
      <c r="D608" s="8" t="n">
        <v>3</v>
      </c>
      <c r="E608" s="2" t="n">
        <v>74.65000000000001</v>
      </c>
      <c r="F608" s="2" t="n">
        <v>1.61</v>
      </c>
      <c r="G608" s="1" t="n">
        <v>136</v>
      </c>
      <c r="H608" s="1" t="n">
        <v>81</v>
      </c>
      <c r="I608" s="1" t="n">
        <v>100</v>
      </c>
      <c r="J608" s="1" t="n">
        <v>149</v>
      </c>
      <c r="K608" s="1" t="n">
        <v>32</v>
      </c>
      <c r="L608" s="1" t="n">
        <v>94</v>
      </c>
      <c r="M608" s="38" t="n">
        <v>42</v>
      </c>
      <c r="N608">
        <f>COUNT(Tabla131126912[[#This Row],[e]:[pp]])</f>
        <v/>
      </c>
      <c r="O608">
        <f>(Tabla131126912[[#This Row],[contar]]*100)/12</f>
        <v/>
      </c>
    </row>
    <row r="609" ht="17.25" customHeight="1">
      <c r="B609" s="8" t="n">
        <v>50</v>
      </c>
      <c r="C609" s="1" t="n">
        <v>1</v>
      </c>
      <c r="D609" s="8" t="n">
        <v>3</v>
      </c>
      <c r="E609" s="2" t="n">
        <v>62.95</v>
      </c>
      <c r="F609" s="2" t="n">
        <v>1.57</v>
      </c>
      <c r="G609" s="1" t="n">
        <v>102</v>
      </c>
      <c r="H609" s="1" t="n">
        <v>69</v>
      </c>
      <c r="I609" s="1" t="n">
        <v>92</v>
      </c>
      <c r="J609" s="1" t="n">
        <v>228</v>
      </c>
      <c r="K609" s="1" t="n">
        <v>62</v>
      </c>
      <c r="L609" s="1" t="n">
        <v>87</v>
      </c>
      <c r="M609" s="38" t="n">
        <v>35</v>
      </c>
      <c r="N609">
        <f>COUNT(Tabla131126912[[#This Row],[e]:[pp]])</f>
        <v/>
      </c>
      <c r="O609">
        <f>(Tabla131126912[[#This Row],[contar]]*100)/12</f>
        <v/>
      </c>
    </row>
    <row r="610" ht="17.25" customHeight="1">
      <c r="B610" s="8" t="n">
        <v>24</v>
      </c>
      <c r="C610" s="1" t="n">
        <v>1</v>
      </c>
      <c r="D610" s="8" t="n">
        <v>4</v>
      </c>
      <c r="E610" s="2" t="n">
        <v>64.5</v>
      </c>
      <c r="F610" s="2" t="n">
        <v>1.54</v>
      </c>
      <c r="G610" s="1" t="n">
        <v>114</v>
      </c>
      <c r="H610" s="1" t="n">
        <v>77</v>
      </c>
      <c r="I610" s="1" t="n">
        <v>77</v>
      </c>
      <c r="J610" s="1" t="n">
        <v>170</v>
      </c>
      <c r="K610" s="1" t="n">
        <v>45</v>
      </c>
      <c r="L610" s="38" t="n">
        <v>93</v>
      </c>
      <c r="M610" s="38" t="n">
        <v>37</v>
      </c>
      <c r="N610">
        <f>COUNT(Tabla131126912[[#This Row],[e]:[pp]])</f>
        <v/>
      </c>
      <c r="O610">
        <f>(Tabla131126912[[#This Row],[contar]]*100)/12</f>
        <v/>
      </c>
    </row>
    <row r="611" ht="17.25" customHeight="1">
      <c r="B611" s="8" t="n">
        <v>30</v>
      </c>
      <c r="C611" s="1" t="n">
        <v>1</v>
      </c>
      <c r="D611" s="8" t="n">
        <v>4</v>
      </c>
      <c r="E611" s="2" t="n">
        <v>72.34999999999999</v>
      </c>
      <c r="F611" s="2" t="n">
        <v>1.65</v>
      </c>
      <c r="G611" s="1" t="n">
        <v>108</v>
      </c>
      <c r="H611" s="1" t="n">
        <v>69</v>
      </c>
      <c r="I611" s="1" t="n">
        <v>80</v>
      </c>
      <c r="J611" s="1" t="n">
        <v>180</v>
      </c>
      <c r="K611" s="1" t="n">
        <v>53</v>
      </c>
      <c r="L611" s="38" t="n">
        <v>95</v>
      </c>
      <c r="M611" s="38" t="n">
        <v>36</v>
      </c>
      <c r="N611">
        <f>COUNT(Tabla131126912[[#This Row],[e]:[pp]])</f>
        <v/>
      </c>
      <c r="O611">
        <f>(Tabla131126912[[#This Row],[contar]]*100)/12</f>
        <v/>
      </c>
    </row>
    <row r="612" ht="17.25" customHeight="1">
      <c r="B612" s="8" t="n">
        <v>34</v>
      </c>
      <c r="C612" s="1" t="n">
        <v>2</v>
      </c>
      <c r="D612" s="8" t="n">
        <v>4</v>
      </c>
      <c r="E612" s="2" t="n">
        <v>107.8</v>
      </c>
      <c r="F612" s="2" t="n">
        <v>1.89</v>
      </c>
      <c r="G612" s="1" t="n">
        <v>121</v>
      </c>
      <c r="H612" s="1" t="n">
        <v>69</v>
      </c>
      <c r="I612" s="1" t="n">
        <v>93</v>
      </c>
      <c r="J612" s="1" t="n">
        <v>154</v>
      </c>
      <c r="K612" s="1" t="n">
        <v>31</v>
      </c>
      <c r="L612" s="1" t="n">
        <v>111</v>
      </c>
      <c r="M612" s="38" t="n">
        <v>41</v>
      </c>
      <c r="N612">
        <f>COUNT(Tabla131126912[[#This Row],[e]:[pp]])</f>
        <v/>
      </c>
      <c r="O612">
        <f>(Tabla131126912[[#This Row],[contar]]*100)/12</f>
        <v/>
      </c>
    </row>
    <row r="613" ht="17.25" customHeight="1">
      <c r="B613" s="8" t="n">
        <v>34</v>
      </c>
      <c r="C613" s="1" t="n">
        <v>2</v>
      </c>
      <c r="D613" s="8" t="n">
        <v>4</v>
      </c>
      <c r="E613" s="2" t="n">
        <v>112.3</v>
      </c>
      <c r="F613" s="2" t="n">
        <v>1.89</v>
      </c>
      <c r="G613" s="1" t="n">
        <v>118</v>
      </c>
      <c r="H613" s="1" t="n">
        <v>76</v>
      </c>
      <c r="I613" s="1" t="n">
        <v>93</v>
      </c>
      <c r="J613" s="1" t="n">
        <v>154</v>
      </c>
      <c r="K613" s="1" t="n">
        <v>31</v>
      </c>
      <c r="L613" s="1" t="n">
        <v>119</v>
      </c>
      <c r="M613" s="38" t="n">
        <v>41</v>
      </c>
      <c r="N613">
        <f>COUNT(Tabla131126912[[#This Row],[e]:[pp]])</f>
        <v/>
      </c>
      <c r="O613">
        <f>(Tabla131126912[[#This Row],[contar]]*100)/12</f>
        <v/>
      </c>
    </row>
    <row r="614" ht="17.25" customHeight="1">
      <c r="B614" s="8" t="n">
        <v>35</v>
      </c>
      <c r="C614" s="1" t="n">
        <v>1</v>
      </c>
      <c r="D614" s="8" t="n">
        <v>4</v>
      </c>
      <c r="E614" s="2" t="n">
        <v>91.40000000000001</v>
      </c>
      <c r="F614" s="2" t="n">
        <v>1.64</v>
      </c>
      <c r="G614" s="1" t="n">
        <v>100</v>
      </c>
      <c r="H614" s="1" t="n">
        <v>60</v>
      </c>
      <c r="I614" s="1" t="n">
        <v>107</v>
      </c>
      <c r="J614" s="1" t="n">
        <v>131</v>
      </c>
      <c r="K614" s="1" t="n">
        <v>27</v>
      </c>
      <c r="L614" s="1" t="n">
        <v>100</v>
      </c>
      <c r="M614" s="38" t="n">
        <v>40</v>
      </c>
      <c r="N614">
        <f>COUNT(Tabla131126912[[#This Row],[e]:[pp]])</f>
        <v/>
      </c>
      <c r="O614">
        <f>(Tabla131126912[[#This Row],[contar]]*100)/12</f>
        <v/>
      </c>
    </row>
    <row r="615" ht="17.25" customHeight="1">
      <c r="B615" s="8" t="n">
        <v>35</v>
      </c>
      <c r="C615" s="1" t="n">
        <v>1</v>
      </c>
      <c r="D615" s="8" t="n">
        <v>4</v>
      </c>
      <c r="E615" s="1" t="n">
        <v>96</v>
      </c>
      <c r="F615" s="2" t="n">
        <v>1.64</v>
      </c>
      <c r="G615" s="1" t="n">
        <v>133</v>
      </c>
      <c r="H615" s="1" t="n">
        <v>89</v>
      </c>
      <c r="I615" s="1" t="n">
        <v>107</v>
      </c>
      <c r="J615" s="1" t="n">
        <v>131</v>
      </c>
      <c r="K615" s="1" t="n">
        <v>27</v>
      </c>
      <c r="L615" s="1" t="n">
        <v>102</v>
      </c>
      <c r="M615" s="38" t="n">
        <v>40</v>
      </c>
      <c r="N615">
        <f>COUNT(Tabla131126912[[#This Row],[e]:[pp]])</f>
        <v/>
      </c>
      <c r="O615">
        <f>(Tabla131126912[[#This Row],[contar]]*100)/12</f>
        <v/>
      </c>
    </row>
    <row r="616" ht="17.25" customHeight="1">
      <c r="B616" s="8" t="n">
        <v>38</v>
      </c>
      <c r="C616" s="1" t="n">
        <v>2</v>
      </c>
      <c r="D616" s="8" t="n">
        <v>4</v>
      </c>
      <c r="E616" s="1" t="n">
        <v>59</v>
      </c>
      <c r="F616" s="2" t="n">
        <v>1.67</v>
      </c>
      <c r="G616" s="1" t="n">
        <v>101</v>
      </c>
      <c r="H616" s="1" t="n">
        <v>69</v>
      </c>
      <c r="I616" s="1" t="n">
        <v>80</v>
      </c>
      <c r="J616" s="1" t="n">
        <v>153</v>
      </c>
      <c r="K616" s="1" t="n">
        <v>51</v>
      </c>
      <c r="L616" s="1" t="n">
        <v>76</v>
      </c>
      <c r="M616" s="38" t="n">
        <v>30</v>
      </c>
      <c r="N616">
        <f>COUNT(Tabla131126912[[#This Row],[e]:[pp]])</f>
        <v/>
      </c>
      <c r="O616">
        <f>(Tabla131126912[[#This Row],[contar]]*100)/12</f>
        <v/>
      </c>
    </row>
    <row r="617" ht="17.25" customHeight="1">
      <c r="B617" s="8" t="n">
        <v>38</v>
      </c>
      <c r="C617" s="1" t="n">
        <v>2</v>
      </c>
      <c r="D617" s="8" t="n">
        <v>4</v>
      </c>
      <c r="E617" s="2" t="n">
        <v>59.8</v>
      </c>
      <c r="F617" s="2" t="n">
        <v>1.67</v>
      </c>
      <c r="G617" s="1" t="n">
        <v>102</v>
      </c>
      <c r="H617" s="1" t="n">
        <v>68</v>
      </c>
      <c r="I617" s="1" t="n">
        <v>80</v>
      </c>
      <c r="J617" s="1" t="n">
        <v>153</v>
      </c>
      <c r="K617" s="1" t="n">
        <v>51</v>
      </c>
      <c r="L617" s="1" t="n">
        <v>77</v>
      </c>
      <c r="M617" s="1" t="n">
        <v>30</v>
      </c>
      <c r="N617">
        <f>COUNT(Tabla131126912[[#This Row],[e]:[pp]])</f>
        <v/>
      </c>
      <c r="O617">
        <f>(Tabla131126912[[#This Row],[contar]]*100)/12</f>
        <v/>
      </c>
    </row>
    <row r="618" ht="17.25" customHeight="1">
      <c r="B618" s="8" t="n">
        <v>38</v>
      </c>
      <c r="C618" s="1" t="n">
        <v>2</v>
      </c>
      <c r="D618" s="8" t="n">
        <v>4</v>
      </c>
      <c r="E618" s="1" t="n">
        <v>74</v>
      </c>
      <c r="F618" s="2" t="n">
        <v>1.66</v>
      </c>
      <c r="G618" s="1" t="n">
        <v>119</v>
      </c>
      <c r="H618" s="1" t="n">
        <v>70</v>
      </c>
      <c r="I618" s="1" t="n">
        <v>94</v>
      </c>
      <c r="J618" s="1" t="n">
        <v>129</v>
      </c>
      <c r="K618" s="1" t="n">
        <v>44</v>
      </c>
      <c r="L618" s="2" t="n">
        <v>93.5</v>
      </c>
      <c r="M618" s="38" t="n">
        <v>36</v>
      </c>
      <c r="N618">
        <f>COUNT(Tabla131126912[[#This Row],[e]:[pp]])</f>
        <v/>
      </c>
      <c r="O618">
        <f>(Tabla131126912[[#This Row],[contar]]*100)/12</f>
        <v/>
      </c>
    </row>
    <row r="619" ht="17.25" customHeight="1">
      <c r="B619" s="8" t="n">
        <v>38</v>
      </c>
      <c r="C619" s="1" t="n">
        <v>1</v>
      </c>
      <c r="D619" s="8" t="n">
        <v>4</v>
      </c>
      <c r="E619" s="2" t="n">
        <v>72.8</v>
      </c>
      <c r="F619" s="2" t="n">
        <v>1.61</v>
      </c>
      <c r="G619" s="1" t="n">
        <v>124</v>
      </c>
      <c r="H619" s="1" t="n">
        <v>81</v>
      </c>
      <c r="I619" s="1" t="n">
        <v>91</v>
      </c>
      <c r="J619" s="1" t="n">
        <v>225</v>
      </c>
      <c r="K619" s="1" t="n">
        <v>54</v>
      </c>
      <c r="L619" s="1" t="n">
        <v>95</v>
      </c>
      <c r="M619" s="1" t="n">
        <v>34</v>
      </c>
      <c r="N619">
        <f>COUNT(Tabla131126912[[#This Row],[e]:[pp]])</f>
        <v/>
      </c>
      <c r="O619">
        <f>(Tabla131126912[[#This Row],[contar]]*100)/12</f>
        <v/>
      </c>
    </row>
    <row r="620" ht="17.25" customHeight="1">
      <c r="B620" s="8" t="n">
        <v>38</v>
      </c>
      <c r="C620" s="1" t="n">
        <v>2</v>
      </c>
      <c r="D620" s="8" t="n">
        <v>4</v>
      </c>
      <c r="E620" s="2" t="n">
        <v>79.59999999999999</v>
      </c>
      <c r="F620" s="2" t="n">
        <v>1.68</v>
      </c>
      <c r="G620" s="1" t="n">
        <v>112</v>
      </c>
      <c r="H620" s="1" t="n">
        <v>75</v>
      </c>
      <c r="I620" s="1" t="n">
        <v>94</v>
      </c>
      <c r="J620" s="1" t="n">
        <v>129</v>
      </c>
      <c r="K620" s="1" t="n">
        <v>44</v>
      </c>
      <c r="L620" s="1" t="n">
        <v>99</v>
      </c>
      <c r="M620" s="1" t="n">
        <v>36</v>
      </c>
      <c r="N620">
        <f>COUNT(Tabla131126912[[#This Row],[e]:[pp]])</f>
        <v/>
      </c>
      <c r="O620">
        <f>(Tabla131126912[[#This Row],[contar]]*100)/12</f>
        <v/>
      </c>
    </row>
    <row r="621" ht="17.25" customHeight="1">
      <c r="B621" s="8" t="n">
        <v>44</v>
      </c>
      <c r="C621" s="1" t="n">
        <v>2</v>
      </c>
      <c r="D621" s="8" t="n">
        <v>4</v>
      </c>
      <c r="E621" s="2" t="n">
        <v>73.3</v>
      </c>
      <c r="F621" s="2" t="n">
        <v>1.69</v>
      </c>
      <c r="G621" s="1" t="n">
        <v>103</v>
      </c>
      <c r="H621" s="1" t="n">
        <v>68</v>
      </c>
      <c r="I621" s="1" t="n">
        <v>86</v>
      </c>
      <c r="J621" s="1" t="n">
        <v>187</v>
      </c>
      <c r="K621" s="1" t="n">
        <v>53</v>
      </c>
      <c r="L621" s="1" t="n">
        <v>82</v>
      </c>
      <c r="M621" s="38" t="n">
        <v>34</v>
      </c>
      <c r="N621">
        <f>COUNT(Tabla131126912[[#This Row],[e]:[pp]])</f>
        <v/>
      </c>
      <c r="O621">
        <f>(Tabla131126912[[#This Row],[contar]]*100)/12</f>
        <v/>
      </c>
    </row>
    <row r="622" ht="17.25" customHeight="1">
      <c r="B622" s="8" t="n">
        <v>44</v>
      </c>
      <c r="C622" s="1" t="n">
        <v>1</v>
      </c>
      <c r="D622" s="8" t="n">
        <v>4</v>
      </c>
      <c r="E622" s="1" t="n">
        <v>68</v>
      </c>
      <c r="F622" s="2" t="n">
        <v>1.56</v>
      </c>
      <c r="G622" s="1" t="n">
        <v>118</v>
      </c>
      <c r="H622" s="1" t="n">
        <v>73</v>
      </c>
      <c r="I622" s="1" t="n">
        <v>114</v>
      </c>
      <c r="J622" s="1" t="n">
        <v>233</v>
      </c>
      <c r="K622" s="1" t="n">
        <v>40</v>
      </c>
      <c r="L622" s="1" t="n">
        <v>83</v>
      </c>
      <c r="M622" s="1" t="n">
        <v>31</v>
      </c>
      <c r="N622">
        <f>COUNT(Tabla131126912[[#This Row],[e]:[pp]])</f>
        <v/>
      </c>
      <c r="O622">
        <f>(Tabla131126912[[#This Row],[contar]]*100)/12</f>
        <v/>
      </c>
    </row>
    <row r="623" ht="17.25" customHeight="1">
      <c r="B623" s="8" t="n">
        <v>46</v>
      </c>
      <c r="C623" s="1" t="n">
        <v>2</v>
      </c>
      <c r="D623" s="8" t="n">
        <v>4</v>
      </c>
      <c r="E623" s="2" t="n">
        <v>98.59999999999999</v>
      </c>
      <c r="F623" s="2" t="n">
        <v>1.75</v>
      </c>
      <c r="G623" s="1" t="n">
        <v>120</v>
      </c>
      <c r="H623" s="1" t="n">
        <v>80</v>
      </c>
      <c r="I623" s="1" t="n">
        <v>101</v>
      </c>
      <c r="J623" s="1" t="n">
        <v>235</v>
      </c>
      <c r="K623" s="1" t="n">
        <v>45</v>
      </c>
      <c r="L623" s="1" t="n">
        <v>104</v>
      </c>
      <c r="M623" s="38" t="n">
        <v>38</v>
      </c>
      <c r="N623">
        <f>COUNT(Tabla131126912[[#This Row],[e]:[pp]])</f>
        <v/>
      </c>
      <c r="O623">
        <f>(Tabla131126912[[#This Row],[contar]]*100)/12</f>
        <v/>
      </c>
    </row>
    <row r="624" ht="17.25" customHeight="1">
      <c r="B624" s="8" t="n">
        <v>46</v>
      </c>
      <c r="C624" s="1" t="n">
        <v>2</v>
      </c>
      <c r="D624" s="8" t="n">
        <v>4</v>
      </c>
      <c r="E624" s="1" t="n">
        <v>96</v>
      </c>
      <c r="F624" s="2" t="n">
        <v>1.72</v>
      </c>
      <c r="G624" s="1" t="n">
        <v>123</v>
      </c>
      <c r="H624" s="1" t="n">
        <v>82</v>
      </c>
      <c r="I624" s="1" t="n">
        <v>101</v>
      </c>
      <c r="J624" s="1" t="n">
        <v>235</v>
      </c>
      <c r="K624" s="1" t="n">
        <v>45</v>
      </c>
      <c r="L624" s="1" t="n">
        <v>105</v>
      </c>
      <c r="M624" s="38" t="n">
        <v>38</v>
      </c>
      <c r="N624">
        <f>COUNT(Tabla131126912[[#This Row],[e]:[pp]])</f>
        <v/>
      </c>
      <c r="O624">
        <f>(Tabla131126912[[#This Row],[contar]]*100)/12</f>
        <v/>
      </c>
    </row>
    <row r="625" ht="17.25" customHeight="1">
      <c r="B625" s="8" t="n">
        <v>46</v>
      </c>
      <c r="C625" s="1" t="n">
        <v>1</v>
      </c>
      <c r="D625" s="8" t="n">
        <v>4</v>
      </c>
      <c r="E625" s="2" t="n">
        <v>71.2</v>
      </c>
      <c r="F625" s="2" t="n">
        <v>1.55</v>
      </c>
      <c r="G625" s="1" t="n">
        <v>100</v>
      </c>
      <c r="H625" s="1" t="n">
        <v>70</v>
      </c>
      <c r="I625" s="1" t="n">
        <v>87</v>
      </c>
      <c r="J625" s="1" t="n">
        <v>179</v>
      </c>
      <c r="K625" s="1" t="n">
        <v>54</v>
      </c>
      <c r="L625" s="2" t="n">
        <v>107.4</v>
      </c>
      <c r="M625" s="2" t="n">
        <v>35.9</v>
      </c>
      <c r="N625">
        <f>COUNT(Tabla131126912[[#This Row],[e]:[pp]])</f>
        <v/>
      </c>
      <c r="O625">
        <f>(Tabla131126912[[#This Row],[contar]]*100)/12</f>
        <v/>
      </c>
    </row>
    <row r="626" ht="17.25" customHeight="1">
      <c r="B626" s="8" t="n">
        <v>47</v>
      </c>
      <c r="C626" s="1" t="n">
        <v>1</v>
      </c>
      <c r="D626" s="8" t="n">
        <v>4</v>
      </c>
      <c r="E626" s="1" t="n">
        <v>81</v>
      </c>
      <c r="F626" s="2" t="n">
        <v>1.54</v>
      </c>
      <c r="G626" s="1" t="n">
        <v>129</v>
      </c>
      <c r="H626" s="1" t="n">
        <v>90</v>
      </c>
      <c r="I626" s="1" t="n">
        <v>105</v>
      </c>
      <c r="J626" s="1" t="n">
        <v>165</v>
      </c>
      <c r="K626" s="1" t="n">
        <v>40</v>
      </c>
      <c r="L626" s="1" t="n">
        <v>90</v>
      </c>
      <c r="M626" s="1" t="n">
        <v>32</v>
      </c>
      <c r="N626">
        <f>COUNT(Tabla131126912[[#This Row],[e]:[pp]])</f>
        <v/>
      </c>
      <c r="O626">
        <f>(Tabla131126912[[#This Row],[contar]]*100)/12</f>
        <v/>
      </c>
    </row>
    <row r="627" ht="17.25" customHeight="1">
      <c r="B627" s="8" t="n">
        <v>47</v>
      </c>
      <c r="C627" s="1" t="n">
        <v>1</v>
      </c>
      <c r="D627" s="8" t="n">
        <v>4</v>
      </c>
      <c r="E627" s="2" t="n">
        <v>81.75</v>
      </c>
      <c r="F627" s="2" t="n">
        <v>1.54</v>
      </c>
      <c r="G627" s="1" t="n">
        <v>133</v>
      </c>
      <c r="H627" s="1" t="n">
        <v>84</v>
      </c>
      <c r="I627" s="1" t="n">
        <v>105</v>
      </c>
      <c r="J627" s="1" t="n">
        <v>165</v>
      </c>
      <c r="K627" s="1" t="n">
        <v>40</v>
      </c>
      <c r="L627" s="38" t="n">
        <v>94</v>
      </c>
      <c r="M627" s="38" t="n">
        <v>32</v>
      </c>
      <c r="N627">
        <f>COUNT(Tabla131126912[[#This Row],[e]:[pp]])</f>
        <v/>
      </c>
      <c r="O627">
        <f>(Tabla131126912[[#This Row],[contar]]*100)/12</f>
        <v/>
      </c>
    </row>
    <row r="628" ht="17.25" customHeight="1">
      <c r="B628" s="8" t="n">
        <v>49</v>
      </c>
      <c r="C628" s="1" t="n">
        <v>2</v>
      </c>
      <c r="D628" s="8" t="n">
        <v>4</v>
      </c>
      <c r="E628" s="2" t="n">
        <v>68.45</v>
      </c>
      <c r="F628" s="2" t="n">
        <v>1.69</v>
      </c>
      <c r="G628" s="1" t="n">
        <v>110</v>
      </c>
      <c r="H628" s="1" t="n">
        <v>69</v>
      </c>
      <c r="I628" s="1" t="n">
        <v>93</v>
      </c>
      <c r="J628" s="1" t="n">
        <v>159</v>
      </c>
      <c r="K628" s="1" t="n">
        <v>43</v>
      </c>
      <c r="L628" s="1" t="n">
        <v>82</v>
      </c>
      <c r="M628" s="1" t="n">
        <v>33</v>
      </c>
      <c r="N628">
        <f>COUNT(Tabla131126912[[#This Row],[e]:[pp]])</f>
        <v/>
      </c>
      <c r="O628">
        <f>(Tabla131126912[[#This Row],[contar]]*100)/12</f>
        <v/>
      </c>
    </row>
    <row r="629" ht="17.25" customHeight="1">
      <c r="B629" s="8" t="n">
        <v>50</v>
      </c>
      <c r="C629" s="1" t="n">
        <v>2</v>
      </c>
      <c r="D629" s="8" t="n">
        <v>4</v>
      </c>
      <c r="E629" s="2" t="n">
        <v>68.5</v>
      </c>
      <c r="F629" s="2" t="n">
        <v>1.62</v>
      </c>
      <c r="G629" s="1" t="n">
        <v>120</v>
      </c>
      <c r="H629" s="1" t="n">
        <v>70</v>
      </c>
      <c r="I629" s="1" t="n">
        <v>107</v>
      </c>
      <c r="J629" s="1" t="n">
        <v>173</v>
      </c>
      <c r="K629" s="1" t="n">
        <v>37</v>
      </c>
      <c r="L629" s="1" t="n">
        <v>84</v>
      </c>
      <c r="M629" s="1" t="n">
        <v>35</v>
      </c>
      <c r="N629">
        <f>COUNT(Tabla131126912[[#This Row],[e]:[pp]])</f>
        <v/>
      </c>
      <c r="O629">
        <f>(Tabla131126912[[#This Row],[contar]]*100)/12</f>
        <v/>
      </c>
    </row>
    <row r="630" ht="17.25" customHeight="1">
      <c r="B630" s="8" t="n">
        <v>57</v>
      </c>
      <c r="C630" s="1" t="n">
        <v>2</v>
      </c>
      <c r="D630" s="8" t="n">
        <v>4</v>
      </c>
      <c r="E630" s="2" t="n">
        <v>68.8</v>
      </c>
      <c r="F630" s="2" t="n">
        <v>1.58</v>
      </c>
      <c r="G630" s="1" t="n">
        <v>147</v>
      </c>
      <c r="H630" s="1" t="n">
        <v>76</v>
      </c>
      <c r="I630" s="1" t="n">
        <v>166</v>
      </c>
      <c r="J630" s="1" t="n">
        <v>146</v>
      </c>
      <c r="K630" s="1" t="n">
        <v>43</v>
      </c>
      <c r="L630" s="1" t="n">
        <v>95</v>
      </c>
      <c r="M630" s="38" t="n">
        <v>36</v>
      </c>
      <c r="N630">
        <f>COUNT(Tabla131126912[[#This Row],[e]:[pp]])</f>
        <v/>
      </c>
      <c r="O630">
        <f>(Tabla131126912[[#This Row],[contar]]*100)/12</f>
        <v/>
      </c>
    </row>
    <row r="631" ht="17.25" customHeight="1">
      <c r="B631" s="8" t="n">
        <v>60</v>
      </c>
      <c r="C631" s="1" t="n">
        <v>1</v>
      </c>
      <c r="D631" s="8" t="n">
        <v>4</v>
      </c>
      <c r="E631" s="2" t="n">
        <v>78.8</v>
      </c>
      <c r="F631" s="2" t="n">
        <v>1.54</v>
      </c>
      <c r="G631" s="1" t="n">
        <v>121</v>
      </c>
      <c r="H631" s="1" t="n">
        <v>70</v>
      </c>
      <c r="I631" s="1" t="n">
        <v>97</v>
      </c>
      <c r="J631" s="1" t="n">
        <v>193</v>
      </c>
      <c r="K631" s="1" t="n">
        <v>51</v>
      </c>
      <c r="L631" s="1" t="n">
        <v>90</v>
      </c>
      <c r="M631" s="1" t="n">
        <v>39</v>
      </c>
      <c r="N631">
        <f>COUNT(Tabla131126912[[#This Row],[e]:[pp]])</f>
        <v/>
      </c>
      <c r="O631">
        <f>(Tabla131126912[[#This Row],[contar]]*100)/12</f>
        <v/>
      </c>
    </row>
    <row r="632" ht="17.25" customHeight="1">
      <c r="B632" s="8" t="n">
        <v>60</v>
      </c>
      <c r="C632" s="1" t="n">
        <v>1</v>
      </c>
      <c r="D632" s="8" t="n">
        <v>4</v>
      </c>
      <c r="E632" s="2" t="n">
        <v>78.5</v>
      </c>
      <c r="F632" s="2" t="n">
        <v>1.53</v>
      </c>
      <c r="G632" s="1" t="n">
        <v>124</v>
      </c>
      <c r="H632" s="1" t="n">
        <v>82</v>
      </c>
      <c r="I632" s="1" t="n">
        <v>97</v>
      </c>
      <c r="J632" s="1" t="n">
        <v>193</v>
      </c>
      <c r="K632" s="1" t="n">
        <v>51</v>
      </c>
      <c r="L632" s="1" t="n">
        <v>94</v>
      </c>
      <c r="M632" s="1" t="n">
        <v>39</v>
      </c>
      <c r="N632">
        <f>COUNT(Tabla131126912[[#This Row],[e]:[pp]])</f>
        <v/>
      </c>
      <c r="O632">
        <f>(Tabla131126912[[#This Row],[contar]]*100)/12</f>
        <v/>
      </c>
    </row>
    <row r="633" ht="17.25" customHeight="1">
      <c r="B633" s="8" t="n">
        <v>61</v>
      </c>
      <c r="C633" s="1" t="n">
        <v>2</v>
      </c>
      <c r="D633" s="8" t="n">
        <v>4</v>
      </c>
      <c r="E633" s="2" t="n">
        <v>77.59999999999999</v>
      </c>
      <c r="F633" s="2" t="n">
        <v>1.68</v>
      </c>
      <c r="G633" s="1" t="n">
        <v>121</v>
      </c>
      <c r="H633" s="1" t="n">
        <v>72</v>
      </c>
      <c r="I633" s="1" t="n">
        <v>99</v>
      </c>
      <c r="J633" s="1" t="n">
        <v>203</v>
      </c>
      <c r="K633" s="1" t="n">
        <v>36</v>
      </c>
      <c r="L633" s="1" t="n">
        <v>95</v>
      </c>
      <c r="M633" s="38" t="n">
        <v>40</v>
      </c>
      <c r="N633">
        <f>COUNT(Tabla131126912[[#This Row],[e]:[pp]])</f>
        <v/>
      </c>
      <c r="O633">
        <f>(Tabla131126912[[#This Row],[contar]]*100)/12</f>
        <v/>
      </c>
    </row>
    <row r="634" ht="17.25" customHeight="1">
      <c r="B634" s="8" t="n">
        <v>29</v>
      </c>
      <c r="C634" s="1" t="n">
        <v>1</v>
      </c>
      <c r="D634" s="8" t="n">
        <v>4</v>
      </c>
      <c r="E634" s="2" t="n">
        <v>58.5</v>
      </c>
      <c r="F634" s="2" t="n">
        <v>1.54</v>
      </c>
      <c r="G634" s="1" t="n">
        <v>100</v>
      </c>
      <c r="H634" s="1" t="n">
        <v>60</v>
      </c>
      <c r="I634" s="1" t="n">
        <v>80</v>
      </c>
      <c r="J634" s="1" t="n">
        <v>152</v>
      </c>
      <c r="K634" s="1" t="n">
        <v>61</v>
      </c>
      <c r="L634" s="38" t="n">
        <v>52</v>
      </c>
      <c r="M634" s="38" t="n">
        <v>34</v>
      </c>
      <c r="N634">
        <f>COUNT(Tabla131126912[[#This Row],[e]:[pp]])</f>
        <v/>
      </c>
      <c r="O634">
        <f>(Tabla131126912[[#This Row],[contar]]*100)/12</f>
        <v/>
      </c>
    </row>
    <row r="635" ht="17.25" customHeight="1">
      <c r="B635" s="8" t="n">
        <v>43</v>
      </c>
      <c r="C635" s="1" t="n">
        <v>2</v>
      </c>
      <c r="D635" s="8" t="n">
        <v>4</v>
      </c>
      <c r="E635" s="1" t="n">
        <v>61</v>
      </c>
      <c r="F635" s="2" t="n">
        <v>1.54</v>
      </c>
      <c r="G635" s="1" t="n">
        <v>120</v>
      </c>
      <c r="H635" s="1" t="n">
        <v>70</v>
      </c>
      <c r="I635" s="1" t="n">
        <v>104</v>
      </c>
      <c r="J635" s="1" t="n">
        <v>185</v>
      </c>
      <c r="K635" s="1" t="n">
        <v>52</v>
      </c>
      <c r="L635" s="1" t="n">
        <v>90</v>
      </c>
      <c r="M635" s="1" t="n">
        <v>19</v>
      </c>
      <c r="N635">
        <f>COUNT(Tabla131126912[[#This Row],[e]:[pp]])</f>
        <v/>
      </c>
      <c r="O635">
        <f>(Tabla131126912[[#This Row],[contar]]*100)/12</f>
        <v/>
      </c>
    </row>
    <row r="636" ht="17.25" customHeight="1">
      <c r="B636" s="8" t="n">
        <v>48</v>
      </c>
      <c r="C636" s="1" t="n">
        <v>1</v>
      </c>
      <c r="D636" s="8" t="n">
        <v>4</v>
      </c>
      <c r="E636" s="1" t="n">
        <v>62</v>
      </c>
      <c r="F636" s="2" t="n">
        <v>1.51</v>
      </c>
      <c r="G636" s="1" t="n">
        <v>118</v>
      </c>
      <c r="H636" s="1" t="n">
        <v>76</v>
      </c>
      <c r="I636" s="1" t="n">
        <v>108</v>
      </c>
      <c r="J636" s="1" t="n">
        <v>161</v>
      </c>
      <c r="K636" s="1" t="n">
        <v>50</v>
      </c>
      <c r="L636" s="1" t="n">
        <v>91</v>
      </c>
      <c r="M636" s="1" t="n">
        <v>39</v>
      </c>
      <c r="N636">
        <f>COUNT(Tabla131126912[[#This Row],[e]:[pp]])</f>
        <v/>
      </c>
      <c r="O636">
        <f>(Tabla131126912[[#This Row],[contar]]*100)/12</f>
        <v/>
      </c>
    </row>
    <row r="637" ht="17.25" customHeight="1">
      <c r="B637" s="8" t="n">
        <v>53</v>
      </c>
      <c r="C637" s="1" t="n">
        <v>1</v>
      </c>
      <c r="D637" s="8" t="n">
        <v>4</v>
      </c>
      <c r="E637" s="1" t="n">
        <v>57</v>
      </c>
      <c r="F637" s="2" t="n">
        <v>1.52</v>
      </c>
      <c r="G637" s="1" t="n">
        <v>110</v>
      </c>
      <c r="H637" s="1" t="n">
        <v>64</v>
      </c>
      <c r="I637" s="1" t="n">
        <v>317</v>
      </c>
      <c r="J637" s="1" t="n">
        <v>234</v>
      </c>
      <c r="K637" s="1" t="n">
        <v>28</v>
      </c>
      <c r="L637" s="1" t="n">
        <v>55</v>
      </c>
      <c r="M637" s="1" t="n">
        <v>32</v>
      </c>
      <c r="N637">
        <f>COUNT(Tabla131126912[[#This Row],[e]:[pp]])</f>
        <v/>
      </c>
      <c r="O637">
        <f>(Tabla131126912[[#This Row],[contar]]*100)/12</f>
        <v/>
      </c>
    </row>
    <row r="638" ht="17.25" customHeight="1">
      <c r="B638" s="8" t="n">
        <v>58</v>
      </c>
      <c r="C638" s="1" t="n">
        <v>1</v>
      </c>
      <c r="D638" s="8" t="n">
        <v>4</v>
      </c>
      <c r="E638" s="1" t="n">
        <v>49</v>
      </c>
      <c r="F638" s="2" t="n">
        <v>1.48</v>
      </c>
      <c r="G638" s="1" t="n">
        <v>100</v>
      </c>
      <c r="H638" s="1" t="n">
        <v>60</v>
      </c>
      <c r="I638" s="1" t="n">
        <v>87</v>
      </c>
      <c r="J638" s="1" t="n">
        <v>159</v>
      </c>
      <c r="K638" s="1" t="n">
        <v>62</v>
      </c>
      <c r="L638" s="1" t="n">
        <v>77</v>
      </c>
      <c r="M638" s="38" t="n">
        <v>24</v>
      </c>
      <c r="N638">
        <f>COUNT(Tabla131126912[[#This Row],[e]:[pp]])</f>
        <v/>
      </c>
      <c r="O638">
        <f>(Tabla131126912[[#This Row],[contar]]*100)/12</f>
        <v/>
      </c>
    </row>
    <row r="639" ht="17.25" customHeight="1">
      <c r="B639" s="8" t="n">
        <v>64</v>
      </c>
      <c r="C639" s="1" t="n">
        <v>2</v>
      </c>
      <c r="D639" s="8" t="n">
        <v>4</v>
      </c>
      <c r="E639" s="1" t="n">
        <v>65</v>
      </c>
      <c r="F639" s="2" t="n">
        <v>1.62</v>
      </c>
      <c r="G639" s="1" t="n">
        <v>110</v>
      </c>
      <c r="H639" s="1" t="n">
        <v>60</v>
      </c>
      <c r="I639" s="1" t="n">
        <v>97</v>
      </c>
      <c r="J639" s="1" t="n">
        <v>127</v>
      </c>
      <c r="K639" s="1" t="n">
        <v>37</v>
      </c>
      <c r="L639" s="1" t="n">
        <v>60</v>
      </c>
      <c r="M639" s="1" t="n">
        <v>33</v>
      </c>
      <c r="N639">
        <f>COUNT(Tabla131126912[[#This Row],[e]:[pp]])</f>
        <v/>
      </c>
      <c r="O639">
        <f>(Tabla131126912[[#This Row],[contar]]*100)/12</f>
        <v/>
      </c>
    </row>
    <row r="640" ht="17.25" customHeight="1">
      <c r="B640" s="8" t="n">
        <v>69</v>
      </c>
      <c r="C640" s="1" t="n">
        <v>1</v>
      </c>
      <c r="D640" s="8" t="n">
        <v>4</v>
      </c>
      <c r="E640" s="1" t="n">
        <v>77</v>
      </c>
      <c r="F640" s="2" t="n">
        <v>1.52</v>
      </c>
      <c r="G640" s="1" t="n">
        <v>110</v>
      </c>
      <c r="H640" s="1" t="n">
        <v>50</v>
      </c>
      <c r="I640" s="1" t="n">
        <v>138</v>
      </c>
      <c r="J640" s="1" t="n">
        <v>137</v>
      </c>
      <c r="K640" s="1" t="n">
        <v>25</v>
      </c>
      <c r="L640" s="1" t="n">
        <v>110</v>
      </c>
      <c r="M640" s="1" t="n">
        <v>30</v>
      </c>
      <c r="N640">
        <f>COUNT(Tabla131126912[[#This Row],[e]:[pp]])</f>
        <v/>
      </c>
      <c r="O640">
        <f>(Tabla131126912[[#This Row],[contar]]*100)/12</f>
        <v/>
      </c>
    </row>
    <row r="641" ht="17.25" customHeight="1">
      <c r="B641" s="8" t="n">
        <v>70</v>
      </c>
      <c r="C641" s="1" t="n">
        <v>2</v>
      </c>
      <c r="D641" s="8" t="n">
        <v>4</v>
      </c>
      <c r="E641" s="2" t="n">
        <v>62.7</v>
      </c>
      <c r="F641" s="2" t="n">
        <v>1.53</v>
      </c>
      <c r="G641" s="1" t="n">
        <v>120</v>
      </c>
      <c r="H641" s="1" t="n">
        <v>64</v>
      </c>
      <c r="I641" s="1" t="n">
        <v>208</v>
      </c>
      <c r="J641" s="1" t="n">
        <v>170</v>
      </c>
      <c r="K641" s="1" t="n">
        <v>53</v>
      </c>
      <c r="L641" s="1" t="n">
        <v>57</v>
      </c>
      <c r="M641" s="38" t="n">
        <v>33</v>
      </c>
      <c r="N641">
        <f>COUNT(Tabla131126912[[#This Row],[e]:[pp]])</f>
        <v/>
      </c>
      <c r="O641">
        <f>(Tabla131126912[[#This Row],[contar]]*100)/12</f>
        <v/>
      </c>
    </row>
    <row r="642" ht="17.25" customHeight="1">
      <c r="B642" s="8" t="n">
        <v>70</v>
      </c>
      <c r="C642" s="1" t="n">
        <v>1</v>
      </c>
      <c r="D642" s="8" t="n">
        <v>4</v>
      </c>
      <c r="E642" s="1" t="n">
        <v>94</v>
      </c>
      <c r="F642" s="2" t="n">
        <v>1.51</v>
      </c>
      <c r="G642" s="1" t="n">
        <v>120</v>
      </c>
      <c r="H642" s="1" t="n">
        <v>60</v>
      </c>
      <c r="I642" s="1" t="n">
        <v>176</v>
      </c>
      <c r="J642" s="1" t="n">
        <v>163</v>
      </c>
      <c r="K642" s="1" t="n">
        <v>32</v>
      </c>
      <c r="L642" s="1" t="n">
        <v>76</v>
      </c>
      <c r="M642" s="38" t="n">
        <v>36</v>
      </c>
      <c r="N642">
        <f>COUNT(Tabla131126912[[#This Row],[e]:[pp]])</f>
        <v/>
      </c>
      <c r="O642">
        <f>(Tabla131126912[[#This Row],[contar]]*100)/12</f>
        <v/>
      </c>
    </row>
    <row r="643">
      <c r="B643">
        <f>SUBTOTAL(103,Tabla131126912[e])</f>
        <v/>
      </c>
      <c r="C643">
        <f>SUBTOTAL(103,Tabla131126912[s])</f>
        <v/>
      </c>
      <c r="D643">
        <f>SUBTOTAL(103,Tabla131126912[u])</f>
        <v/>
      </c>
      <c r="E643">
        <f>SUBTOTAL(103,Tabla131126912[p])</f>
        <v/>
      </c>
      <c r="F643">
        <f>SUBTOTAL(103,Tabla131126912[t])</f>
        <v/>
      </c>
      <c r="G643">
        <f>SUBTOTAL(103,Tabla131126912[ts])</f>
        <v/>
      </c>
      <c r="H643">
        <f>SUBTOTAL(103,Tabla131126912[td])</f>
        <v/>
      </c>
      <c r="I643">
        <f>SUBTOTAL(103,Tabla131126912[gs])</f>
        <v/>
      </c>
      <c r="J643">
        <f>SUBTOTAL(103,Tabla131126912[c])</f>
        <v/>
      </c>
      <c r="K643">
        <f>SUBTOTAL(103,Tabla131126912[hdl])</f>
        <v/>
      </c>
      <c r="L643">
        <f>SUBTOTAL(103,Tabla131126912[cc])</f>
        <v/>
      </c>
      <c r="M643" s="27">
        <f>SUBTOTAL(103,Tabla131126912[pp])</f>
        <v/>
      </c>
    </row>
    <row r="645">
      <c r="B645" s="10" t="n">
        <v>641</v>
      </c>
      <c r="C645" s="10" t="n">
        <v>641</v>
      </c>
      <c r="D645" s="10" t="n">
        <v>641</v>
      </c>
      <c r="E645" s="10" t="n">
        <v>641</v>
      </c>
      <c r="F645" s="10" t="n">
        <v>641</v>
      </c>
      <c r="G645" s="10" t="n">
        <v>641</v>
      </c>
      <c r="H645" s="10" t="n">
        <v>641</v>
      </c>
      <c r="I645" s="10" t="n">
        <v>641</v>
      </c>
      <c r="J645" s="10" t="n">
        <v>641</v>
      </c>
      <c r="K645" s="10" t="n">
        <v>641</v>
      </c>
      <c r="L645" s="10" t="n">
        <v>641</v>
      </c>
      <c r="M645" s="10" t="n">
        <v>641</v>
      </c>
    </row>
    <row r="647">
      <c r="A647" s="27" t="inlineStr">
        <is>
          <t>faltantes</t>
        </is>
      </c>
      <c r="B647" s="10">
        <f>B645-Tabla131126912[[#Totals],[e]]</f>
        <v/>
      </c>
      <c r="C647" s="10">
        <f>C645-Tabla131126912[[#Totals],[s]]</f>
        <v/>
      </c>
      <c r="D647" s="10">
        <f>D645-Tabla131126912[[#Totals],[u]]</f>
        <v/>
      </c>
      <c r="E647" s="10">
        <f>E645-Tabla131126912[[#Totals],[p]]</f>
        <v/>
      </c>
      <c r="F647" s="10">
        <f>F645-Tabla131126912[[#Totals],[t]]</f>
        <v/>
      </c>
      <c r="G647" s="10">
        <f>G645-Tabla131126912[[#Totals],[ts]]</f>
        <v/>
      </c>
      <c r="H647" s="10">
        <f>H645-Tabla131126912[[#Totals],[td]]</f>
        <v/>
      </c>
      <c r="I647" s="10">
        <f>I645-Tabla131126912[[#Totals],[gs]]</f>
        <v/>
      </c>
      <c r="J647" s="10">
        <f>J645-Tabla131126912[[#Totals],[c]]</f>
        <v/>
      </c>
      <c r="K647" s="10">
        <f>K645-Tabla131126912[[#Totals],[hdl]]</f>
        <v/>
      </c>
      <c r="L647" s="10">
        <f>L645-Tabla131126912[[#Totals],[cc]]</f>
        <v/>
      </c>
      <c r="M647" s="10">
        <f>M645-Tabla131126912[[#Totals],[pp]]</f>
        <v/>
      </c>
      <c r="O647" t="n">
        <v>100</v>
      </c>
    </row>
    <row r="648">
      <c r="A648" s="27" t="inlineStr">
        <is>
          <t>%</t>
        </is>
      </c>
      <c r="B648" s="35">
        <f>(B647*$O$647)/$O$648</f>
        <v/>
      </c>
      <c r="C648" s="35">
        <f>(C647*$O$647)/$O$648</f>
        <v/>
      </c>
      <c r="D648" s="35">
        <f>(D647*$O$647)/$O$648</f>
        <v/>
      </c>
      <c r="E648" s="35">
        <f>(E647*$O$647)/$O$648</f>
        <v/>
      </c>
      <c r="F648" s="35">
        <f>(F647*$O$647)/$O$648</f>
        <v/>
      </c>
      <c r="G648" s="35">
        <f>(G647*$O$647)/$O$648</f>
        <v/>
      </c>
      <c r="H648" s="35">
        <f>(H647*$O$647)/$O$648</f>
        <v/>
      </c>
      <c r="I648" s="35">
        <f>(I647*$O$647)/$O$648</f>
        <v/>
      </c>
      <c r="J648" s="35">
        <f>(J647*$O$647)/$O$648</f>
        <v/>
      </c>
      <c r="K648" s="35">
        <f>(K647*$O$647)/$O$648</f>
        <v/>
      </c>
      <c r="L648" s="35">
        <f>(L647*$O$647)/$O$648</f>
        <v/>
      </c>
      <c r="M648" s="35">
        <f>(M647*$O$647)/$O$648</f>
        <v/>
      </c>
      <c r="O648" t="n">
        <v>641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0.8863623853211009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0.9747706422018348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0.8718669724770642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0.8208715596330275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0.9586550458715597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0.8795073394495413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0.9679816513761468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K103" t="n">
        <v>0.781697247706422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0.8922908256880734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0.9601834862385321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0.9027110091743119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0.9472201834862386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0.9788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0.9771880733944954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0.8258807339449541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0.8566064220183486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0.9589724770642203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0.8760825688073395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0.8190275229357799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0.8485981651376147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0.87958623853211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1.003110091743119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0.9001128440366972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1.083302752293578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0.882894495412844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0.8481440366972477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0.97751376146789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0.8739724770642202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0.7707247706422018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0.8237798165137615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1.005630275229358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0.998965137614679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K266" t="n">
        <v>0.9787293577981651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1.009155963302752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0.9045779816513762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0.9071926605504588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0.883651376146789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0.9022752293577981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0.9625495412844037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1.082752293577982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0.8763669724770642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K309" t="n">
        <v>0.9267706422018349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1.002688073394495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0.9897614678899083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1.006697247706422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0.8946238532110091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0.7637614678899083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0.8062752293577982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0.9949100917431194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0.9579587155963303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1.004779816513762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0.8191055045871559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0.8704816513761467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0.8768807339449541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0.8361146788990825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0.7460550458715596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0.7354357798165138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0.8693211009174312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0.9458889908256881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0.993059633027523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0.8353119266055046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K467" t="n">
        <v>0.7772660550458717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1.091743119266055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0.8120550458715596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0.8320183486238533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0.7897614678899082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1.065688073394496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0.9195229357798165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0.8796183486238532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0.8137981651376147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0.8854495412844037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0.8345779816513762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0.9488990825688073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0.9614128440366972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0.9950091743119266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0.8497862385321101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1.014715596330275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1.020385321100918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1.098807339449542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1.095412844036697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0.7872935779816513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0.8260733944954128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34.06458333333333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34.885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32.33583333333333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32.27333333333333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31.5025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30.395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31.795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32.14708333333333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33.92125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30.51791666666666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32.47458333333334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32.47458333333334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34.59875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34.65125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36.21333333333333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37.47625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39.00791666666667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0.8863623853211009</v>
      </c>
      <c r="L23" t="n">
        <v>35.80791666666666</v>
      </c>
      <c r="M23" t="n">
        <v>25.27089072543618</v>
      </c>
      <c r="N23" t="n">
        <v>0.5371893244370308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L24" t="n">
        <v>30.83166666666667</v>
      </c>
      <c r="M24" t="n">
        <v>19.03055705786912</v>
      </c>
      <c r="N24" t="n">
        <v>0.4295658203541711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30.15333333333333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37.78458333333333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34.8875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35.11625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32.96916666666667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37.465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37.0375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L32" t="n">
        <v>31.79791666666667</v>
      </c>
      <c r="M32" t="n">
        <v>19.44527067221892</v>
      </c>
      <c r="N32" t="n">
        <v>0.4881069590512419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0.9747706422018348</v>
      </c>
      <c r="L33" t="n">
        <v>38.61333333333333</v>
      </c>
      <c r="M33" t="n">
        <v>32.075912994086</v>
      </c>
      <c r="N33" t="n">
        <v>0.5634512382669565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30.145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31.47291666666667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31.98583333333334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31.81166666666667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32.355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32.66833333333334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34.23083333333334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35.98416666666667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32.55041666666667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34.22125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35.43375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35.15708333333333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38.34291666666667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37.56166666666667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38.68041666666667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L50" t="n">
        <v>31.29666666666667</v>
      </c>
      <c r="M50" t="n">
        <v>20.60935534910138</v>
      </c>
      <c r="N50" t="n">
        <v>0.4983930345351488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29.65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29.53333333333333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30.86208333333333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32.61583333333333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36.19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35.395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35.6325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38.51458333333333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33.35458333333333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37.64708333333333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0.8718669724770642</v>
      </c>
      <c r="L63" t="n">
        <v>34.84916666666667</v>
      </c>
      <c r="M63" t="n">
        <v>25.9094569517874</v>
      </c>
      <c r="N63" t="n">
        <v>0.5158976168503339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31.0025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32.59333333333333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32.80333333333333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31.85375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32.5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34.85416666666666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34.07875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34.09666666666666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36.1175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36.72875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36.43375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L75" t="n">
        <v>33.33083333333333</v>
      </c>
      <c r="M75" t="n">
        <v>23.43392299687825</v>
      </c>
      <c r="N75" t="n">
        <v>0.5257591003255401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31.22333333333334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34.45416666666667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32.65791666666667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36.07583333333334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35.75791666666667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37.92833333333333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39.31208333333333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38.83291666666667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37.60583333333334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39.01875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0.8208715596330275</v>
      </c>
      <c r="L86" t="n">
        <v>33.79083333333333</v>
      </c>
      <c r="M86" t="n">
        <v>22.9296875</v>
      </c>
      <c r="N86" t="n">
        <v>0.5130447247706421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33.1875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37.2225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0.9586550458715597</v>
      </c>
      <c r="L92" t="n">
        <v>38.53916666666667</v>
      </c>
      <c r="M92" t="n">
        <v>29.73390041025255</v>
      </c>
      <c r="N92" t="n">
        <v>0.588131929982552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0.8795073394495413</v>
      </c>
      <c r="L93" t="n">
        <v>35.455</v>
      </c>
      <c r="M93" t="n">
        <v>25.60553633217993</v>
      </c>
      <c r="N93" t="n">
        <v>0.5173572584997301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32.85333333333333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34.04875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34.49416666666666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35.95291666666667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39.13375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0.9679816513761468</v>
      </c>
      <c r="L102" t="n">
        <v>38.77791666666667</v>
      </c>
      <c r="M102" t="n">
        <v>36.51263742951032</v>
      </c>
      <c r="N102" t="n">
        <v>0.6165488225325776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105.6754385964912</v>
      </c>
      <c r="G103" t="n">
        <v>71.52100840336135</v>
      </c>
      <c r="H103" t="n">
        <v>87</v>
      </c>
      <c r="I103" t="n">
        <v>159</v>
      </c>
      <c r="J103" t="n">
        <v>63</v>
      </c>
      <c r="K103" t="n">
        <v>0.781697247706422</v>
      </c>
      <c r="L103" t="n">
        <v>33.35958333333333</v>
      </c>
      <c r="M103" t="n">
        <v>23.79535990481856</v>
      </c>
      <c r="N103" t="n">
        <v>0.4766446632356232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0.8922908256880734</v>
      </c>
      <c r="L104" t="n">
        <v>36.98291666666667</v>
      </c>
      <c r="M104" t="n">
        <v>26.37246028525951</v>
      </c>
      <c r="N104" t="n">
        <v>0.4984864947978063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31.69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35.45416666666667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35.61083333333333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35.60833333333333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35.82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38.73583333333333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37.34125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38.03791666666667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34.51375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31.48166666666667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35.13041666666667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37.33583333333333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38.32208333333333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34.87333333333333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37.19166666666666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0.9601834862385321</v>
      </c>
      <c r="L124" t="n">
        <v>36.29666666666667</v>
      </c>
      <c r="M124" t="n">
        <v>27.81588172534674</v>
      </c>
      <c r="N124" t="n">
        <v>0.5927058557027975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30.67666666666667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33.2025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36.18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38.45083333333334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36.8175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37.86625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37.44375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0.9027110091743119</v>
      </c>
      <c r="L134" t="n">
        <v>36.65708333333333</v>
      </c>
      <c r="M134" t="n">
        <v>27.06161315819188</v>
      </c>
      <c r="N134" t="n">
        <v>0.553810435076265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34.0225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0.9472201834862386</v>
      </c>
      <c r="L138" t="n">
        <v>36.18208333333333</v>
      </c>
      <c r="M138" t="n">
        <v>30.73060941828255</v>
      </c>
      <c r="N138" t="n">
        <v>0.6231711733462096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0.9788</v>
      </c>
      <c r="L139" t="n">
        <v>36.16416666666667</v>
      </c>
      <c r="M139" t="n">
        <v>29.64671707462942</v>
      </c>
      <c r="N139" t="n">
        <v>0.6397385620915033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0.9771880733944954</v>
      </c>
      <c r="L140" t="n">
        <v>36.07875</v>
      </c>
      <c r="M140" t="n">
        <v>28.80441397216925</v>
      </c>
      <c r="N140" t="n">
        <v>0.6224127856015894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30.39458333333333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31.04083333333333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35.0675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33.32416666666667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33.56833333333334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32.42125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34.67083333333333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33.405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35.55333333333333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36.44291666666667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37.72583333333333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39.35625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0.8258807339449541</v>
      </c>
      <c r="L154" t="n">
        <v>33.82166666666667</v>
      </c>
      <c r="M154" t="n">
        <v>24.12174904609447</v>
      </c>
      <c r="N154" t="n">
        <v>0.5469408834072543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34.39625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33.32166666666667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35.4175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35.705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35.74875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36.1925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0.8566064220183486</v>
      </c>
      <c r="L163" t="n">
        <v>34.26583333333333</v>
      </c>
      <c r="M163" t="n">
        <v>26.53392395070392</v>
      </c>
      <c r="N163" t="n">
        <v>0.5672890212042043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0.9589724770642203</v>
      </c>
      <c r="L164" t="n">
        <v>36.23208333333334</v>
      </c>
      <c r="M164" t="n">
        <v>28.51562499999999</v>
      </c>
      <c r="N164" t="n">
        <v>0.5993577981651377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32.52583333333333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34.01416666666667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35.94583333333333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38.47083333333333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0.8760825688073395</v>
      </c>
      <c r="L170" t="n">
        <v>35.87666666666667</v>
      </c>
      <c r="M170" t="n">
        <v>29.48870392390012</v>
      </c>
      <c r="N170" t="n">
        <v>0.6041948750395445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34.40875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33.92083333333333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35.62458333333333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34.58875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38.38125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38.40791666666667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0.8190275229357799</v>
      </c>
      <c r="L178" t="n">
        <v>34.84875</v>
      </c>
      <c r="M178" t="n">
        <v>23.49523687470631</v>
      </c>
      <c r="N178" t="n">
        <v>0.5353121064939738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0.8485981651376147</v>
      </c>
      <c r="L179" t="n">
        <v>35.05083333333333</v>
      </c>
      <c r="M179" t="n">
        <v>26.22268470343392</v>
      </c>
      <c r="N179" t="n">
        <v>0.5474826871855578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0.87958623853211</v>
      </c>
      <c r="L180" t="n">
        <v>36.66791666666666</v>
      </c>
      <c r="M180" t="n">
        <v>26.5625</v>
      </c>
      <c r="N180" t="n">
        <v>0.5497413990825687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1.003110091743119</v>
      </c>
      <c r="L181" t="n">
        <v>36.92416666666666</v>
      </c>
      <c r="M181" t="n">
        <v>32.21326337718452</v>
      </c>
      <c r="N181" t="n">
        <v>0.6230497464242977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0.9001128440366972</v>
      </c>
      <c r="L182" t="n">
        <v>35.31958333333333</v>
      </c>
      <c r="M182" t="n">
        <v>25.21735857578381</v>
      </c>
      <c r="N182" t="n">
        <v>0.5522164687341701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1.083302752293578</v>
      </c>
      <c r="L183" t="n">
        <v>38.95125</v>
      </c>
      <c r="M183" t="n">
        <v>30.05373747131988</v>
      </c>
      <c r="N183" t="n">
        <v>0.5952212924689989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31.40625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30.52125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30.89625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35.93708333333333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38.23375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36.73083333333333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38.38791666666667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0.882894495412844</v>
      </c>
      <c r="L193" t="n">
        <v>35.40708333333333</v>
      </c>
      <c r="M193" t="n">
        <v>26.14795918367347</v>
      </c>
      <c r="N193" t="n">
        <v>0.5255324377457405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36.935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36.1325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37.97083333333333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36.74875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33.79583333333333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31.36416666666667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32.67666666666667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35.9575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38.77083333333334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38.47333333333334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36.99833333333333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36.56833333333334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0.8481440366972477</v>
      </c>
      <c r="L213" t="n">
        <v>33.41083333333333</v>
      </c>
      <c r="M213" t="n">
        <v>24.12879237371939</v>
      </c>
      <c r="N213" t="n">
        <v>0.5334239224510992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0.97751376146789</v>
      </c>
      <c r="L214" t="n">
        <v>37.07666666666667</v>
      </c>
      <c r="M214" t="n">
        <v>33.47656249999999</v>
      </c>
      <c r="N214" t="n">
        <v>0.6109461009174313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30.575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32.2075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34.20708333333334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35.65125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36.57583333333334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33.32416666666666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36.28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33.65708333333333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35.22833333333333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32.39708333333333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33.18166666666666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36.49458333333333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37.76291666666667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35.53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36.17416666666666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35.30708333333333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35.68791666666667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37.67708333333334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35.30083333333333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0.8739724770642202</v>
      </c>
      <c r="L236" t="n">
        <v>35.4925</v>
      </c>
      <c r="M236" t="n">
        <v>27.2</v>
      </c>
      <c r="N236" t="n">
        <v>0.5826483180428135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0.7707247706422018</v>
      </c>
      <c r="L237" t="n">
        <v>32.285</v>
      </c>
      <c r="M237" t="n">
        <v>22.33710119208364</v>
      </c>
      <c r="N237" t="n">
        <v>0.4787110376659638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30.72375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34.695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35.6925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34.77083333333334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35.89208333333333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0.8237798165137615</v>
      </c>
      <c r="L245" t="n">
        <v>33.72166666666666</v>
      </c>
      <c r="M245" t="n">
        <v>24.21658587257618</v>
      </c>
      <c r="N245" t="n">
        <v>0.5419604056011589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1.005630275229358</v>
      </c>
      <c r="L246" t="n">
        <v>38.81583333333334</v>
      </c>
      <c r="M246" t="n">
        <v>30.18775510204082</v>
      </c>
      <c r="N246" t="n">
        <v>0.574645871559633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32.42416666666666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32.78375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35.14333333333333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35.66041666666666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33.90833333333333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38.05291666666667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36.37333333333333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37.16333333333333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30.72833333333334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33.30875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33.41916666666667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33.7375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35.60666666666667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38.72541666666667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36.45583333333333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37.65333333333333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37.99916666666667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0.998965137614679</v>
      </c>
      <c r="L265" t="n">
        <v>38.12666666666667</v>
      </c>
      <c r="M265" t="n">
        <v>31.36718749999999</v>
      </c>
      <c r="N265" t="n">
        <v>0.6243532110091743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</v>
      </c>
      <c r="G266" t="n">
        <v>70.5126050420168</v>
      </c>
      <c r="H266" t="n">
        <v>84</v>
      </c>
      <c r="I266" t="n">
        <v>195</v>
      </c>
      <c r="J266" t="n">
        <v>60</v>
      </c>
      <c r="K266" t="n">
        <v>0.9787293577981651</v>
      </c>
      <c r="L266" t="n">
        <v>35.91041666666666</v>
      </c>
      <c r="M266" t="n">
        <v>27.73437499999999</v>
      </c>
      <c r="N266" t="n">
        <v>0.6117058486238531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32.8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34.00833333333333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33.38333333333333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35.5175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35.30958333333334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35.32041666666667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34.07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37.82666666666667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36.37916666666667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37.6625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1.009155963302752</v>
      </c>
      <c r="L279" t="n">
        <v>36.09583333333333</v>
      </c>
      <c r="M279" t="n">
        <v>33.3482088522861</v>
      </c>
      <c r="N279" t="n">
        <v>0.6427744989189506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0.9045779816513762</v>
      </c>
      <c r="L280" t="n">
        <v>34.73958333333334</v>
      </c>
      <c r="M280" t="n">
        <v>26.6727632982777</v>
      </c>
      <c r="N280" t="n">
        <v>0.5583814701551705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32.16125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34.785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35.6325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36.90166666666666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33.44708333333333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0.9071926605504588</v>
      </c>
      <c r="L286" t="n">
        <v>34.72583333333333</v>
      </c>
      <c r="M286" t="n">
        <v>26.62078240575926</v>
      </c>
      <c r="N286" t="n">
        <v>0.5705614217298483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35.75333333333333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36.9775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35.52583333333333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0.883651376146789</v>
      </c>
      <c r="L291" t="n">
        <v>35.10833333333333</v>
      </c>
      <c r="M291" t="n">
        <v>32.20206367059514</v>
      </c>
      <c r="N291" t="n">
        <v>0.6179380252774749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0.9022752293577981</v>
      </c>
      <c r="L292" t="n">
        <v>34.44291666666667</v>
      </c>
      <c r="M292" t="n">
        <v>28.88888888888889</v>
      </c>
      <c r="N292" t="n">
        <v>0.6015168195718654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0.9625495412844037</v>
      </c>
      <c r="L293" t="n">
        <v>37.70583333333333</v>
      </c>
      <c r="M293" t="n">
        <v>28.98242630385488</v>
      </c>
      <c r="N293" t="n">
        <v>0.5729461555264308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1.082752293577982</v>
      </c>
      <c r="L294" t="n">
        <v>37.30333333333333</v>
      </c>
      <c r="M294" t="n">
        <v>35.49215792320173</v>
      </c>
      <c r="N294" t="n">
        <v>0.6295071474290592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30.365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34.2725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34.39625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35.14333333333333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35.22458333333334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32.22333333333333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34.68583333333333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35.61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36.30208333333334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0.8763669724770642</v>
      </c>
      <c r="L308" t="n">
        <v>34.285</v>
      </c>
      <c r="M308" t="n">
        <v>28.1807372175981</v>
      </c>
      <c r="N308" t="n">
        <v>0.6043910155014236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120.6929824561404</v>
      </c>
      <c r="G309" t="n">
        <v>78.74789915966386</v>
      </c>
      <c r="H309" t="n">
        <v>123</v>
      </c>
      <c r="I309" t="n">
        <v>154</v>
      </c>
      <c r="J309" t="n">
        <v>42</v>
      </c>
      <c r="K309" t="n">
        <v>0.9267706422018349</v>
      </c>
      <c r="L309" t="n">
        <v>34.72916666666666</v>
      </c>
      <c r="M309" t="n">
        <v>28.06541748849441</v>
      </c>
      <c r="N309" t="n">
        <v>0.5940837450011762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1.002688073394495</v>
      </c>
      <c r="L310" t="n">
        <v>37.48833333333333</v>
      </c>
      <c r="M310" t="n">
        <v>31.35954884926078</v>
      </c>
      <c r="N310" t="n">
        <v>0.6189432551817873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32.1375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30.57333333333333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34.70666666666666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35.89541666666667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34.81666666666666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37.195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36.02083333333334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34.34416666666667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0.9897614678899083</v>
      </c>
      <c r="L319" t="n">
        <v>34.70333333333333</v>
      </c>
      <c r="M319" t="n">
        <v>32.87070854638422</v>
      </c>
      <c r="N319" t="n">
        <v>0.6687577485742624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1.006697247706422</v>
      </c>
      <c r="L320" t="n">
        <v>36.24916666666667</v>
      </c>
      <c r="M320" t="n">
        <v>32.89333162458883</v>
      </c>
      <c r="N320" t="n">
        <v>0.657972057324459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0.8946238532110091</v>
      </c>
      <c r="L321" t="n">
        <v>33.56</v>
      </c>
      <c r="M321" t="n">
        <v>27.72389947714623</v>
      </c>
      <c r="N321" t="n">
        <v>0.5809245800071487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0.7637614678899083</v>
      </c>
      <c r="L322" t="n">
        <v>31.04</v>
      </c>
      <c r="M322" t="n">
        <v>20.73060486522025</v>
      </c>
      <c r="N322" t="n">
        <v>0.489590684544813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0.8062752293577982</v>
      </c>
      <c r="L323" t="n">
        <v>31.85666666666667</v>
      </c>
      <c r="M323" t="n">
        <v>20.83030918856148</v>
      </c>
      <c r="N323" t="n">
        <v>0.4857079694926495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0.9949100917431194</v>
      </c>
      <c r="L324" t="n">
        <v>37.38458333333333</v>
      </c>
      <c r="M324" t="n">
        <v>30.55363321799308</v>
      </c>
      <c r="N324" t="n">
        <v>0.5852412304371291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34.59833333333334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34.11875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34.09083333333334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33.0275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35.72833333333333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33.395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36.26083333333333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36.94458333333333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36.78458333333333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35.2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0.9579587155963303</v>
      </c>
      <c r="L338" t="n">
        <v>34.62666666666667</v>
      </c>
      <c r="M338" t="n">
        <v>31.6997547318247</v>
      </c>
      <c r="N338" t="n">
        <v>0.6516725956437621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1.004779816513762</v>
      </c>
      <c r="L339" t="n">
        <v>34.7</v>
      </c>
      <c r="M339" t="n">
        <v>34.40954975164236</v>
      </c>
      <c r="N339" t="n">
        <v>0.6359365927302288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31.87666666666667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32.38666666666666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32.66333333333333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34.81833333333334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32.23166666666666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33.2525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35.08291666666667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36.99166666666667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32.34916666666666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31.39166666666667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37.51708333333333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0.8191055045871559</v>
      </c>
      <c r="L351" t="n">
        <v>32.82583333333334</v>
      </c>
      <c r="M351" t="n">
        <v>23.7118446309609</v>
      </c>
      <c r="N351" t="n">
        <v>0.5025187144706479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31.93666666666666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32.52166666666666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34.17208333333333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33.78833333333333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37.54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34.32208333333333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35.11666666666667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0.8704816513761467</v>
      </c>
      <c r="L359" t="n">
        <v>34.39833333333333</v>
      </c>
      <c r="M359" t="n">
        <v>25.96454217209623</v>
      </c>
      <c r="N359" t="n">
        <v>0.5544469117045521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33.19166666666666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34.69916666666667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34.88625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36.54083333333333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35.83333333333334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31.0175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37.01666666666667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36.785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33.95083333333334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33.69166666666667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33.47583333333333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34.98208333333334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35.71791666666667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35.03833333333333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35.47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32.77375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34.15541666666667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34.80833333333333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30.81916666666666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32.04833333333333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0.8768807339449541</v>
      </c>
      <c r="L395" t="n">
        <v>33.32916666666667</v>
      </c>
      <c r="M395" t="n">
        <v>25.07201103493042</v>
      </c>
      <c r="N395" t="n">
        <v>0.558522760474493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0.8361146788990825</v>
      </c>
      <c r="L396" t="n">
        <v>33.02458333333333</v>
      </c>
      <c r="M396" t="n">
        <v>24.0101261817175</v>
      </c>
      <c r="N396" t="n">
        <v>0.5258582886157751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35.85791666666667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37.1375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34.95333333333333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32.4225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34.99916666666667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0.7460550458715596</v>
      </c>
      <c r="L402" t="n">
        <v>30.91416666666666</v>
      </c>
      <c r="M402" t="n">
        <v>23.53304270668569</v>
      </c>
      <c r="N402" t="n">
        <v>0.4633882272494159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0.7354357798165138</v>
      </c>
      <c r="L403" t="n">
        <v>32.53125</v>
      </c>
      <c r="M403" t="n">
        <v>22.32142857142858</v>
      </c>
      <c r="N403" t="n">
        <v>0.4377593927479249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35.19541666666667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33.69916666666667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35.65958333333333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31.31583333333334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31.45416666666667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37.54499999999999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35.25708333333333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38.91375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32.66583333333333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37.34208333333333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33.63875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34.32041666666667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36.85958333333333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38.93166666666666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31.525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37.04166666666666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36.48416666666667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35.65083333333333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0.8693211009174312</v>
      </c>
      <c r="L424" t="n">
        <v>32.765</v>
      </c>
      <c r="M424" t="n">
        <v>25.77777777777778</v>
      </c>
      <c r="N424" t="n">
        <v>0.5795474006116208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33.915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35.30416666666667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35.425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38.27833333333334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34.27666666666667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36.92291666666667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37.47666666666667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38.33583333333333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0.9458889908256881</v>
      </c>
      <c r="L434" t="n">
        <v>37.45875</v>
      </c>
      <c r="M434" t="n">
        <v>28.22838646542964</v>
      </c>
      <c r="N434" t="n">
        <v>0.5802999943715879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33.59958333333334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35.20333333333333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37.86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32.83833333333333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36.4275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35.91833333333333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0.993059633027523</v>
      </c>
      <c r="L441" t="n">
        <v>36.69</v>
      </c>
      <c r="M441" t="n">
        <v>32.04994797086368</v>
      </c>
      <c r="N441" t="n">
        <v>0.6406836342113051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32.78833333333333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31.42791666666667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34.62666666666667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35.38666666666666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36.93625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35.72041666666667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34.13541666666666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35.055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34.33833333333333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34.28833333333333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34.28166666666667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32.10749999999999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34.77416666666667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34.63916666666667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32.25916666666667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37.47916666666666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0.8353119266055046</v>
      </c>
      <c r="L464" t="n">
        <v>33.20916666666667</v>
      </c>
      <c r="M464" t="n">
        <v>26.62222222222222</v>
      </c>
      <c r="N464" t="n">
        <v>0.5568746177370031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37.06416666666667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34.61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104.9473684210526</v>
      </c>
      <c r="G467" t="n">
        <v>70.36974789915966</v>
      </c>
      <c r="H467" t="n">
        <v>76</v>
      </c>
      <c r="I467" t="n">
        <v>115</v>
      </c>
      <c r="J467" t="n">
        <v>42</v>
      </c>
      <c r="K467" t="n">
        <v>0.7772660550458717</v>
      </c>
      <c r="L467" t="n">
        <v>33.84666666666666</v>
      </c>
      <c r="M467" t="n">
        <v>24.53896490184415</v>
      </c>
      <c r="N467" t="n">
        <v>0.4739427164913852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34.75166666666667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L469" t="n">
        <v>31.54666666666667</v>
      </c>
      <c r="M469" t="n">
        <v>21.33960809769159</v>
      </c>
      <c r="N469" t="n">
        <v>0.4958803248991994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32.36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35.80458333333333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34.11208333333333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1.091743119266055</v>
      </c>
      <c r="L476" t="n">
        <v>39.29083333333333</v>
      </c>
      <c r="M476" t="n">
        <v>36.33240850838948</v>
      </c>
      <c r="N476" t="n">
        <v>0.6274385742908363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33.46583333333334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38.08041666666666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0.8120550458715596</v>
      </c>
      <c r="L479" t="n">
        <v>32.63875</v>
      </c>
      <c r="M479" t="n">
        <v>22.64086462471699</v>
      </c>
      <c r="N479" t="n">
        <v>0.5307549319421958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34.78041666666667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38.46166666666667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36.2925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33.06583333333333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32.00083333333333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36.01708333333333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36.17875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37.01083333333334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35.73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37.295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36.68833333333333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0.8320183486238533</v>
      </c>
      <c r="L491" t="n">
        <v>33.68833333333333</v>
      </c>
      <c r="M491" t="n">
        <v>23.50242382271468</v>
      </c>
      <c r="N491" t="n">
        <v>0.547380492515693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35.22291666666667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36.0375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35.755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34.62041666666666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36.03875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31.79875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35.28208333333333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0.7897614678899082</v>
      </c>
      <c r="L501" t="n">
        <v>33.11166666666666</v>
      </c>
      <c r="M501" t="n">
        <v>22.96874999999999</v>
      </c>
      <c r="N501" t="n">
        <v>0.4936009174311926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35.47875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35.24083333333333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1.065688073394496</v>
      </c>
      <c r="L504" t="n">
        <v>36.49958333333333</v>
      </c>
      <c r="M504" t="n">
        <v>37.27642693478336</v>
      </c>
      <c r="N504" t="n">
        <v>0.6232093996459038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35.83375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31.44916666666667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34.21083333333333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34.2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33.575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37.02458333333333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0.9195229357798165</v>
      </c>
      <c r="L512" t="n">
        <v>32.84916666666667</v>
      </c>
      <c r="M512" t="n">
        <v>26.23358048853928</v>
      </c>
      <c r="N512" t="n">
        <v>0.564124500478415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0.8796183486238532</v>
      </c>
      <c r="L513" t="n">
        <v>33.46</v>
      </c>
      <c r="M513" t="n">
        <v>25.34435261707989</v>
      </c>
      <c r="N513" t="n">
        <v>0.533102029469002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31.3125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34.24833333333333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33.81166666666667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30.24083333333333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33.32791666666667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35.98333333333333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35.98333333333333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34.45583333333333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31.905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0.8137981651376147</v>
      </c>
      <c r="L523" t="n">
        <v>32.30416666666667</v>
      </c>
      <c r="M523" t="n">
        <v>23.83300460223537</v>
      </c>
      <c r="N523" t="n">
        <v>0.52166549047283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35.35208333333333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38.3725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36.18583333333333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31.99416666666666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37.43666666666667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35.13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L531" t="n">
        <v>29.78333333333333</v>
      </c>
      <c r="M531" t="n">
        <v>18.49851471779638</v>
      </c>
      <c r="N531" t="n">
        <v>0.4728474556954813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33.21333333333333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33.6825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36.56041666666666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38.78625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38.49791666666667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0.8854495412844037</v>
      </c>
      <c r="L537" t="n">
        <v>35.69583333333333</v>
      </c>
      <c r="M537" t="n">
        <v>24.68319559228651</v>
      </c>
      <c r="N537" t="n">
        <v>0.5366360856269113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31.83916666666667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37.915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35.61583333333333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37.2325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38.14791666666667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35.41791666666667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36.73625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38.70666666666666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0.8345779816513762</v>
      </c>
      <c r="L547" t="n">
        <v>34.40916666666666</v>
      </c>
      <c r="M547" t="n">
        <v>24.24242424242425</v>
      </c>
      <c r="N547" t="n">
        <v>0.5058048373644705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36.375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L551" t="n">
        <v>34.70333333333333</v>
      </c>
      <c r="M551" t="n">
        <v>26.09303090072321</v>
      </c>
      <c r="N551" t="n">
        <v>0.527021289108445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34.92708333333334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38.52625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38.49875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38.34041666666667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33.11625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35.425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34.48958333333334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35.68916666666667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30.72791666666667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34.16708333333334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36.66541666666667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0.9488990825688073</v>
      </c>
      <c r="L570" t="n">
        <v>35.73166666666667</v>
      </c>
      <c r="M570" t="n">
        <v>32.81807372175981</v>
      </c>
      <c r="N570" t="n">
        <v>0.6544131603922809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0.9614128440366972</v>
      </c>
      <c r="L571" t="n">
        <v>36.18458333333334</v>
      </c>
      <c r="M571" t="n">
        <v>29.09428234103559</v>
      </c>
      <c r="N571" t="n">
        <v>0.6242940545692839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35.37125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35.97166666666666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31.01416666666667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36.04666666666667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35.4775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0.9950091743119266</v>
      </c>
      <c r="L579" t="n">
        <v>36.02291666666667</v>
      </c>
      <c r="M579" t="n">
        <v>31.61177324960485</v>
      </c>
      <c r="N579" t="n">
        <v>0.6503327936679258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36.15666666666667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38.13916666666667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37.94875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31.7025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36.62083333333333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34.23083333333334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34.76916666666666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34.33166666666666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36.52416666666667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36.54166666666666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32.47333333333333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36.6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34.22083333333333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35.27333333333333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35.08166666666667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34.6375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0.8497862385321101</v>
      </c>
      <c r="L603" t="n">
        <v>32.91125</v>
      </c>
      <c r="M603" t="n">
        <v>24.02380867008498</v>
      </c>
      <c r="N603" t="n">
        <v>0.5088540350491677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37.12875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35.09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1.014715596330275</v>
      </c>
      <c r="L606" t="n">
        <v>36.78458333333333</v>
      </c>
      <c r="M606" t="n">
        <v>31.12068670702097</v>
      </c>
      <c r="N606" t="n">
        <v>0.5934009335264767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1.020385321100918</v>
      </c>
      <c r="L607" t="n">
        <v>36.56541666666666</v>
      </c>
      <c r="M607" t="n">
        <v>30.13799325069331</v>
      </c>
      <c r="N607" t="n">
        <v>0.5898181046826113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33.3175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35.98208333333334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1.098807339449542</v>
      </c>
      <c r="L610" t="n">
        <v>35.3175</v>
      </c>
      <c r="M610" t="n">
        <v>37.83287419651057</v>
      </c>
      <c r="N610" t="n">
        <v>0.6659438420906314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1.095412844036697</v>
      </c>
      <c r="L611" t="n">
        <v>35.17083333333333</v>
      </c>
      <c r="M611" t="n">
        <v>35.9268398896792</v>
      </c>
      <c r="N611" t="n">
        <v>0.6598872554437937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31.2475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33.54541666666667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36.51291666666667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34.06041666666667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34.43041666666667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29.46083333333333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36.72583333333333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36.62958333333334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35.48333333333333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0.7872935779816513</v>
      </c>
      <c r="L627" t="n">
        <v>33.49166666666667</v>
      </c>
      <c r="M627" t="n">
        <v>23.33546614475517</v>
      </c>
      <c r="N627" t="n">
        <v>0.4830021950807677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31.12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35.2575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0.8260733944954128</v>
      </c>
      <c r="L634" t="n">
        <v>32.48999999999999</v>
      </c>
      <c r="M634" t="n">
        <v>27.02580964821405</v>
      </c>
      <c r="N634" t="n">
        <v>0.5544116741579952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38.88416666666667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33.9875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35.765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2" min="1" max="1"/>
    <col width="4.7109375" bestFit="1" customWidth="1" style="37" min="2" max="2"/>
    <col width="4.7109375" bestFit="1" customWidth="1" style="24" min="3" max="3"/>
    <col width="5" bestFit="1" customWidth="1" style="25" min="4" max="4"/>
    <col width="7.140625" bestFit="1" customWidth="1" style="25" min="5" max="5"/>
    <col width="6.140625" bestFit="1" customWidth="1" style="37" min="6" max="6"/>
    <col width="5.28515625" bestFit="1" customWidth="1" style="37" min="7" max="7"/>
    <col width="5.42578125" bestFit="1" customWidth="1" style="37" min="8" max="8"/>
    <col width="5.7109375" bestFit="1" customWidth="1" style="37" min="9" max="9"/>
    <col width="4.7109375" bestFit="1" customWidth="1" style="37" min="10" max="10"/>
    <col width="6.140625" bestFit="1" customWidth="1" style="37" min="11" max="11"/>
    <col width="6.140625" bestFit="1" customWidth="1" style="40" min="12" max="12"/>
    <col width="6.140625" bestFit="1" customWidth="1" style="27" min="13" max="13"/>
    <col width="12" bestFit="1" customWidth="1" style="27" min="14" max="14"/>
    <col width="8.85546875" customWidth="1" style="27" min="15" max="16"/>
    <col width="8.85546875" customWidth="1" style="27" min="17" max="16384"/>
  </cols>
  <sheetData>
    <row r="1" ht="17.25" customHeight="1">
      <c r="A1" s="22" t="inlineStr">
        <is>
          <t>e</t>
        </is>
      </c>
      <c r="B1" s="37" t="inlineStr">
        <is>
          <t>s</t>
        </is>
      </c>
      <c r="C1" s="24" t="inlineStr">
        <is>
          <t>u</t>
        </is>
      </c>
      <c r="D1" s="25" t="inlineStr">
        <is>
          <t>p</t>
        </is>
      </c>
      <c r="E1" s="25" t="inlineStr">
        <is>
          <t>t</t>
        </is>
      </c>
      <c r="F1" s="37" t="inlineStr">
        <is>
          <t>ts</t>
        </is>
      </c>
      <c r="G1" s="37" t="inlineStr">
        <is>
          <t>td</t>
        </is>
      </c>
      <c r="H1" s="37" t="inlineStr">
        <is>
          <t>gs</t>
        </is>
      </c>
      <c r="I1" s="37" t="inlineStr">
        <is>
          <t>c</t>
        </is>
      </c>
      <c r="J1" s="37" t="inlineStr">
        <is>
          <t>hdl</t>
        </is>
      </c>
      <c r="K1" s="37" t="inlineStr">
        <is>
          <t>cc</t>
        </is>
      </c>
      <c r="L1" s="40" t="inlineStr">
        <is>
          <t>pp</t>
        </is>
      </c>
    </row>
    <row r="2" ht="17.25" customHeight="1">
      <c r="A2" s="28" t="n">
        <v>18</v>
      </c>
      <c r="B2" s="29" t="n">
        <v>1</v>
      </c>
      <c r="C2" s="28" t="n">
        <v>1</v>
      </c>
      <c r="D2" s="29" t="n">
        <v>62</v>
      </c>
      <c r="E2" s="30" t="n">
        <v>1.55</v>
      </c>
      <c r="F2" s="29" t="n">
        <v>101</v>
      </c>
      <c r="G2" s="29" t="n">
        <v>70</v>
      </c>
      <c r="H2" s="29" t="n">
        <v>85</v>
      </c>
      <c r="I2" s="29" t="n">
        <v>188</v>
      </c>
      <c r="J2" s="29" t="n">
        <v>53</v>
      </c>
      <c r="K2" s="29" t="n">
        <v>81</v>
      </c>
    </row>
    <row r="3" ht="17.25" customHeight="1">
      <c r="A3" s="28" t="n">
        <v>18</v>
      </c>
      <c r="B3" s="29" t="n">
        <v>2</v>
      </c>
      <c r="C3" s="28" t="n">
        <v>1</v>
      </c>
      <c r="D3" s="29" t="n">
        <v>70</v>
      </c>
      <c r="E3" s="30" t="n">
        <v>1.67</v>
      </c>
      <c r="F3" s="29" t="n">
        <v>93</v>
      </c>
      <c r="G3" s="29" t="n">
        <v>63</v>
      </c>
      <c r="H3" s="29" t="n">
        <v>86</v>
      </c>
      <c r="I3" s="29" t="n">
        <v>155</v>
      </c>
      <c r="J3" s="29" t="n">
        <v>54</v>
      </c>
      <c r="K3" s="29" t="n">
        <v>90</v>
      </c>
    </row>
    <row r="4" ht="17.25" customHeight="1">
      <c r="A4" s="28" t="n">
        <v>19</v>
      </c>
      <c r="B4" s="29" t="n">
        <v>1</v>
      </c>
      <c r="C4" s="28" t="n">
        <v>1</v>
      </c>
      <c r="D4" s="29" t="n">
        <v>56</v>
      </c>
      <c r="E4" s="30" t="n">
        <v>1.58</v>
      </c>
      <c r="F4" s="29" t="n">
        <v>109</v>
      </c>
      <c r="G4" s="29" t="n">
        <v>73</v>
      </c>
      <c r="H4" s="29" t="n">
        <v>93</v>
      </c>
      <c r="I4" s="29" t="n">
        <v>143</v>
      </c>
      <c r="J4" s="29" t="n">
        <v>60</v>
      </c>
      <c r="K4" s="29" t="n">
        <v>67</v>
      </c>
      <c r="L4" s="30" t="n">
        <v>33.6</v>
      </c>
    </row>
    <row r="5" ht="17.25" customHeight="1">
      <c r="A5" s="28" t="n">
        <v>19</v>
      </c>
      <c r="B5" s="29" t="n">
        <v>1</v>
      </c>
      <c r="C5" s="28" t="n">
        <v>1</v>
      </c>
      <c r="D5" s="30" t="n">
        <v>52.2</v>
      </c>
      <c r="E5" s="30" t="n">
        <v>1.59</v>
      </c>
      <c r="F5" s="29" t="n">
        <v>108</v>
      </c>
      <c r="G5" s="29" t="n">
        <v>75</v>
      </c>
      <c r="H5" s="29" t="n">
        <v>93</v>
      </c>
      <c r="I5" s="29" t="n">
        <v>143</v>
      </c>
      <c r="J5" s="29" t="n">
        <v>60</v>
      </c>
      <c r="K5" s="29" t="n">
        <v>67</v>
      </c>
      <c r="L5" s="30" t="n">
        <v>33.6</v>
      </c>
    </row>
    <row r="6" ht="17.25" customHeight="1">
      <c r="A6" s="28" t="n">
        <v>19</v>
      </c>
      <c r="B6" s="29" t="n">
        <v>1</v>
      </c>
      <c r="C6" s="28" t="n">
        <v>1</v>
      </c>
      <c r="D6" s="29" t="n">
        <v>53</v>
      </c>
      <c r="E6" s="30" t="n">
        <v>1.54</v>
      </c>
      <c r="F6" s="29" t="n">
        <v>118</v>
      </c>
      <c r="G6" s="29" t="n">
        <v>72</v>
      </c>
      <c r="H6" s="29" t="n">
        <v>83</v>
      </c>
      <c r="I6" s="29" t="n">
        <v>146</v>
      </c>
      <c r="J6" s="29" t="n">
        <v>52</v>
      </c>
      <c r="K6" s="29" t="n">
        <v>73</v>
      </c>
    </row>
    <row r="7" ht="17.25" customHeight="1">
      <c r="A7" s="28" t="n">
        <v>20</v>
      </c>
      <c r="B7" s="29" t="n">
        <v>2</v>
      </c>
      <c r="C7" s="28" t="n">
        <v>1</v>
      </c>
      <c r="D7" s="29" t="n">
        <v>62</v>
      </c>
      <c r="E7" s="30" t="n">
        <v>1.69</v>
      </c>
      <c r="F7" s="29" t="n">
        <v>90</v>
      </c>
      <c r="G7" s="29" t="n">
        <v>60</v>
      </c>
      <c r="H7" s="29" t="n">
        <v>64</v>
      </c>
      <c r="I7" s="29" t="n">
        <v>163</v>
      </c>
      <c r="J7" s="29" t="n">
        <v>37</v>
      </c>
      <c r="K7" s="29" t="n">
        <v>72</v>
      </c>
    </row>
    <row r="8" ht="17.25" customHeight="1">
      <c r="A8" s="28" t="n">
        <v>20</v>
      </c>
      <c r="B8" s="29" t="n">
        <v>2</v>
      </c>
      <c r="C8" s="28" t="n">
        <v>1</v>
      </c>
      <c r="D8" s="30" t="n">
        <v>61.8</v>
      </c>
      <c r="E8" s="30" t="n">
        <v>1.78</v>
      </c>
      <c r="F8" s="29" t="n">
        <v>106</v>
      </c>
      <c r="G8" s="29" t="n">
        <v>72</v>
      </c>
      <c r="H8" s="29" t="n">
        <v>99</v>
      </c>
      <c r="I8" s="29" t="n">
        <v>146</v>
      </c>
      <c r="J8" s="29" t="n">
        <v>35</v>
      </c>
      <c r="K8" s="29" t="n">
        <v>74</v>
      </c>
      <c r="L8" s="29" t="n">
        <v>31</v>
      </c>
    </row>
    <row r="9" ht="17.25" customHeight="1">
      <c r="A9" s="28" t="n">
        <v>20</v>
      </c>
      <c r="B9" s="29" t="n">
        <v>2</v>
      </c>
      <c r="C9" s="28" t="n">
        <v>1</v>
      </c>
      <c r="D9" s="30" t="n">
        <v>60.5</v>
      </c>
      <c r="E9" s="30" t="n">
        <v>1.78</v>
      </c>
      <c r="F9" s="29" t="n">
        <v>109</v>
      </c>
      <c r="G9" s="29" t="n">
        <v>62</v>
      </c>
      <c r="H9" s="29" t="n">
        <v>99</v>
      </c>
      <c r="I9" s="29" t="n">
        <v>146</v>
      </c>
      <c r="J9" s="29" t="n">
        <v>35</v>
      </c>
      <c r="K9" s="29" t="n">
        <v>75</v>
      </c>
      <c r="L9" s="29" t="n">
        <v>31</v>
      </c>
    </row>
    <row r="10" ht="17.25" customHeight="1">
      <c r="A10" s="28" t="n">
        <v>20</v>
      </c>
      <c r="B10" s="29" t="n">
        <v>2</v>
      </c>
      <c r="C10" s="28" t="n">
        <v>1</v>
      </c>
      <c r="D10" s="29" t="n">
        <v>59</v>
      </c>
      <c r="E10" s="30" t="n">
        <v>1.71</v>
      </c>
      <c r="F10" s="29" t="n">
        <v>117</v>
      </c>
      <c r="G10" s="29" t="n">
        <v>74</v>
      </c>
      <c r="H10" s="29" t="n">
        <v>84</v>
      </c>
      <c r="I10" s="29" t="n">
        <v>194</v>
      </c>
      <c r="J10" s="29" t="n">
        <v>46</v>
      </c>
      <c r="K10" s="30" t="n">
        <v>78.2</v>
      </c>
    </row>
    <row r="11" ht="17.25" customHeight="1">
      <c r="A11" s="28" t="n">
        <v>21</v>
      </c>
      <c r="B11" s="29" t="n">
        <v>1</v>
      </c>
      <c r="C11" s="28" t="n">
        <v>1</v>
      </c>
      <c r="D11" s="30" t="n">
        <v>48.1</v>
      </c>
      <c r="E11" s="30" t="n">
        <v>1.57</v>
      </c>
      <c r="F11" s="29" t="n">
        <v>99</v>
      </c>
      <c r="G11" s="29" t="n">
        <v>64</v>
      </c>
      <c r="H11" s="29" t="n">
        <v>92</v>
      </c>
      <c r="I11" s="29" t="n">
        <v>167</v>
      </c>
      <c r="J11" s="29" t="n">
        <v>39</v>
      </c>
      <c r="K11" s="30" t="n">
        <v>72.5</v>
      </c>
    </row>
    <row r="12" ht="17.25" customHeight="1">
      <c r="A12" s="28" t="n">
        <v>21</v>
      </c>
      <c r="B12" s="29" t="n">
        <v>1</v>
      </c>
      <c r="C12" s="28" t="n">
        <v>1</v>
      </c>
      <c r="D12" s="30" t="n">
        <v>51.8</v>
      </c>
      <c r="E12" s="30" t="n">
        <v>1.58</v>
      </c>
      <c r="F12" s="29" t="n">
        <v>114</v>
      </c>
      <c r="G12" s="29" t="n">
        <v>80</v>
      </c>
      <c r="H12" s="29" t="n">
        <v>92</v>
      </c>
      <c r="I12" s="29" t="n">
        <v>167</v>
      </c>
      <c r="J12" s="29" t="n">
        <v>39</v>
      </c>
      <c r="K12" s="30" t="n">
        <v>72.5</v>
      </c>
    </row>
    <row r="13" ht="17.25" customHeight="1">
      <c r="A13" s="28" t="n">
        <v>21</v>
      </c>
      <c r="B13" s="29" t="n">
        <v>2</v>
      </c>
      <c r="C13" s="28" t="n">
        <v>1</v>
      </c>
      <c r="D13" s="30" t="n">
        <v>65.5</v>
      </c>
      <c r="E13" s="30" t="n">
        <v>1.73</v>
      </c>
      <c r="F13" s="29" t="n">
        <v>90</v>
      </c>
      <c r="G13" s="29" t="n">
        <v>60</v>
      </c>
      <c r="H13" s="29" t="n">
        <v>88</v>
      </c>
      <c r="I13" s="29" t="n">
        <v>182</v>
      </c>
      <c r="J13" s="29" t="n">
        <v>51</v>
      </c>
      <c r="K13" s="30" t="n">
        <v>75.5</v>
      </c>
    </row>
    <row r="14" ht="17.25" customHeight="1">
      <c r="A14" s="28" t="n">
        <v>21</v>
      </c>
      <c r="B14" s="29" t="n">
        <v>2</v>
      </c>
      <c r="C14" s="28" t="n">
        <v>1</v>
      </c>
      <c r="D14" s="29" t="n">
        <v>63</v>
      </c>
      <c r="E14" s="30" t="n">
        <v>1.67</v>
      </c>
      <c r="F14" s="29" t="n">
        <v>106</v>
      </c>
      <c r="G14" s="29" t="n">
        <v>70</v>
      </c>
      <c r="H14" s="29" t="n">
        <v>81</v>
      </c>
      <c r="I14" s="29" t="n">
        <v>141</v>
      </c>
      <c r="J14" s="29" t="n">
        <v>39</v>
      </c>
      <c r="K14" s="30" t="n">
        <v>76.2</v>
      </c>
    </row>
    <row r="15" ht="17.25" customHeight="1">
      <c r="A15" s="28" t="n">
        <v>22</v>
      </c>
      <c r="B15" s="29" t="n">
        <v>1</v>
      </c>
      <c r="C15" s="28" t="n">
        <v>1</v>
      </c>
      <c r="D15" s="29" t="n">
        <v>48</v>
      </c>
      <c r="E15" s="30" t="n">
        <v>1.5</v>
      </c>
      <c r="F15" s="29" t="n">
        <v>116</v>
      </c>
      <c r="G15" s="29" t="n">
        <v>82</v>
      </c>
      <c r="H15" s="29" t="n">
        <v>73</v>
      </c>
      <c r="I15" s="29" t="n">
        <v>119</v>
      </c>
      <c r="J15" s="29" t="n">
        <v>28</v>
      </c>
      <c r="K15" s="29" t="n">
        <v>70</v>
      </c>
    </row>
    <row r="16" ht="17.25" customHeight="1">
      <c r="A16" s="28" t="n">
        <v>22</v>
      </c>
      <c r="B16" s="29" t="n">
        <v>2</v>
      </c>
      <c r="C16" s="28" t="n">
        <v>1</v>
      </c>
      <c r="D16" s="30" t="n">
        <v>62.3</v>
      </c>
      <c r="E16" s="30" t="n">
        <v>1.71</v>
      </c>
      <c r="F16" s="29" t="n">
        <v>106</v>
      </c>
      <c r="G16" s="29" t="n">
        <v>76</v>
      </c>
      <c r="H16" s="29" t="n">
        <v>76</v>
      </c>
      <c r="I16" s="29" t="n">
        <v>149</v>
      </c>
      <c r="J16" s="29" t="n">
        <v>34</v>
      </c>
      <c r="K16" s="29" t="n">
        <v>81</v>
      </c>
    </row>
    <row r="17" ht="17.25" customHeight="1">
      <c r="A17" s="28" t="n">
        <v>22</v>
      </c>
      <c r="B17" s="29" t="n">
        <v>2</v>
      </c>
      <c r="C17" s="28" t="n">
        <v>1</v>
      </c>
      <c r="D17" s="30" t="n">
        <v>62.3</v>
      </c>
      <c r="E17" s="30" t="n">
        <v>1.71</v>
      </c>
      <c r="F17" s="29" t="n">
        <v>106</v>
      </c>
      <c r="G17" s="29" t="n">
        <v>76</v>
      </c>
      <c r="H17" s="29" t="n">
        <v>76</v>
      </c>
      <c r="I17" s="29" t="n">
        <v>149</v>
      </c>
      <c r="J17" s="29" t="n">
        <v>34</v>
      </c>
      <c r="K17" s="29" t="n">
        <v>81</v>
      </c>
    </row>
    <row r="18" ht="17.25" customHeight="1">
      <c r="A18" s="28" t="n">
        <v>22</v>
      </c>
      <c r="B18" s="29" t="n">
        <v>2</v>
      </c>
      <c r="C18" s="28" t="n">
        <v>1</v>
      </c>
      <c r="D18" s="29" t="n">
        <v>74</v>
      </c>
      <c r="E18" s="30" t="n">
        <v>1.82</v>
      </c>
      <c r="F18" s="29" t="n">
        <v>108</v>
      </c>
      <c r="G18" s="29" t="n">
        <v>72</v>
      </c>
      <c r="H18" s="29" t="n">
        <v>76</v>
      </c>
      <c r="I18" s="29" t="n">
        <v>130</v>
      </c>
      <c r="J18" s="29" t="n">
        <v>33</v>
      </c>
      <c r="K18" s="29" t="n">
        <v>84</v>
      </c>
    </row>
    <row r="19" ht="17.25" customHeight="1">
      <c r="A19" s="28" t="n">
        <v>22</v>
      </c>
      <c r="B19" s="29" t="n">
        <v>2</v>
      </c>
      <c r="C19" s="28" t="n">
        <v>1</v>
      </c>
      <c r="D19" s="29" t="n">
        <v>74</v>
      </c>
      <c r="E19" s="30" t="n">
        <v>1.82</v>
      </c>
      <c r="F19" s="29" t="n">
        <v>108</v>
      </c>
      <c r="G19" s="29" t="n">
        <v>72</v>
      </c>
      <c r="H19" s="29" t="n">
        <v>74</v>
      </c>
      <c r="I19" s="29" t="n">
        <v>172</v>
      </c>
      <c r="J19" s="29" t="n">
        <v>44</v>
      </c>
      <c r="K19" s="29" t="n">
        <v>84</v>
      </c>
    </row>
    <row r="20" ht="17.25" customHeight="1">
      <c r="A20" s="28" t="n">
        <v>22</v>
      </c>
      <c r="B20" s="29" t="n">
        <v>1</v>
      </c>
      <c r="C20" s="28" t="n">
        <v>1</v>
      </c>
      <c r="D20" s="29" t="n">
        <v>73</v>
      </c>
      <c r="E20" s="30" t="n">
        <v>1.62</v>
      </c>
      <c r="F20" s="29" t="n">
        <v>105</v>
      </c>
      <c r="G20" s="29" t="n">
        <v>72</v>
      </c>
      <c r="H20" s="29" t="n">
        <v>91</v>
      </c>
      <c r="I20" s="29" t="n">
        <v>170</v>
      </c>
      <c r="J20" s="29" t="n">
        <v>35</v>
      </c>
      <c r="K20" s="29" t="n">
        <v>86</v>
      </c>
    </row>
    <row r="21" ht="17.25" customHeight="1">
      <c r="A21" s="28" t="n">
        <v>22</v>
      </c>
      <c r="B21" s="29" t="n">
        <v>1</v>
      </c>
      <c r="C21" s="28" t="n">
        <v>1</v>
      </c>
      <c r="D21" s="30" t="n">
        <v>80.5</v>
      </c>
      <c r="E21" s="30" t="n">
        <v>1.64</v>
      </c>
      <c r="F21" s="29" t="n">
        <v>120</v>
      </c>
      <c r="G21" s="29" t="n">
        <v>70</v>
      </c>
      <c r="H21" s="29" t="n">
        <v>71</v>
      </c>
      <c r="I21" s="29" t="n">
        <v>124</v>
      </c>
      <c r="J21" s="29" t="n">
        <v>34</v>
      </c>
      <c r="K21" s="30" t="n">
        <v>98.2</v>
      </c>
    </row>
    <row r="22" ht="17.25" customHeight="1">
      <c r="A22" s="28" t="n">
        <v>22</v>
      </c>
      <c r="B22" s="29" t="n">
        <v>2</v>
      </c>
      <c r="C22" s="28" t="n">
        <v>1</v>
      </c>
      <c r="D22" s="29" t="n">
        <v>95</v>
      </c>
      <c r="E22" s="30" t="n">
        <v>1.69</v>
      </c>
      <c r="F22" s="29" t="n">
        <v>116</v>
      </c>
      <c r="G22" s="29" t="n">
        <v>78</v>
      </c>
      <c r="H22" s="29" t="n">
        <v>85</v>
      </c>
      <c r="I22" s="29" t="n">
        <v>170</v>
      </c>
      <c r="J22" s="29" t="n">
        <v>34</v>
      </c>
      <c r="K22" s="29" t="n">
        <v>108</v>
      </c>
    </row>
    <row r="23" ht="17.25" customHeight="1">
      <c r="A23" s="28" t="n">
        <v>22</v>
      </c>
      <c r="B23" s="29" t="n">
        <v>1</v>
      </c>
      <c r="C23" s="28" t="n">
        <v>1</v>
      </c>
      <c r="D23" s="30" t="n">
        <v>68.8</v>
      </c>
      <c r="E23" s="30" t="n">
        <v>1.65</v>
      </c>
      <c r="F23" s="29" t="n">
        <v>104</v>
      </c>
      <c r="G23" s="29" t="n">
        <v>65</v>
      </c>
      <c r="H23" s="29" t="n">
        <v>89</v>
      </c>
      <c r="I23" s="29" t="n">
        <v>124</v>
      </c>
      <c r="J23" s="29" t="n">
        <v>34</v>
      </c>
    </row>
    <row r="24" ht="17.25" customHeight="1">
      <c r="A24" s="28" t="n">
        <v>22</v>
      </c>
      <c r="B24" s="29" t="n">
        <v>2</v>
      </c>
      <c r="C24" s="28" t="n">
        <v>1</v>
      </c>
      <c r="D24" s="30" t="n">
        <v>56.3</v>
      </c>
      <c r="E24" s="30" t="n">
        <v>1.72</v>
      </c>
      <c r="F24" s="29" t="n">
        <v>120</v>
      </c>
      <c r="G24" s="29" t="n">
        <v>70</v>
      </c>
      <c r="H24" s="29" t="n">
        <v>85</v>
      </c>
      <c r="I24" s="29" t="n">
        <v>85</v>
      </c>
      <c r="J24" s="29" t="n">
        <v>35</v>
      </c>
    </row>
    <row r="25" ht="17.25" customHeight="1">
      <c r="A25" s="28" t="n">
        <v>23</v>
      </c>
      <c r="B25" s="29" t="n">
        <v>1</v>
      </c>
      <c r="C25" s="28" t="n">
        <v>1</v>
      </c>
      <c r="D25" s="30" t="n">
        <v>47.7</v>
      </c>
      <c r="E25" s="30" t="n">
        <v>1.5</v>
      </c>
      <c r="F25" s="29" t="n">
        <v>111</v>
      </c>
      <c r="G25" s="29" t="n">
        <v>75</v>
      </c>
      <c r="H25" s="29" t="n">
        <v>87</v>
      </c>
      <c r="I25" s="29" t="n">
        <v>94</v>
      </c>
      <c r="J25" s="29" t="n">
        <v>33</v>
      </c>
      <c r="K25" s="29" t="n">
        <v>74</v>
      </c>
    </row>
    <row r="26" ht="17.25" customHeight="1">
      <c r="A26" s="28" t="n">
        <v>23</v>
      </c>
      <c r="B26" s="29" t="n">
        <v>1</v>
      </c>
      <c r="C26" s="28" t="n">
        <v>1</v>
      </c>
      <c r="D26" s="30" t="n">
        <v>74.7</v>
      </c>
      <c r="E26" s="30" t="n">
        <v>1.65</v>
      </c>
      <c r="F26" s="29" t="n">
        <v>128</v>
      </c>
      <c r="G26" s="29" t="n">
        <v>88</v>
      </c>
      <c r="H26" s="29" t="n">
        <v>100</v>
      </c>
      <c r="I26" s="29" t="n">
        <v>224</v>
      </c>
      <c r="J26" s="29" t="n">
        <v>31</v>
      </c>
      <c r="K26" s="30" t="n">
        <v>78.5</v>
      </c>
    </row>
    <row r="27" ht="17.25" customHeight="1">
      <c r="A27" s="28" t="n">
        <v>23</v>
      </c>
      <c r="B27" s="29" t="n">
        <v>1</v>
      </c>
      <c r="C27" s="28" t="n">
        <v>1</v>
      </c>
      <c r="D27" s="29" t="n">
        <v>63</v>
      </c>
      <c r="E27" s="30" t="n">
        <v>1.54</v>
      </c>
      <c r="F27" s="29" t="n">
        <v>103</v>
      </c>
      <c r="G27" s="29" t="n">
        <v>79</v>
      </c>
      <c r="H27" s="29" t="n">
        <v>83</v>
      </c>
      <c r="I27" s="29" t="n">
        <v>212</v>
      </c>
      <c r="J27" s="29" t="n">
        <v>54</v>
      </c>
      <c r="K27" s="30" t="n">
        <v>79.40000000000001</v>
      </c>
    </row>
    <row r="28" ht="17.25" customHeight="1">
      <c r="A28" s="28" t="n">
        <v>23</v>
      </c>
      <c r="B28" s="29" t="n">
        <v>1</v>
      </c>
      <c r="C28" s="28" t="n">
        <v>1</v>
      </c>
      <c r="D28" s="29" t="n">
        <v>65</v>
      </c>
      <c r="E28" s="30" t="n">
        <v>1.58</v>
      </c>
      <c r="F28" s="29" t="n">
        <v>121</v>
      </c>
      <c r="G28" s="29" t="n">
        <v>83</v>
      </c>
      <c r="H28" s="29" t="n">
        <v>71</v>
      </c>
      <c r="I28" s="29" t="n">
        <v>167</v>
      </c>
      <c r="J28" s="29" t="n">
        <v>40</v>
      </c>
      <c r="K28" s="30" t="n">
        <v>83.90000000000001</v>
      </c>
    </row>
    <row r="29" ht="17.25" customHeight="1">
      <c r="A29" s="28" t="n">
        <v>23</v>
      </c>
      <c r="B29" s="29" t="n">
        <v>1</v>
      </c>
      <c r="C29" s="28" t="n">
        <v>1</v>
      </c>
      <c r="D29" s="29" t="n">
        <v>59</v>
      </c>
      <c r="E29" s="30" t="n">
        <v>1.52</v>
      </c>
      <c r="F29" s="29" t="n">
        <v>121</v>
      </c>
      <c r="G29" s="29" t="n">
        <v>80</v>
      </c>
      <c r="H29" s="29" t="n">
        <v>88</v>
      </c>
      <c r="I29" s="29" t="n">
        <v>150</v>
      </c>
      <c r="J29" s="29" t="n">
        <v>45</v>
      </c>
      <c r="K29" s="29" t="n">
        <v>89</v>
      </c>
    </row>
    <row r="30" ht="17.25" customHeight="1">
      <c r="A30" s="28" t="n">
        <v>23</v>
      </c>
      <c r="B30" s="29" t="n">
        <v>1</v>
      </c>
      <c r="C30" s="28" t="n">
        <v>1</v>
      </c>
      <c r="D30" s="29" t="n">
        <v>92</v>
      </c>
      <c r="E30" s="30" t="n">
        <v>1.64</v>
      </c>
      <c r="F30" s="29" t="n">
        <v>126</v>
      </c>
      <c r="G30" s="29" t="n">
        <v>78</v>
      </c>
      <c r="H30" s="29" t="n">
        <v>80</v>
      </c>
      <c r="I30" s="29" t="n">
        <v>175</v>
      </c>
      <c r="J30" s="29" t="n">
        <v>49</v>
      </c>
      <c r="K30" s="30" t="n">
        <v>103.5</v>
      </c>
    </row>
    <row r="31" ht="17.25" customHeight="1">
      <c r="A31" s="28" t="n">
        <v>23</v>
      </c>
      <c r="B31" s="29" t="n">
        <v>1</v>
      </c>
      <c r="C31" s="28" t="n">
        <v>1</v>
      </c>
      <c r="D31" s="29" t="n">
        <v>77</v>
      </c>
      <c r="E31" s="30" t="n">
        <v>1.6</v>
      </c>
      <c r="F31" s="29" t="n">
        <v>111</v>
      </c>
      <c r="G31" s="29" t="n">
        <v>69</v>
      </c>
      <c r="H31" s="29" t="n">
        <v>79</v>
      </c>
      <c r="I31" s="29" t="n">
        <v>162</v>
      </c>
      <c r="J31" s="29" t="n">
        <v>41</v>
      </c>
      <c r="K31" s="29" t="n">
        <v>114</v>
      </c>
    </row>
    <row r="32" ht="17.25" customHeight="1">
      <c r="A32" s="28" t="n">
        <v>23</v>
      </c>
      <c r="B32" s="29" t="n">
        <v>1</v>
      </c>
      <c r="C32" s="28" t="n">
        <v>1</v>
      </c>
      <c r="D32" s="30" t="n">
        <v>52.3</v>
      </c>
      <c r="E32" s="30" t="n">
        <v>1.64</v>
      </c>
      <c r="F32" s="29" t="n">
        <v>120</v>
      </c>
      <c r="G32" s="29" t="n">
        <v>82</v>
      </c>
      <c r="H32" s="29" t="n">
        <v>78</v>
      </c>
      <c r="I32" s="29" t="n">
        <v>206</v>
      </c>
      <c r="J32" s="29" t="n">
        <v>45</v>
      </c>
    </row>
    <row r="33" ht="17.25" customHeight="1">
      <c r="A33" s="28" t="n">
        <v>23</v>
      </c>
      <c r="B33" s="29" t="n">
        <v>1</v>
      </c>
      <c r="C33" s="28" t="n">
        <v>1</v>
      </c>
      <c r="D33" s="29" t="n">
        <v>96</v>
      </c>
      <c r="E33" s="30" t="n">
        <v>1.73</v>
      </c>
      <c r="F33" s="29" t="n">
        <v>144</v>
      </c>
      <c r="G33" s="29" t="n">
        <v>94</v>
      </c>
      <c r="H33" s="29" t="n">
        <v>256</v>
      </c>
      <c r="I33" s="29" t="n">
        <v>235</v>
      </c>
      <c r="J33" s="29" t="n">
        <v>35</v>
      </c>
    </row>
    <row r="34" ht="17.25" customHeight="1">
      <c r="A34" s="28" t="n">
        <v>24</v>
      </c>
      <c r="B34" s="29" t="n">
        <v>1</v>
      </c>
      <c r="C34" s="28" t="n">
        <v>1</v>
      </c>
      <c r="D34" s="29" t="n">
        <v>43</v>
      </c>
      <c r="E34" s="30" t="n">
        <v>1.47</v>
      </c>
      <c r="F34" s="29" t="n">
        <v>112</v>
      </c>
      <c r="G34" s="29" t="n">
        <v>80</v>
      </c>
      <c r="H34" s="29" t="n">
        <v>83</v>
      </c>
      <c r="I34" s="29" t="n">
        <v>150</v>
      </c>
      <c r="J34" s="29" t="n">
        <v>45</v>
      </c>
      <c r="K34" s="29" t="n">
        <v>68</v>
      </c>
    </row>
    <row r="35" ht="17.25" customHeight="1">
      <c r="A35" s="28" t="n">
        <v>24</v>
      </c>
      <c r="B35" s="29" t="n">
        <v>1</v>
      </c>
      <c r="C35" s="28" t="n">
        <v>1</v>
      </c>
      <c r="D35" s="30" t="n">
        <v>53.5</v>
      </c>
      <c r="E35" s="30" t="n">
        <v>1.58</v>
      </c>
      <c r="F35" s="29" t="n">
        <v>122</v>
      </c>
      <c r="G35" s="29" t="n">
        <v>76</v>
      </c>
      <c r="H35" s="29" t="n">
        <v>71</v>
      </c>
      <c r="I35" s="29" t="n">
        <v>175</v>
      </c>
      <c r="J35" s="29" t="n">
        <v>60</v>
      </c>
      <c r="K35" s="29" t="n">
        <v>70</v>
      </c>
    </row>
    <row r="36" ht="17.25" customHeight="1">
      <c r="A36" s="28" t="n">
        <v>24</v>
      </c>
      <c r="B36" s="29" t="n">
        <v>1</v>
      </c>
      <c r="C36" s="28" t="n">
        <v>1</v>
      </c>
      <c r="D36" s="29" t="n">
        <v>53</v>
      </c>
      <c r="E36" s="30" t="n">
        <v>1.54</v>
      </c>
      <c r="F36" s="29" t="n">
        <v>106</v>
      </c>
      <c r="G36" s="29" t="n">
        <v>71</v>
      </c>
      <c r="H36" s="29" t="n">
        <v>98</v>
      </c>
      <c r="I36" s="29" t="n">
        <v>145</v>
      </c>
      <c r="J36" s="29" t="n">
        <v>37</v>
      </c>
      <c r="K36" s="29" t="n">
        <v>71</v>
      </c>
    </row>
    <row r="37" ht="17.25" customHeight="1">
      <c r="A37" s="28" t="n">
        <v>24</v>
      </c>
      <c r="B37" s="29" t="n">
        <v>2</v>
      </c>
      <c r="C37" s="28" t="n">
        <v>1</v>
      </c>
      <c r="D37" s="30" t="n">
        <v>56.8</v>
      </c>
      <c r="E37" s="30" t="n">
        <v>1.61</v>
      </c>
      <c r="F37" s="29" t="n">
        <v>124</v>
      </c>
      <c r="G37" s="29" t="n">
        <v>84</v>
      </c>
      <c r="H37" s="29" t="n">
        <v>89</v>
      </c>
      <c r="I37" s="29" t="n">
        <v>154</v>
      </c>
      <c r="J37" s="29" t="n">
        <v>45</v>
      </c>
      <c r="K37" s="29" t="n">
        <v>71</v>
      </c>
    </row>
    <row r="38" ht="17.25" customHeight="1">
      <c r="A38" s="28" t="n">
        <v>24</v>
      </c>
      <c r="B38" s="29" t="n">
        <v>1</v>
      </c>
      <c r="C38" s="28" t="n">
        <v>1</v>
      </c>
      <c r="D38" s="30" t="n">
        <v>53.4</v>
      </c>
      <c r="E38" s="30" t="n">
        <v>1.5</v>
      </c>
      <c r="F38" s="29" t="n">
        <v>103</v>
      </c>
      <c r="G38" s="29" t="n">
        <v>70</v>
      </c>
      <c r="H38" s="29" t="n">
        <v>93</v>
      </c>
      <c r="I38" s="29" t="n">
        <v>205</v>
      </c>
      <c r="J38" s="29" t="n">
        <v>49</v>
      </c>
      <c r="K38" s="29" t="n">
        <v>74</v>
      </c>
    </row>
    <row r="39" ht="17.25" customHeight="1">
      <c r="A39" s="28" t="n">
        <v>24</v>
      </c>
      <c r="B39" s="29" t="n">
        <v>1</v>
      </c>
      <c r="C39" s="28" t="n">
        <v>1</v>
      </c>
      <c r="D39" s="29" t="n">
        <v>56</v>
      </c>
      <c r="E39" s="30" t="n">
        <v>1.56</v>
      </c>
      <c r="F39" s="29" t="n">
        <v>111</v>
      </c>
      <c r="G39" s="29" t="n">
        <v>71</v>
      </c>
      <c r="H39" s="29" t="n">
        <v>93</v>
      </c>
      <c r="I39" s="29" t="n">
        <v>163</v>
      </c>
      <c r="J39" s="29" t="n">
        <v>53</v>
      </c>
      <c r="K39" s="29" t="n">
        <v>81</v>
      </c>
    </row>
    <row r="40" ht="17.25" customHeight="1">
      <c r="A40" s="28" t="n">
        <v>24</v>
      </c>
      <c r="B40" s="29" t="n">
        <v>2</v>
      </c>
      <c r="C40" s="28" t="n">
        <v>1</v>
      </c>
      <c r="D40" s="30" t="n">
        <v>70.5</v>
      </c>
      <c r="E40" s="30" t="n">
        <v>1.7</v>
      </c>
      <c r="F40" s="29" t="n">
        <v>111</v>
      </c>
      <c r="G40" s="29" t="n">
        <v>67</v>
      </c>
      <c r="H40" s="29" t="n">
        <v>303</v>
      </c>
      <c r="I40" s="29" t="n">
        <v>156</v>
      </c>
      <c r="J40" s="29" t="n">
        <v>31</v>
      </c>
      <c r="K40" s="29" t="n">
        <v>83</v>
      </c>
    </row>
    <row r="41" ht="17.25" customHeight="1">
      <c r="A41" s="28" t="n">
        <v>24</v>
      </c>
      <c r="B41" s="29" t="n">
        <v>2</v>
      </c>
      <c r="C41" s="28" t="n">
        <v>1</v>
      </c>
      <c r="D41" s="30" t="n">
        <v>70.5</v>
      </c>
      <c r="E41" s="30" t="n">
        <v>1.7</v>
      </c>
      <c r="F41" s="29" t="n">
        <v>111</v>
      </c>
      <c r="G41" s="29" t="n">
        <v>67</v>
      </c>
      <c r="H41" s="29" t="n">
        <v>80</v>
      </c>
      <c r="I41" s="29" t="n">
        <v>184</v>
      </c>
      <c r="J41" s="29" t="n">
        <v>31</v>
      </c>
      <c r="K41" s="29" t="n">
        <v>83</v>
      </c>
    </row>
    <row r="42" ht="17.25" customHeight="1">
      <c r="A42" s="28" t="n">
        <v>24</v>
      </c>
      <c r="B42" s="29" t="n">
        <v>2</v>
      </c>
      <c r="C42" s="28" t="n">
        <v>1</v>
      </c>
      <c r="D42" s="29" t="n">
        <v>63</v>
      </c>
      <c r="E42" s="30" t="n">
        <v>1.78</v>
      </c>
      <c r="F42" s="29" t="n">
        <v>96</v>
      </c>
      <c r="G42" s="29" t="n">
        <v>67</v>
      </c>
      <c r="H42" s="29" t="n">
        <v>93</v>
      </c>
      <c r="I42" s="29" t="n">
        <v>134</v>
      </c>
      <c r="J42" s="29" t="n">
        <v>36</v>
      </c>
      <c r="K42" s="29" t="n">
        <v>83</v>
      </c>
    </row>
    <row r="43" ht="17.25" customHeight="1">
      <c r="A43" s="28" t="n">
        <v>24</v>
      </c>
      <c r="B43" s="29" t="n">
        <v>1</v>
      </c>
      <c r="C43" s="28" t="n">
        <v>1</v>
      </c>
      <c r="D43" s="29" t="n">
        <v>60</v>
      </c>
      <c r="E43" s="30" t="n">
        <v>1.6</v>
      </c>
      <c r="F43" s="29" t="n">
        <v>111</v>
      </c>
      <c r="G43" s="29" t="n">
        <v>70</v>
      </c>
      <c r="H43" s="29" t="n">
        <v>91</v>
      </c>
      <c r="I43" s="29" t="n">
        <v>156</v>
      </c>
      <c r="J43" s="29" t="n">
        <v>31</v>
      </c>
      <c r="K43" s="30" t="n">
        <v>87.5</v>
      </c>
    </row>
    <row r="44" ht="17.25" customHeight="1">
      <c r="A44" s="28" t="n">
        <v>24</v>
      </c>
      <c r="B44" s="29" t="n">
        <v>2</v>
      </c>
      <c r="C44" s="28" t="n">
        <v>1</v>
      </c>
      <c r="D44" s="29" t="n">
        <v>77</v>
      </c>
      <c r="E44" s="30" t="n">
        <v>1.74</v>
      </c>
      <c r="F44" s="29" t="n">
        <v>123</v>
      </c>
      <c r="G44" s="29" t="n">
        <v>74</v>
      </c>
      <c r="H44" s="29" t="n">
        <v>78</v>
      </c>
      <c r="I44" s="29" t="n">
        <v>147</v>
      </c>
      <c r="J44" s="29" t="n">
        <v>44</v>
      </c>
      <c r="K44" s="29" t="n">
        <v>90</v>
      </c>
    </row>
    <row r="45" ht="17.25" customHeight="1">
      <c r="A45" s="28" t="n">
        <v>24</v>
      </c>
      <c r="B45" s="29" t="n">
        <v>1</v>
      </c>
      <c r="C45" s="28" t="n">
        <v>1</v>
      </c>
      <c r="D45" s="29" t="n">
        <v>62</v>
      </c>
      <c r="E45" s="30" t="n">
        <v>1.57</v>
      </c>
      <c r="F45" s="29" t="n">
        <v>124</v>
      </c>
      <c r="G45" s="29" t="n">
        <v>80</v>
      </c>
      <c r="H45" s="29" t="n">
        <v>78</v>
      </c>
      <c r="I45" s="29" t="n">
        <v>164</v>
      </c>
      <c r="J45" s="29" t="n">
        <v>57</v>
      </c>
      <c r="K45" s="30" t="n">
        <v>90.59999999999999</v>
      </c>
    </row>
    <row r="46" ht="17.25" customHeight="1">
      <c r="A46" s="28" t="n">
        <v>24</v>
      </c>
      <c r="B46" s="29" t="n">
        <v>1</v>
      </c>
      <c r="C46" s="28" t="n">
        <v>1</v>
      </c>
      <c r="D46" s="30" t="n">
        <v>74.5</v>
      </c>
      <c r="E46" s="30" t="n">
        <v>1.57</v>
      </c>
      <c r="F46" s="29" t="n">
        <v>100</v>
      </c>
      <c r="G46" s="29" t="n">
        <v>65</v>
      </c>
      <c r="H46" s="29" t="n">
        <v>77</v>
      </c>
      <c r="I46" s="29" t="n">
        <v>170</v>
      </c>
      <c r="J46" s="29" t="n">
        <v>45</v>
      </c>
      <c r="K46" s="29" t="n">
        <v>93</v>
      </c>
      <c r="L46" s="29" t="n">
        <v>37</v>
      </c>
    </row>
    <row r="47" ht="17.25" customHeight="1">
      <c r="A47" s="28" t="n">
        <v>24</v>
      </c>
      <c r="B47" s="29" t="n">
        <v>2</v>
      </c>
      <c r="C47" s="28" t="n">
        <v>1</v>
      </c>
      <c r="D47" s="29" t="n">
        <v>85</v>
      </c>
      <c r="E47" s="30" t="n">
        <v>1.73</v>
      </c>
      <c r="F47" s="29" t="n">
        <v>133</v>
      </c>
      <c r="G47" s="29" t="n">
        <v>81</v>
      </c>
      <c r="H47" s="29" t="n">
        <v>85</v>
      </c>
      <c r="I47" s="29" t="n">
        <v>164</v>
      </c>
      <c r="J47" s="29" t="n">
        <v>32</v>
      </c>
      <c r="K47" s="29" t="n">
        <v>95</v>
      </c>
    </row>
    <row r="48" ht="17.25" customHeight="1">
      <c r="A48" s="28" t="n">
        <v>24</v>
      </c>
      <c r="B48" s="29" t="n">
        <v>1</v>
      </c>
      <c r="C48" s="28" t="n">
        <v>1</v>
      </c>
      <c r="D48" s="30" t="n">
        <v>75.2</v>
      </c>
      <c r="E48" s="30" t="n">
        <v>1.58</v>
      </c>
      <c r="F48" s="29" t="n">
        <v>130</v>
      </c>
      <c r="G48" s="29" t="n">
        <v>79</v>
      </c>
      <c r="H48" s="29" t="n">
        <v>77</v>
      </c>
      <c r="I48" s="29" t="n">
        <v>185</v>
      </c>
      <c r="J48" s="29" t="n">
        <v>39</v>
      </c>
      <c r="K48" s="30" t="n">
        <v>98.40000000000001</v>
      </c>
    </row>
    <row r="49" ht="17.25" customHeight="1">
      <c r="A49" s="28" t="n">
        <v>24</v>
      </c>
      <c r="B49" s="29" t="n">
        <v>2</v>
      </c>
      <c r="C49" s="28" t="n">
        <v>1</v>
      </c>
      <c r="D49" s="29" t="n">
        <v>92</v>
      </c>
      <c r="E49" s="30" t="n">
        <v>1.83</v>
      </c>
      <c r="F49" s="29" t="n">
        <v>123</v>
      </c>
      <c r="G49" s="29" t="n">
        <v>75</v>
      </c>
      <c r="H49" s="29" t="n">
        <v>87</v>
      </c>
      <c r="I49" s="29" t="n">
        <v>223</v>
      </c>
      <c r="J49" s="29" t="n">
        <v>42</v>
      </c>
      <c r="K49" s="29" t="n">
        <v>103</v>
      </c>
    </row>
    <row r="50" ht="17.25" customHeight="1">
      <c r="A50" s="28" t="n">
        <v>24</v>
      </c>
      <c r="B50" s="29" t="n">
        <v>1</v>
      </c>
      <c r="C50" s="28" t="n">
        <v>1</v>
      </c>
      <c r="D50" s="30" t="n">
        <v>50.8</v>
      </c>
      <c r="E50" s="30" t="n">
        <v>1.57</v>
      </c>
      <c r="F50" s="29" t="n">
        <v>119</v>
      </c>
      <c r="G50" s="29" t="n">
        <v>77</v>
      </c>
      <c r="H50" s="29" t="n">
        <v>90</v>
      </c>
      <c r="I50" s="29" t="n">
        <v>169</v>
      </c>
      <c r="J50" s="29" t="n">
        <v>56</v>
      </c>
    </row>
    <row r="51" ht="17.25" customHeight="1">
      <c r="A51" s="28" t="n">
        <v>25</v>
      </c>
      <c r="B51" s="29" t="n">
        <v>1</v>
      </c>
      <c r="C51" s="28" t="n">
        <v>1</v>
      </c>
      <c r="D51" s="29" t="n">
        <v>41</v>
      </c>
      <c r="E51" s="30" t="n">
        <v>1.47</v>
      </c>
      <c r="F51" s="29" t="n">
        <v>107</v>
      </c>
      <c r="G51" s="29" t="n">
        <v>70</v>
      </c>
      <c r="H51" s="29" t="n">
        <v>86</v>
      </c>
      <c r="I51" s="29" t="n">
        <v>144</v>
      </c>
      <c r="J51" s="29" t="n">
        <v>49</v>
      </c>
      <c r="K51" s="29" t="n">
        <v>69</v>
      </c>
    </row>
    <row r="52" ht="17.25" customHeight="1">
      <c r="A52" s="28" t="n">
        <v>25</v>
      </c>
      <c r="B52" s="29" t="n">
        <v>1</v>
      </c>
      <c r="C52" s="28" t="n">
        <v>1</v>
      </c>
      <c r="D52" s="30" t="n">
        <v>40.5</v>
      </c>
      <c r="E52" s="30" t="n">
        <v>1.48</v>
      </c>
      <c r="F52" s="29" t="n">
        <v>100</v>
      </c>
      <c r="G52" s="29" t="n">
        <v>65</v>
      </c>
      <c r="H52" s="29" t="n">
        <v>86</v>
      </c>
      <c r="I52" s="29" t="n">
        <v>144</v>
      </c>
      <c r="J52" s="29" t="n">
        <v>49</v>
      </c>
      <c r="K52" s="29" t="n">
        <v>69</v>
      </c>
    </row>
    <row r="53" ht="17.25" customHeight="1">
      <c r="A53" s="28" t="n">
        <v>25</v>
      </c>
      <c r="B53" s="29" t="n">
        <v>2</v>
      </c>
      <c r="C53" s="28" t="n">
        <v>1</v>
      </c>
      <c r="D53" s="30" t="n">
        <v>58.7</v>
      </c>
      <c r="E53" s="30" t="n">
        <v>1.79</v>
      </c>
      <c r="F53" s="29" t="n">
        <v>88</v>
      </c>
      <c r="G53" s="29" t="n">
        <v>60</v>
      </c>
      <c r="H53" s="29" t="n">
        <v>80</v>
      </c>
      <c r="I53" s="29" t="n">
        <v>99</v>
      </c>
      <c r="J53" s="29" t="n">
        <v>39</v>
      </c>
      <c r="K53" s="29" t="n">
        <v>71</v>
      </c>
    </row>
    <row r="54" ht="17.25" customHeight="1">
      <c r="A54" s="28" t="n">
        <v>25</v>
      </c>
      <c r="B54" s="29" t="n">
        <v>1</v>
      </c>
      <c r="C54" s="28" t="n">
        <v>1</v>
      </c>
      <c r="D54" s="29" t="n">
        <v>60</v>
      </c>
      <c r="E54" s="30" t="n">
        <v>1.52</v>
      </c>
      <c r="F54" s="29" t="n">
        <v>109</v>
      </c>
      <c r="G54" s="29" t="n">
        <v>70</v>
      </c>
      <c r="H54" s="29" t="n">
        <v>88</v>
      </c>
      <c r="I54" s="29" t="n">
        <v>233</v>
      </c>
      <c r="J54" s="29" t="n">
        <v>47</v>
      </c>
      <c r="K54" s="29" t="n">
        <v>78</v>
      </c>
    </row>
    <row r="55" ht="17.25" customHeight="1">
      <c r="A55" s="28" t="n">
        <v>25</v>
      </c>
      <c r="B55" s="29" t="n">
        <v>2</v>
      </c>
      <c r="C55" s="28" t="n">
        <v>1</v>
      </c>
      <c r="D55" s="30" t="n">
        <v>84.59999999999999</v>
      </c>
      <c r="E55" s="30" t="n">
        <v>1.79</v>
      </c>
      <c r="F55" s="29" t="n">
        <v>128</v>
      </c>
      <c r="G55" s="29" t="n">
        <v>70</v>
      </c>
      <c r="H55" s="29" t="n">
        <v>96</v>
      </c>
      <c r="I55" s="29" t="n">
        <v>133</v>
      </c>
      <c r="J55" s="29" t="n">
        <v>46</v>
      </c>
      <c r="K55" s="29" t="n">
        <v>87</v>
      </c>
    </row>
    <row r="56" ht="17.25" customHeight="1">
      <c r="A56" s="28" t="n">
        <v>25</v>
      </c>
      <c r="B56" s="29" t="n">
        <v>1</v>
      </c>
      <c r="C56" s="28" t="n">
        <v>1</v>
      </c>
      <c r="D56" s="30" t="n">
        <v>62.8</v>
      </c>
      <c r="E56" s="30" t="n">
        <v>1.59</v>
      </c>
      <c r="F56" s="29" t="n">
        <v>111</v>
      </c>
      <c r="G56" s="29" t="n">
        <v>77</v>
      </c>
      <c r="H56" s="29" t="n">
        <v>88</v>
      </c>
      <c r="I56" s="29" t="n">
        <v>146</v>
      </c>
      <c r="J56" s="29" t="n">
        <v>49</v>
      </c>
      <c r="K56" s="29" t="n">
        <v>88</v>
      </c>
    </row>
    <row r="57" ht="17.25" customHeight="1">
      <c r="A57" s="28" t="n">
        <v>25</v>
      </c>
      <c r="B57" s="29" t="n">
        <v>1</v>
      </c>
      <c r="C57" s="28" t="n">
        <v>1</v>
      </c>
      <c r="D57" s="29" t="n">
        <v>69</v>
      </c>
      <c r="E57" s="30" t="n">
        <v>1.55</v>
      </c>
      <c r="F57" s="29" t="n">
        <v>133</v>
      </c>
      <c r="G57" s="29" t="n">
        <v>80</v>
      </c>
      <c r="H57" s="29" t="n">
        <v>85</v>
      </c>
      <c r="I57" s="29" t="n">
        <v>139</v>
      </c>
      <c r="J57" s="29" t="n">
        <v>34</v>
      </c>
      <c r="K57" s="29" t="n">
        <v>89</v>
      </c>
    </row>
    <row r="58" ht="17.25" customHeight="1">
      <c r="A58" s="28" t="n">
        <v>25</v>
      </c>
      <c r="B58" s="29" t="n">
        <v>1</v>
      </c>
      <c r="C58" s="28" t="n">
        <v>1</v>
      </c>
      <c r="D58" s="30" t="n">
        <v>64.09999999999999</v>
      </c>
      <c r="E58" s="30" t="n">
        <v>1.59</v>
      </c>
      <c r="F58" s="29" t="n">
        <v>119</v>
      </c>
      <c r="G58" s="29" t="n">
        <v>82</v>
      </c>
      <c r="H58" s="29" t="n">
        <v>99</v>
      </c>
      <c r="I58" s="29" t="n">
        <v>99</v>
      </c>
      <c r="J58" s="29" t="n">
        <v>36</v>
      </c>
      <c r="K58" s="29" t="n">
        <v>89</v>
      </c>
      <c r="L58" s="29" t="n">
        <v>37</v>
      </c>
    </row>
    <row r="59" ht="17.25" customHeight="1">
      <c r="A59" s="28" t="n">
        <v>25</v>
      </c>
      <c r="B59" s="29" t="n">
        <v>2</v>
      </c>
      <c r="C59" s="28" t="n">
        <v>1</v>
      </c>
      <c r="D59" s="30" t="n">
        <v>76.59999999999999</v>
      </c>
      <c r="E59" s="30" t="n">
        <v>1.68</v>
      </c>
      <c r="F59" s="29" t="n">
        <v>119</v>
      </c>
      <c r="G59" s="29" t="n">
        <v>78</v>
      </c>
      <c r="H59" s="29" t="n">
        <v>111</v>
      </c>
      <c r="I59" s="29" t="n">
        <v>201</v>
      </c>
      <c r="J59" s="29" t="n">
        <v>28</v>
      </c>
      <c r="K59" s="30" t="n">
        <v>91.5</v>
      </c>
    </row>
    <row r="60" ht="17.25" customHeight="1">
      <c r="A60" s="28" t="n">
        <v>25</v>
      </c>
      <c r="B60" s="29" t="n">
        <v>1</v>
      </c>
      <c r="C60" s="28" t="n">
        <v>1</v>
      </c>
      <c r="D60" s="29" t="n">
        <v>70</v>
      </c>
      <c r="E60" s="30" t="n">
        <v>1.55</v>
      </c>
      <c r="F60" s="29" t="n">
        <v>126</v>
      </c>
      <c r="G60" s="29" t="n">
        <v>81</v>
      </c>
      <c r="H60" s="29" t="n">
        <v>99</v>
      </c>
      <c r="I60" s="29" t="n">
        <v>99</v>
      </c>
      <c r="J60" s="29" t="n">
        <v>36</v>
      </c>
      <c r="K60" s="29" t="n">
        <v>95</v>
      </c>
      <c r="L60" s="29" t="n">
        <v>37</v>
      </c>
    </row>
    <row r="61" ht="17.25" customHeight="1">
      <c r="A61" s="28" t="n">
        <v>25</v>
      </c>
      <c r="B61" s="29" t="n">
        <v>2</v>
      </c>
      <c r="C61" s="28" t="n">
        <v>1</v>
      </c>
      <c r="D61" s="29" t="n">
        <v>73</v>
      </c>
      <c r="E61" s="30" t="n">
        <v>1.71</v>
      </c>
      <c r="F61" s="29" t="n">
        <v>122</v>
      </c>
      <c r="G61" s="29" t="n">
        <v>81</v>
      </c>
      <c r="H61" s="29" t="n">
        <v>94</v>
      </c>
      <c r="I61" s="29" t="n">
        <v>166</v>
      </c>
      <c r="J61" s="29" t="n">
        <v>51</v>
      </c>
      <c r="K61" s="29" t="n">
        <v>100</v>
      </c>
    </row>
    <row r="62" ht="17.25" customHeight="1">
      <c r="A62" s="28" t="n">
        <v>25</v>
      </c>
      <c r="B62" s="29" t="n">
        <v>1</v>
      </c>
      <c r="C62" s="28" t="n">
        <v>1</v>
      </c>
      <c r="D62" s="29" t="n">
        <v>92</v>
      </c>
      <c r="E62" s="30" t="n">
        <v>1.6</v>
      </c>
      <c r="F62" s="29" t="n">
        <v>127</v>
      </c>
      <c r="G62" s="29" t="n">
        <v>81</v>
      </c>
      <c r="H62" s="29" t="n">
        <v>89</v>
      </c>
      <c r="I62" s="29" t="n">
        <v>147</v>
      </c>
      <c r="J62" s="29" t="n">
        <v>39</v>
      </c>
      <c r="K62" s="29" t="n">
        <v>106</v>
      </c>
    </row>
    <row r="63" ht="17.25" customHeight="1">
      <c r="A63" s="28" t="n">
        <v>25</v>
      </c>
      <c r="B63" s="29" t="n">
        <v>2</v>
      </c>
      <c r="C63" s="28" t="n">
        <v>1</v>
      </c>
      <c r="D63" s="29" t="n">
        <v>74</v>
      </c>
      <c r="E63" s="30" t="n">
        <v>1.69</v>
      </c>
      <c r="F63" s="29" t="n">
        <v>111</v>
      </c>
      <c r="G63" s="29" t="n">
        <v>75</v>
      </c>
      <c r="H63" s="29" t="n">
        <v>88</v>
      </c>
      <c r="I63" s="29" t="n">
        <v>160</v>
      </c>
      <c r="J63" s="29" t="n">
        <v>43</v>
      </c>
    </row>
    <row r="64" ht="17.25" customHeight="1">
      <c r="A64" s="28" t="n">
        <v>26</v>
      </c>
      <c r="B64" s="29" t="n">
        <v>1</v>
      </c>
      <c r="C64" s="28" t="n">
        <v>1</v>
      </c>
      <c r="D64" s="29" t="n">
        <v>48</v>
      </c>
      <c r="E64" s="30" t="n">
        <v>1.58</v>
      </c>
      <c r="F64" s="29" t="n">
        <v>114</v>
      </c>
      <c r="G64" s="29" t="n">
        <v>79</v>
      </c>
      <c r="H64" s="29" t="n">
        <v>89</v>
      </c>
      <c r="I64" s="29" t="n">
        <v>218</v>
      </c>
      <c r="J64" s="29" t="n">
        <v>43</v>
      </c>
      <c r="K64" s="29" t="n">
        <v>66</v>
      </c>
    </row>
    <row r="65" ht="17.25" customHeight="1">
      <c r="A65" s="28" t="n">
        <v>26</v>
      </c>
      <c r="B65" s="29" t="n">
        <v>1</v>
      </c>
      <c r="C65" s="28" t="n">
        <v>1</v>
      </c>
      <c r="D65" s="30" t="n">
        <v>52.85</v>
      </c>
      <c r="E65" s="30" t="n">
        <v>1.51</v>
      </c>
      <c r="F65" s="29" t="n">
        <v>99</v>
      </c>
      <c r="G65" s="29" t="n">
        <v>68</v>
      </c>
      <c r="H65" s="29" t="n">
        <v>83</v>
      </c>
      <c r="I65" s="29" t="n">
        <v>162</v>
      </c>
      <c r="J65" s="29" t="n">
        <v>34</v>
      </c>
      <c r="K65" s="29" t="n">
        <v>74</v>
      </c>
    </row>
    <row r="66" ht="17.25" customHeight="1">
      <c r="A66" s="28" t="n">
        <v>26</v>
      </c>
      <c r="B66" s="29" t="n">
        <v>1</v>
      </c>
      <c r="C66" s="28" t="n">
        <v>1</v>
      </c>
      <c r="D66" s="29" t="n">
        <v>53</v>
      </c>
      <c r="E66" s="30" t="n">
        <v>1.52</v>
      </c>
      <c r="F66" s="29" t="n">
        <v>106</v>
      </c>
      <c r="G66" s="29" t="n">
        <v>73</v>
      </c>
      <c r="H66" s="29" t="n">
        <v>83</v>
      </c>
      <c r="I66" s="29" t="n">
        <v>162</v>
      </c>
      <c r="J66" s="29" t="n">
        <v>34</v>
      </c>
      <c r="K66" s="29" t="n">
        <v>74</v>
      </c>
    </row>
    <row r="67" ht="17.25" customHeight="1">
      <c r="A67" s="28" t="n">
        <v>26</v>
      </c>
      <c r="B67" s="29" t="n">
        <v>1</v>
      </c>
      <c r="C67" s="28" t="n">
        <v>1</v>
      </c>
      <c r="D67" s="30" t="n">
        <v>55.8</v>
      </c>
      <c r="E67" s="30" t="n">
        <v>1.6</v>
      </c>
      <c r="F67" s="29" t="n">
        <v>121</v>
      </c>
      <c r="G67" s="29" t="n">
        <v>81</v>
      </c>
      <c r="H67" s="29" t="n">
        <v>82</v>
      </c>
      <c r="I67" s="29" t="n">
        <v>153</v>
      </c>
      <c r="J67" s="29" t="n">
        <v>48</v>
      </c>
      <c r="K67" s="29" t="n">
        <v>77</v>
      </c>
    </row>
    <row r="68" ht="17.25" customHeight="1">
      <c r="A68" s="28" t="n">
        <v>26</v>
      </c>
      <c r="B68" s="29" t="n">
        <v>1</v>
      </c>
      <c r="C68" s="28" t="n">
        <v>1</v>
      </c>
      <c r="D68" s="29" t="n">
        <v>57</v>
      </c>
      <c r="E68" s="30" t="n">
        <v>1.52</v>
      </c>
      <c r="F68" s="29" t="n">
        <v>105</v>
      </c>
      <c r="G68" s="29" t="n">
        <v>75</v>
      </c>
      <c r="H68" s="29" t="n">
        <v>89</v>
      </c>
      <c r="I68" s="29" t="n">
        <v>182</v>
      </c>
      <c r="J68" s="29" t="n">
        <v>54</v>
      </c>
      <c r="K68" s="29" t="n">
        <v>79</v>
      </c>
    </row>
    <row r="69" ht="17.25" customHeight="1">
      <c r="A69" s="28" t="n">
        <v>26</v>
      </c>
      <c r="B69" s="29" t="n">
        <v>1</v>
      </c>
      <c r="C69" s="28" t="n">
        <v>1</v>
      </c>
      <c r="D69" s="30" t="n">
        <v>62.2</v>
      </c>
      <c r="E69" s="30" t="n">
        <v>1.53</v>
      </c>
      <c r="F69" s="29" t="n">
        <v>127</v>
      </c>
      <c r="G69" s="29" t="n">
        <v>72</v>
      </c>
      <c r="H69" s="29" t="n">
        <v>88</v>
      </c>
      <c r="I69" s="29" t="n">
        <v>193</v>
      </c>
      <c r="J69" s="29" t="n">
        <v>46</v>
      </c>
      <c r="K69" s="30" t="n">
        <v>83.5</v>
      </c>
    </row>
    <row r="70" ht="17.25" customHeight="1">
      <c r="A70" s="28" t="n">
        <v>26</v>
      </c>
      <c r="B70" s="29" t="n">
        <v>1</v>
      </c>
      <c r="C70" s="28" t="n">
        <v>1</v>
      </c>
      <c r="D70" s="29" t="n">
        <v>58</v>
      </c>
      <c r="E70" s="30" t="n">
        <v>1.54</v>
      </c>
      <c r="F70" s="29" t="n">
        <v>97</v>
      </c>
      <c r="G70" s="29" t="n">
        <v>61</v>
      </c>
      <c r="H70" s="29" t="n">
        <v>76</v>
      </c>
      <c r="I70" s="29" t="n">
        <v>146</v>
      </c>
      <c r="J70" s="29" t="n">
        <v>31</v>
      </c>
      <c r="K70" s="29" t="n">
        <v>84</v>
      </c>
    </row>
    <row r="71" ht="17.25" customHeight="1">
      <c r="A71" s="28" t="n">
        <v>26</v>
      </c>
      <c r="B71" s="29" t="n">
        <v>1</v>
      </c>
      <c r="C71" s="28" t="n">
        <v>1</v>
      </c>
      <c r="D71" s="30" t="n">
        <v>63.3</v>
      </c>
      <c r="E71" s="30" t="n">
        <v>1.67</v>
      </c>
      <c r="F71" s="29" t="n">
        <v>91</v>
      </c>
      <c r="G71" s="29" t="n">
        <v>56</v>
      </c>
      <c r="H71" s="29" t="n">
        <v>88</v>
      </c>
      <c r="I71" s="29" t="n">
        <v>167</v>
      </c>
      <c r="J71" s="29" t="n">
        <v>43</v>
      </c>
      <c r="K71" s="29" t="n">
        <v>85</v>
      </c>
    </row>
    <row r="72" ht="17.25" customHeight="1">
      <c r="A72" s="28" t="n">
        <v>26</v>
      </c>
      <c r="B72" s="29" t="n">
        <v>1</v>
      </c>
      <c r="C72" s="28" t="n">
        <v>1</v>
      </c>
      <c r="D72" s="29" t="n">
        <v>63</v>
      </c>
      <c r="E72" s="30" t="n">
        <v>1.51</v>
      </c>
      <c r="F72" s="29" t="n">
        <v>115</v>
      </c>
      <c r="G72" s="29" t="n">
        <v>73</v>
      </c>
      <c r="H72" s="29" t="n">
        <v>81</v>
      </c>
      <c r="I72" s="29" t="n">
        <v>136</v>
      </c>
      <c r="J72" s="29" t="n">
        <v>41</v>
      </c>
      <c r="K72" s="30" t="n">
        <v>87.5</v>
      </c>
    </row>
    <row r="73" ht="17.25" customHeight="1">
      <c r="A73" s="28" t="n">
        <v>26</v>
      </c>
      <c r="B73" s="29" t="n">
        <v>2</v>
      </c>
      <c r="C73" s="28" t="n">
        <v>1</v>
      </c>
      <c r="D73" s="30" t="n">
        <v>71.8</v>
      </c>
      <c r="E73" s="30" t="n">
        <v>1.6</v>
      </c>
      <c r="F73" s="29" t="n">
        <v>132</v>
      </c>
      <c r="G73" s="29" t="n">
        <v>79</v>
      </c>
      <c r="H73" s="29" t="n">
        <v>87</v>
      </c>
      <c r="I73" s="29" t="n">
        <v>215</v>
      </c>
      <c r="J73" s="29" t="n">
        <v>36</v>
      </c>
      <c r="K73" s="29" t="n">
        <v>90</v>
      </c>
    </row>
    <row r="74" ht="17.25" customHeight="1">
      <c r="A74" s="28" t="n">
        <v>26</v>
      </c>
      <c r="B74" s="29" t="n">
        <v>2</v>
      </c>
      <c r="C74" s="28" t="n">
        <v>1</v>
      </c>
      <c r="D74" s="30" t="n">
        <v>78.84999999999999</v>
      </c>
      <c r="E74" s="30" t="n">
        <v>1.75</v>
      </c>
      <c r="F74" s="29" t="n">
        <v>114</v>
      </c>
      <c r="G74" s="29" t="n">
        <v>80</v>
      </c>
      <c r="H74" s="29" t="n">
        <v>94</v>
      </c>
      <c r="I74" s="29" t="n">
        <v>198</v>
      </c>
      <c r="J74" s="29" t="n">
        <v>40</v>
      </c>
      <c r="K74" s="29" t="n">
        <v>90</v>
      </c>
    </row>
    <row r="75" ht="17.25" customHeight="1">
      <c r="A75" s="28" t="n">
        <v>26</v>
      </c>
      <c r="B75" s="29" t="n">
        <v>1</v>
      </c>
      <c r="C75" s="28" t="n">
        <v>1</v>
      </c>
      <c r="D75" s="30" t="n">
        <v>56.3</v>
      </c>
      <c r="E75" s="30" t="n">
        <v>1.55</v>
      </c>
      <c r="F75" s="29" t="n">
        <v>100</v>
      </c>
      <c r="G75" s="29" t="n">
        <v>65</v>
      </c>
      <c r="H75" s="29" t="n">
        <v>98</v>
      </c>
      <c r="I75" s="29" t="n">
        <v>180</v>
      </c>
      <c r="J75" s="29" t="n">
        <v>45</v>
      </c>
    </row>
    <row r="76" ht="17.25" customHeight="1">
      <c r="A76" s="28" t="n">
        <v>27</v>
      </c>
      <c r="B76" s="29" t="n">
        <v>1</v>
      </c>
      <c r="C76" s="28" t="n">
        <v>1</v>
      </c>
      <c r="D76" s="30" t="n">
        <v>54.3</v>
      </c>
      <c r="E76" s="30" t="n">
        <v>1.62</v>
      </c>
      <c r="F76" s="29" t="n">
        <v>105</v>
      </c>
      <c r="G76" s="29" t="n">
        <v>70</v>
      </c>
      <c r="H76" s="29" t="n">
        <v>80</v>
      </c>
      <c r="I76" s="29" t="n">
        <v>97</v>
      </c>
      <c r="J76" s="29" t="n">
        <v>39</v>
      </c>
      <c r="K76" s="29" t="n">
        <v>72</v>
      </c>
    </row>
    <row r="77" ht="17.25" customHeight="1">
      <c r="A77" s="28" t="n">
        <v>27</v>
      </c>
      <c r="B77" s="29" t="n">
        <v>1</v>
      </c>
      <c r="C77" s="28" t="n">
        <v>1</v>
      </c>
      <c r="D77" s="29" t="n">
        <v>66</v>
      </c>
      <c r="E77" s="30" t="n">
        <v>1.69</v>
      </c>
      <c r="F77" s="29" t="n">
        <v>106</v>
      </c>
      <c r="G77" s="29" t="n">
        <v>69</v>
      </c>
      <c r="H77" s="29" t="n">
        <v>77</v>
      </c>
      <c r="I77" s="29" t="n">
        <v>151</v>
      </c>
      <c r="J77" s="29" t="n">
        <v>47</v>
      </c>
      <c r="K77" s="29" t="n">
        <v>74</v>
      </c>
    </row>
    <row r="78" ht="17.25" customHeight="1">
      <c r="A78" s="28" t="n">
        <v>27</v>
      </c>
      <c r="B78" s="29" t="n">
        <v>1</v>
      </c>
      <c r="C78" s="28" t="n">
        <v>1</v>
      </c>
      <c r="D78" s="29" t="n">
        <v>59</v>
      </c>
      <c r="E78" s="30" t="n">
        <v>1.7</v>
      </c>
      <c r="F78" s="29" t="n">
        <v>118</v>
      </c>
      <c r="G78" s="29" t="n">
        <v>80</v>
      </c>
      <c r="H78" s="29" t="n">
        <v>76</v>
      </c>
      <c r="I78" s="29" t="n">
        <v>235</v>
      </c>
      <c r="J78" s="29" t="n">
        <v>65</v>
      </c>
      <c r="K78" s="29" t="n">
        <v>82</v>
      </c>
    </row>
    <row r="79" ht="17.25" customHeight="1">
      <c r="A79" s="28" t="n">
        <v>27</v>
      </c>
      <c r="B79" s="29" t="n">
        <v>2</v>
      </c>
      <c r="C79" s="28" t="n">
        <v>1</v>
      </c>
      <c r="D79" s="29" t="n">
        <v>76</v>
      </c>
      <c r="E79" s="30" t="n">
        <v>1.74</v>
      </c>
      <c r="F79" s="29" t="n">
        <v>120</v>
      </c>
      <c r="G79" s="29" t="n">
        <v>82</v>
      </c>
      <c r="H79" s="29" t="n">
        <v>85</v>
      </c>
      <c r="I79" s="29" t="n">
        <v>193</v>
      </c>
      <c r="J79" s="29" t="n">
        <v>39</v>
      </c>
      <c r="K79" s="29" t="n">
        <v>82</v>
      </c>
    </row>
    <row r="80" ht="17.25" customHeight="1">
      <c r="A80" s="28" t="n">
        <v>27</v>
      </c>
      <c r="B80" s="29" t="n">
        <v>1</v>
      </c>
      <c r="C80" s="28" t="n">
        <v>1</v>
      </c>
      <c r="D80" s="30" t="n">
        <v>61.4</v>
      </c>
      <c r="E80" s="30" t="n">
        <v>1.59</v>
      </c>
      <c r="F80" s="29" t="n">
        <v>105</v>
      </c>
      <c r="G80" s="29" t="n">
        <v>75</v>
      </c>
      <c r="H80" s="29" t="n">
        <v>76</v>
      </c>
      <c r="I80" s="29" t="n">
        <v>146</v>
      </c>
      <c r="J80" s="29" t="n">
        <v>31</v>
      </c>
      <c r="K80" s="29" t="n">
        <v>84</v>
      </c>
    </row>
    <row r="81" ht="17.25" customHeight="1">
      <c r="A81" s="28" t="n">
        <v>27</v>
      </c>
      <c r="B81" s="29" t="n">
        <v>2</v>
      </c>
      <c r="C81" s="28" t="n">
        <v>1</v>
      </c>
      <c r="D81" s="30" t="n">
        <v>81.2</v>
      </c>
      <c r="E81" s="30" t="n">
        <v>1.76</v>
      </c>
      <c r="F81" s="29" t="n">
        <v>116</v>
      </c>
      <c r="G81" s="29" t="n">
        <v>76</v>
      </c>
      <c r="H81" s="29" t="n">
        <v>85</v>
      </c>
      <c r="I81" s="29" t="n">
        <v>258</v>
      </c>
      <c r="J81" s="29" t="n">
        <v>46</v>
      </c>
      <c r="K81" s="29" t="n">
        <v>92</v>
      </c>
    </row>
    <row r="82" ht="17.25" customHeight="1">
      <c r="A82" s="28" t="n">
        <v>27</v>
      </c>
      <c r="B82" s="29" t="n">
        <v>2</v>
      </c>
      <c r="C82" s="28" t="n">
        <v>1</v>
      </c>
      <c r="D82" s="29" t="n">
        <v>92</v>
      </c>
      <c r="E82" s="30" t="n">
        <v>1.72</v>
      </c>
      <c r="F82" s="29" t="n">
        <v>120</v>
      </c>
      <c r="G82" s="29" t="n">
        <v>79</v>
      </c>
      <c r="H82" s="29" t="n">
        <v>97</v>
      </c>
      <c r="I82" s="29" t="n">
        <v>201</v>
      </c>
      <c r="J82" s="29" t="n">
        <v>26</v>
      </c>
      <c r="K82" s="29" t="n">
        <v>97</v>
      </c>
    </row>
    <row r="83" ht="17.25" customHeight="1">
      <c r="A83" s="28" t="n">
        <v>27</v>
      </c>
      <c r="B83" s="29" t="n">
        <v>2</v>
      </c>
      <c r="C83" s="28" t="n">
        <v>1</v>
      </c>
      <c r="D83" s="29" t="n">
        <v>104</v>
      </c>
      <c r="E83" s="30" t="n">
        <v>1.81</v>
      </c>
      <c r="F83" s="29" t="n">
        <v>120</v>
      </c>
      <c r="G83" s="29" t="n">
        <v>76</v>
      </c>
      <c r="H83" s="29" t="n">
        <v>109</v>
      </c>
      <c r="I83" s="29" t="n">
        <v>180</v>
      </c>
      <c r="J83" s="29" t="n">
        <v>38</v>
      </c>
      <c r="K83" s="29" t="n">
        <v>100</v>
      </c>
    </row>
    <row r="84" ht="17.25" customHeight="1">
      <c r="A84" s="28" t="n">
        <v>27</v>
      </c>
      <c r="B84" s="29" t="n">
        <v>1</v>
      </c>
      <c r="C84" s="28" t="n">
        <v>1</v>
      </c>
      <c r="D84" s="30" t="n">
        <v>78.59999999999999</v>
      </c>
      <c r="E84" s="30" t="n">
        <v>1.63</v>
      </c>
      <c r="F84" s="29" t="n">
        <v>122</v>
      </c>
      <c r="G84" s="29" t="n">
        <v>80</v>
      </c>
      <c r="H84" s="29" t="n">
        <v>76</v>
      </c>
      <c r="I84" s="29" t="n">
        <v>170</v>
      </c>
      <c r="J84" s="29" t="n">
        <v>43</v>
      </c>
      <c r="K84" s="29" t="n">
        <v>106</v>
      </c>
    </row>
    <row r="85" ht="17.25" customHeight="1">
      <c r="A85" s="28" t="n">
        <v>27</v>
      </c>
      <c r="B85" s="29" t="n">
        <v>1</v>
      </c>
      <c r="C85" s="28" t="n">
        <v>1</v>
      </c>
      <c r="D85" s="30" t="n">
        <v>101.4</v>
      </c>
      <c r="E85" s="30" t="n">
        <v>1.68</v>
      </c>
      <c r="F85" s="29" t="n">
        <v>107</v>
      </c>
      <c r="G85" s="29" t="n">
        <v>70</v>
      </c>
      <c r="H85" s="29" t="n">
        <v>81</v>
      </c>
      <c r="I85" s="29" t="n">
        <v>240</v>
      </c>
      <c r="J85" s="29" t="n">
        <v>42</v>
      </c>
      <c r="K85" s="29" t="n">
        <v>107</v>
      </c>
    </row>
    <row r="86" ht="17.25" customHeight="1">
      <c r="A86" s="28" t="n">
        <v>27</v>
      </c>
      <c r="B86" s="29" t="n">
        <v>1</v>
      </c>
      <c r="C86" s="28" t="n">
        <v>1</v>
      </c>
      <c r="D86" s="30" t="n">
        <v>58.7</v>
      </c>
      <c r="E86" s="30" t="n">
        <v>1.6</v>
      </c>
      <c r="F86" s="29" t="n">
        <v>121</v>
      </c>
      <c r="G86" s="29" t="n">
        <v>63</v>
      </c>
      <c r="H86" s="29" t="n">
        <v>87</v>
      </c>
      <c r="I86" s="29" t="n">
        <v>176</v>
      </c>
      <c r="J86" s="29" t="n">
        <v>39</v>
      </c>
    </row>
    <row r="87" ht="17.25" customHeight="1">
      <c r="A87" s="28" t="n">
        <v>28</v>
      </c>
      <c r="B87" s="29" t="n">
        <v>1</v>
      </c>
      <c r="C87" s="28" t="n">
        <v>1</v>
      </c>
      <c r="D87" s="30" t="n">
        <v>56.4</v>
      </c>
      <c r="E87" s="30" t="n">
        <v>1.57</v>
      </c>
      <c r="F87" s="29" t="n">
        <v>90</v>
      </c>
      <c r="G87" s="29" t="n">
        <v>61</v>
      </c>
      <c r="H87" s="29" t="n">
        <v>75</v>
      </c>
      <c r="I87" s="29" t="n">
        <v>157</v>
      </c>
      <c r="J87" s="29" t="n">
        <v>43</v>
      </c>
      <c r="K87" s="29" t="n">
        <v>69</v>
      </c>
    </row>
    <row r="88" ht="17.25" customHeight="1">
      <c r="A88" s="28" t="n">
        <v>28</v>
      </c>
      <c r="B88" s="29" t="n">
        <v>1</v>
      </c>
      <c r="C88" s="28" t="n">
        <v>1</v>
      </c>
      <c r="D88" s="30" t="n">
        <v>63.4</v>
      </c>
      <c r="E88" s="30" t="n">
        <v>1.51</v>
      </c>
      <c r="F88" s="29" t="n">
        <v>112</v>
      </c>
      <c r="G88" s="29" t="n">
        <v>83</v>
      </c>
      <c r="H88" s="29" t="n">
        <v>107</v>
      </c>
      <c r="I88" s="29" t="n">
        <v>151</v>
      </c>
      <c r="J88" s="29" t="n">
        <v>32</v>
      </c>
      <c r="K88" s="29" t="n">
        <v>84</v>
      </c>
      <c r="L88" s="29" t="n">
        <v>35</v>
      </c>
    </row>
    <row r="89" ht="17.25" customHeight="1">
      <c r="A89" s="28" t="n">
        <v>28</v>
      </c>
      <c r="B89" s="29" t="n">
        <v>1</v>
      </c>
      <c r="C89" s="28" t="n">
        <v>1</v>
      </c>
      <c r="D89" s="29" t="n">
        <v>74</v>
      </c>
      <c r="E89" s="30" t="n">
        <v>1.65</v>
      </c>
      <c r="F89" s="29" t="n">
        <v>125</v>
      </c>
      <c r="G89" s="29" t="n">
        <v>75</v>
      </c>
      <c r="H89" s="29" t="n">
        <v>82</v>
      </c>
      <c r="I89" s="29" t="n">
        <v>229</v>
      </c>
      <c r="J89" s="29" t="n">
        <v>45</v>
      </c>
      <c r="K89" s="29" t="n">
        <v>87</v>
      </c>
    </row>
    <row r="90" ht="17.25" customHeight="1">
      <c r="A90" s="28" t="n">
        <v>28</v>
      </c>
      <c r="B90" s="29" t="n">
        <v>1</v>
      </c>
      <c r="C90" s="28" t="n">
        <v>1</v>
      </c>
      <c r="D90" s="29" t="n">
        <v>81</v>
      </c>
      <c r="E90" s="30" t="n">
        <v>1.53</v>
      </c>
      <c r="F90" s="29" t="n">
        <v>116</v>
      </c>
      <c r="G90" s="29" t="n">
        <v>75</v>
      </c>
      <c r="H90" s="29" t="n">
        <v>108</v>
      </c>
      <c r="I90" s="29" t="n">
        <v>215</v>
      </c>
      <c r="J90" s="29" t="n">
        <v>42</v>
      </c>
      <c r="K90" s="29" t="n">
        <v>89</v>
      </c>
      <c r="L90" s="29" t="n">
        <v>39</v>
      </c>
    </row>
    <row r="91" ht="17.25" customHeight="1">
      <c r="A91" s="28" t="n">
        <v>28</v>
      </c>
      <c r="B91" s="29" t="n">
        <v>1</v>
      </c>
      <c r="C91" s="28" t="n">
        <v>1</v>
      </c>
      <c r="D91" s="30" t="n">
        <v>79.90000000000001</v>
      </c>
      <c r="E91" s="30" t="n">
        <v>1.52</v>
      </c>
      <c r="F91" s="29" t="n">
        <v>110</v>
      </c>
      <c r="G91" s="29" t="n">
        <v>60</v>
      </c>
      <c r="H91" s="29" t="n">
        <v>108</v>
      </c>
      <c r="I91" s="29" t="n">
        <v>215</v>
      </c>
      <c r="J91" s="29" t="n">
        <v>42</v>
      </c>
      <c r="K91" s="29" t="n">
        <v>104</v>
      </c>
      <c r="L91" s="29" t="n">
        <v>39</v>
      </c>
    </row>
    <row r="92" ht="17.25" customHeight="1">
      <c r="A92" s="28" t="n">
        <v>28</v>
      </c>
      <c r="B92" s="29" t="n">
        <v>2</v>
      </c>
      <c r="C92" s="28" t="n">
        <v>1</v>
      </c>
      <c r="D92" s="29" t="n">
        <v>79</v>
      </c>
      <c r="E92" s="30" t="n">
        <v>1.63</v>
      </c>
      <c r="F92" s="29" t="n">
        <v>124</v>
      </c>
      <c r="G92" s="29" t="n">
        <v>85</v>
      </c>
      <c r="H92" s="29" t="n">
        <v>108</v>
      </c>
      <c r="I92" s="29" t="n">
        <v>160</v>
      </c>
      <c r="J92" s="29" t="n">
        <v>34</v>
      </c>
    </row>
    <row r="93" ht="17.25" customHeight="1">
      <c r="A93" s="28" t="n">
        <v>28</v>
      </c>
      <c r="B93" s="29" t="n">
        <v>1</v>
      </c>
      <c r="C93" s="28" t="n">
        <v>1</v>
      </c>
      <c r="D93" s="29" t="n">
        <v>74</v>
      </c>
      <c r="E93" s="30" t="n">
        <v>1.7</v>
      </c>
      <c r="F93" s="29" t="n">
        <v>117</v>
      </c>
      <c r="G93" s="29" t="n">
        <v>75</v>
      </c>
      <c r="H93" s="29" t="n">
        <v>94</v>
      </c>
      <c r="I93" s="29" t="n">
        <v>207</v>
      </c>
      <c r="J93" s="29" t="n">
        <v>53</v>
      </c>
    </row>
    <row r="94" ht="17.25" customHeight="1">
      <c r="A94" s="28" t="n">
        <v>29</v>
      </c>
      <c r="B94" s="29" t="n">
        <v>1</v>
      </c>
      <c r="C94" s="28" t="n">
        <v>1</v>
      </c>
      <c r="D94" s="29" t="n">
        <v>60</v>
      </c>
      <c r="E94" s="30" t="n">
        <v>1.57</v>
      </c>
      <c r="F94" s="29" t="n">
        <v>105</v>
      </c>
      <c r="G94" s="29" t="n">
        <v>70</v>
      </c>
      <c r="H94" s="29" t="n">
        <v>86</v>
      </c>
      <c r="I94" s="29" t="n">
        <v>218</v>
      </c>
      <c r="J94" s="29" t="n">
        <v>68</v>
      </c>
      <c r="K94" s="30" t="n">
        <v>73.7</v>
      </c>
    </row>
    <row r="95" ht="17.25" customHeight="1">
      <c r="A95" s="28" t="n">
        <v>29</v>
      </c>
      <c r="B95" s="29" t="n">
        <v>1</v>
      </c>
      <c r="C95" s="28" t="n">
        <v>1</v>
      </c>
      <c r="D95" s="30" t="n">
        <v>63.2</v>
      </c>
      <c r="E95" s="30" t="n">
        <v>1.63</v>
      </c>
      <c r="F95" s="29" t="n">
        <v>99</v>
      </c>
      <c r="G95" s="29" t="n">
        <v>89</v>
      </c>
      <c r="H95" s="29" t="n">
        <v>90</v>
      </c>
      <c r="I95" s="29" t="n">
        <v>119</v>
      </c>
      <c r="J95" s="29" t="n">
        <v>43</v>
      </c>
      <c r="K95" s="29" t="n">
        <v>81</v>
      </c>
    </row>
    <row r="96" ht="17.25" customHeight="1">
      <c r="A96" s="28" t="n">
        <v>29</v>
      </c>
      <c r="B96" s="29" t="n">
        <v>2</v>
      </c>
      <c r="C96" s="28" t="n">
        <v>1</v>
      </c>
      <c r="D96" s="29" t="n">
        <v>63</v>
      </c>
      <c r="E96" s="30" t="n">
        <v>1.61</v>
      </c>
      <c r="F96" s="29" t="n">
        <v>117</v>
      </c>
      <c r="G96" s="29" t="n">
        <v>72</v>
      </c>
      <c r="H96" s="29" t="n">
        <v>90</v>
      </c>
      <c r="I96" s="29" t="n">
        <v>204</v>
      </c>
      <c r="J96" s="29" t="n">
        <v>38</v>
      </c>
      <c r="K96" s="29" t="n">
        <v>84</v>
      </c>
    </row>
    <row r="97" ht="17.25" customHeight="1">
      <c r="A97" s="28" t="n">
        <v>29</v>
      </c>
      <c r="B97" s="29" t="n">
        <v>2</v>
      </c>
      <c r="C97" s="28" t="n">
        <v>1</v>
      </c>
      <c r="D97" s="30" t="n">
        <v>71.25</v>
      </c>
      <c r="E97" s="30" t="n">
        <v>1.74</v>
      </c>
      <c r="F97" s="29" t="n">
        <v>114</v>
      </c>
      <c r="G97" s="29" t="n">
        <v>75</v>
      </c>
      <c r="H97" s="29" t="n">
        <v>90</v>
      </c>
      <c r="I97" s="29" t="n">
        <v>188</v>
      </c>
      <c r="J97" s="29" t="n">
        <v>44</v>
      </c>
      <c r="K97" s="29" t="n">
        <v>84</v>
      </c>
      <c r="L97" s="29" t="n">
        <v>33</v>
      </c>
    </row>
    <row r="98" ht="17.25" customHeight="1">
      <c r="A98" s="28" t="n">
        <v>29</v>
      </c>
      <c r="B98" s="29" t="n">
        <v>2</v>
      </c>
      <c r="C98" s="28" t="n">
        <v>1</v>
      </c>
      <c r="D98" s="30" t="n">
        <v>71.5</v>
      </c>
      <c r="E98" s="30" t="n">
        <v>1.74</v>
      </c>
      <c r="F98" s="29" t="n">
        <v>126</v>
      </c>
      <c r="G98" s="29" t="n">
        <v>86</v>
      </c>
      <c r="H98" s="29" t="n">
        <v>90</v>
      </c>
      <c r="I98" s="29" t="n">
        <v>188</v>
      </c>
      <c r="J98" s="29" t="n">
        <v>44</v>
      </c>
      <c r="K98" s="30" t="n">
        <v>84.5</v>
      </c>
      <c r="L98" s="29" t="n">
        <v>33</v>
      </c>
    </row>
    <row r="99" ht="17.25" customHeight="1">
      <c r="A99" s="28" t="n">
        <v>29</v>
      </c>
      <c r="B99" s="29" t="n">
        <v>1</v>
      </c>
      <c r="C99" s="28" t="n">
        <v>1</v>
      </c>
      <c r="D99" s="29" t="n">
        <v>65</v>
      </c>
      <c r="E99" s="30" t="n">
        <v>1.52</v>
      </c>
      <c r="F99" s="29" t="n">
        <v>103</v>
      </c>
      <c r="G99" s="29" t="n">
        <v>56</v>
      </c>
      <c r="H99" s="29" t="n">
        <v>81</v>
      </c>
      <c r="I99" s="29" t="n">
        <v>156</v>
      </c>
      <c r="J99" s="29" t="n">
        <v>39</v>
      </c>
      <c r="K99" s="30" t="n">
        <v>91.5</v>
      </c>
    </row>
    <row r="100" ht="17.25" customHeight="1">
      <c r="A100" s="28" t="n">
        <v>29</v>
      </c>
      <c r="B100" s="29" t="n">
        <v>2</v>
      </c>
      <c r="C100" s="28" t="n">
        <v>1</v>
      </c>
      <c r="D100" s="30" t="n">
        <v>86.09999999999999</v>
      </c>
      <c r="E100" s="30" t="n">
        <v>1.63</v>
      </c>
      <c r="F100" s="29" t="n">
        <v>119</v>
      </c>
      <c r="G100" s="29" t="n">
        <v>70</v>
      </c>
      <c r="H100" s="29" t="n">
        <v>93</v>
      </c>
      <c r="I100" s="29" t="n">
        <v>225</v>
      </c>
      <c r="J100" s="29" t="n">
        <v>30</v>
      </c>
      <c r="K100" s="29" t="n">
        <v>104</v>
      </c>
      <c r="L100" s="29" t="n">
        <v>40</v>
      </c>
    </row>
    <row r="101" ht="17.25" customHeight="1">
      <c r="A101" s="28" t="n">
        <v>29</v>
      </c>
      <c r="B101" s="29" t="n">
        <v>2</v>
      </c>
      <c r="C101" s="28" t="n">
        <v>1</v>
      </c>
      <c r="D101" s="30" t="n">
        <v>109.9</v>
      </c>
      <c r="E101" s="30" t="n">
        <v>1.78</v>
      </c>
      <c r="F101" s="29" t="n">
        <v>144</v>
      </c>
      <c r="G101" s="29" t="n">
        <v>87</v>
      </c>
      <c r="H101" s="29" t="n">
        <v>88</v>
      </c>
      <c r="I101" s="29" t="n">
        <v>205</v>
      </c>
      <c r="J101" s="29" t="n">
        <v>39</v>
      </c>
      <c r="K101" s="29" t="n">
        <v>115</v>
      </c>
    </row>
    <row r="102" ht="17.25" customHeight="1">
      <c r="A102" s="28" t="n">
        <v>29</v>
      </c>
      <c r="B102" s="29" t="n">
        <v>1</v>
      </c>
      <c r="C102" s="28" t="n">
        <v>1</v>
      </c>
      <c r="D102" s="29" t="n">
        <v>90</v>
      </c>
      <c r="E102" s="30" t="n">
        <v>1.57</v>
      </c>
      <c r="F102" s="29" t="n">
        <v>108</v>
      </c>
      <c r="G102" s="29" t="n">
        <v>78</v>
      </c>
      <c r="H102" s="29" t="n">
        <v>97</v>
      </c>
      <c r="I102" s="29" t="n">
        <v>178</v>
      </c>
      <c r="J102" s="29" t="n">
        <v>33</v>
      </c>
    </row>
    <row r="103" ht="17.25" customHeight="1">
      <c r="A103" s="28" t="n">
        <v>29</v>
      </c>
      <c r="B103" s="29" t="n">
        <v>1</v>
      </c>
      <c r="C103" s="28" t="n">
        <v>1</v>
      </c>
      <c r="D103" s="29" t="n">
        <v>64</v>
      </c>
      <c r="E103" s="30" t="n">
        <v>1.64</v>
      </c>
      <c r="H103" s="29" t="n">
        <v>87</v>
      </c>
      <c r="I103" s="29" t="n">
        <v>159</v>
      </c>
      <c r="J103" s="29" t="n">
        <v>63</v>
      </c>
    </row>
    <row r="104" ht="17.25" customHeight="1">
      <c r="A104" s="28" t="n">
        <v>29</v>
      </c>
      <c r="B104" s="29" t="n">
        <v>2</v>
      </c>
      <c r="C104" s="28" t="n">
        <v>1</v>
      </c>
      <c r="D104" s="30" t="n">
        <v>84.5</v>
      </c>
      <c r="E104" s="30" t="n">
        <v>1.79</v>
      </c>
      <c r="F104" s="29" t="n">
        <v>126</v>
      </c>
      <c r="G104" s="29" t="n">
        <v>81</v>
      </c>
      <c r="H104" s="29" t="n">
        <v>85</v>
      </c>
      <c r="I104" s="29" t="n">
        <v>202</v>
      </c>
      <c r="J104" s="29" t="n">
        <v>58</v>
      </c>
    </row>
    <row r="105" ht="17.25" customHeight="1">
      <c r="A105" s="28" t="n">
        <v>30</v>
      </c>
      <c r="B105" s="29" t="n">
        <v>1</v>
      </c>
      <c r="C105" s="28" t="n">
        <v>1</v>
      </c>
      <c r="D105" s="30" t="n">
        <v>54.65</v>
      </c>
      <c r="E105" s="30" t="n">
        <v>1.57</v>
      </c>
      <c r="F105" s="29" t="n">
        <v>100</v>
      </c>
      <c r="G105" s="29" t="n">
        <v>68</v>
      </c>
      <c r="H105" s="29" t="n">
        <v>83</v>
      </c>
      <c r="I105" s="29" t="n">
        <v>156</v>
      </c>
      <c r="J105" s="29" t="n">
        <v>38</v>
      </c>
      <c r="K105" s="30" t="n">
        <v>71.5</v>
      </c>
    </row>
    <row r="106" ht="17.25" customHeight="1">
      <c r="A106" s="28" t="n">
        <v>30</v>
      </c>
      <c r="B106" s="29" t="n">
        <v>1</v>
      </c>
      <c r="C106" s="28" t="n">
        <v>1</v>
      </c>
      <c r="D106" s="29" t="n">
        <v>57</v>
      </c>
      <c r="E106" s="30" t="n">
        <v>1.54</v>
      </c>
      <c r="F106" s="29" t="n">
        <v>101</v>
      </c>
      <c r="G106" s="29" t="n">
        <v>69</v>
      </c>
      <c r="H106" s="29" t="n">
        <v>99</v>
      </c>
      <c r="I106" s="29" t="n">
        <v>215</v>
      </c>
      <c r="J106" s="29" t="n">
        <v>40</v>
      </c>
      <c r="K106" s="29" t="n">
        <v>79</v>
      </c>
      <c r="L106" s="29" t="n">
        <v>31</v>
      </c>
    </row>
    <row r="107" ht="17.25" customHeight="1">
      <c r="A107" s="28" t="n">
        <v>30</v>
      </c>
      <c r="B107" s="29" t="n">
        <v>1</v>
      </c>
      <c r="C107" s="28" t="n">
        <v>1</v>
      </c>
      <c r="D107" s="30" t="n">
        <v>66.3</v>
      </c>
      <c r="E107" s="30" t="n">
        <v>1.56</v>
      </c>
      <c r="F107" s="29" t="n">
        <v>108</v>
      </c>
      <c r="G107" s="29" t="n">
        <v>74</v>
      </c>
      <c r="H107" s="29" t="n">
        <v>72</v>
      </c>
      <c r="I107" s="29" t="n">
        <v>178</v>
      </c>
      <c r="J107" s="29" t="n">
        <v>47</v>
      </c>
      <c r="K107" s="29" t="n">
        <v>83</v>
      </c>
    </row>
    <row r="108" ht="17.25" customHeight="1">
      <c r="A108" s="28" t="n">
        <v>30</v>
      </c>
      <c r="B108" s="29" t="n">
        <v>2</v>
      </c>
      <c r="C108" s="28" t="n">
        <v>1</v>
      </c>
      <c r="D108" s="29" t="n">
        <v>73</v>
      </c>
      <c r="E108" s="30" t="n">
        <v>1.68</v>
      </c>
      <c r="F108" s="29" t="n">
        <v>128</v>
      </c>
      <c r="G108" s="29" t="n">
        <v>81</v>
      </c>
      <c r="H108" s="29" t="n">
        <v>94</v>
      </c>
      <c r="I108" s="29" t="n">
        <v>144</v>
      </c>
      <c r="J108" s="29" t="n">
        <v>27</v>
      </c>
      <c r="K108" s="30" t="n">
        <v>87.56999999999999</v>
      </c>
      <c r="L108" s="29" t="n">
        <v>34</v>
      </c>
    </row>
    <row r="109" ht="17.25" customHeight="1">
      <c r="A109" s="28" t="n">
        <v>30</v>
      </c>
      <c r="B109" s="29" t="n">
        <v>1</v>
      </c>
      <c r="C109" s="28" t="n">
        <v>1</v>
      </c>
      <c r="D109" s="29" t="n">
        <v>67</v>
      </c>
      <c r="E109" s="30" t="n">
        <v>1.51</v>
      </c>
      <c r="F109" s="29" t="n">
        <v>110</v>
      </c>
      <c r="G109" s="29" t="n">
        <v>60</v>
      </c>
      <c r="H109" s="29" t="n">
        <v>96</v>
      </c>
      <c r="I109" s="29" t="n">
        <v>188</v>
      </c>
      <c r="J109" s="29" t="n">
        <v>51</v>
      </c>
      <c r="K109" s="29" t="n">
        <v>88</v>
      </c>
    </row>
    <row r="110" ht="17.25" customHeight="1">
      <c r="A110" s="28" t="n">
        <v>30</v>
      </c>
      <c r="B110" s="29" t="n">
        <v>1</v>
      </c>
      <c r="C110" s="28" t="n">
        <v>1</v>
      </c>
      <c r="D110" s="30" t="n">
        <v>62.45</v>
      </c>
      <c r="E110" s="30" t="n">
        <v>1.55</v>
      </c>
      <c r="F110" s="29" t="n">
        <v>100</v>
      </c>
      <c r="G110" s="29" t="n">
        <v>60</v>
      </c>
      <c r="H110" s="29" t="n">
        <v>99</v>
      </c>
      <c r="I110" s="29" t="n">
        <v>215</v>
      </c>
      <c r="J110" s="29" t="n">
        <v>40</v>
      </c>
      <c r="K110" s="29" t="n">
        <v>88</v>
      </c>
      <c r="L110" s="29" t="n">
        <v>31</v>
      </c>
    </row>
    <row r="111" ht="17.25" customHeight="1">
      <c r="A111" s="28" t="n">
        <v>31</v>
      </c>
      <c r="B111" s="29" t="n">
        <v>1</v>
      </c>
      <c r="C111" s="28" t="n">
        <v>1</v>
      </c>
      <c r="D111" s="29" t="n">
        <v>69</v>
      </c>
      <c r="E111" s="30" t="n">
        <v>1.59</v>
      </c>
      <c r="F111" s="29" t="n">
        <v>134</v>
      </c>
      <c r="G111" s="29" t="n">
        <v>86</v>
      </c>
      <c r="H111" s="29" t="n">
        <v>92</v>
      </c>
      <c r="I111" s="29" t="n">
        <v>156</v>
      </c>
      <c r="J111" s="29" t="n">
        <v>41</v>
      </c>
      <c r="K111" s="30" t="n">
        <v>86.5</v>
      </c>
    </row>
    <row r="112" ht="17.25" customHeight="1">
      <c r="A112" s="28" t="n">
        <v>31</v>
      </c>
      <c r="B112" s="29" t="n">
        <v>1</v>
      </c>
      <c r="C112" s="28" t="n">
        <v>1</v>
      </c>
      <c r="D112" s="29" t="n">
        <v>69</v>
      </c>
      <c r="E112" s="30" t="n">
        <v>1.59</v>
      </c>
      <c r="F112" s="29" t="n">
        <v>134</v>
      </c>
      <c r="G112" s="29" t="n">
        <v>86</v>
      </c>
      <c r="H112" s="29" t="n">
        <v>95</v>
      </c>
      <c r="I112" s="29" t="n">
        <v>165</v>
      </c>
      <c r="J112" s="29" t="n">
        <v>43</v>
      </c>
      <c r="K112" s="30" t="n">
        <v>86.5</v>
      </c>
    </row>
    <row r="113" ht="17.25" customHeight="1">
      <c r="A113" s="28" t="n">
        <v>31</v>
      </c>
      <c r="B113" s="29" t="n">
        <v>1</v>
      </c>
      <c r="C113" s="28" t="n">
        <v>1</v>
      </c>
      <c r="D113" s="29" t="n">
        <v>82</v>
      </c>
      <c r="E113" s="30" t="n">
        <v>1.7</v>
      </c>
      <c r="F113" s="29" t="n">
        <v>152</v>
      </c>
      <c r="G113" s="29" t="n">
        <v>115</v>
      </c>
      <c r="H113" s="29" t="n">
        <v>96</v>
      </c>
      <c r="I113" s="29" t="n">
        <v>207</v>
      </c>
      <c r="J113" s="29" t="n">
        <v>39</v>
      </c>
      <c r="K113" s="29" t="n">
        <v>94</v>
      </c>
    </row>
    <row r="114" ht="17.25" customHeight="1">
      <c r="A114" s="28" t="n">
        <v>31</v>
      </c>
      <c r="B114" s="29" t="n">
        <v>2</v>
      </c>
      <c r="C114" s="28" t="n">
        <v>1</v>
      </c>
      <c r="D114" s="30" t="n">
        <v>84.3</v>
      </c>
      <c r="E114" s="30" t="n">
        <v>1.76</v>
      </c>
      <c r="F114" s="29" t="n">
        <v>129</v>
      </c>
      <c r="G114" s="29" t="n">
        <v>79</v>
      </c>
      <c r="H114" s="29" t="n">
        <v>91</v>
      </c>
      <c r="I114" s="29" t="n">
        <v>195</v>
      </c>
      <c r="J114" s="29" t="n">
        <v>46</v>
      </c>
      <c r="K114" s="29" t="n">
        <v>96</v>
      </c>
    </row>
    <row r="115" ht="17.25" customHeight="1">
      <c r="A115" s="28" t="n">
        <v>31</v>
      </c>
      <c r="B115" s="29" t="n">
        <v>2</v>
      </c>
      <c r="C115" s="28" t="n">
        <v>1</v>
      </c>
      <c r="D115" s="29" t="n">
        <v>89</v>
      </c>
      <c r="E115" s="30" t="n">
        <v>1.76</v>
      </c>
      <c r="F115" s="29" t="n">
        <v>105</v>
      </c>
      <c r="G115" s="29" t="n">
        <v>69</v>
      </c>
      <c r="H115" s="29" t="n">
        <v>91</v>
      </c>
      <c r="I115" s="29" t="n">
        <v>195</v>
      </c>
      <c r="J115" s="29" t="n">
        <v>46</v>
      </c>
      <c r="K115" s="29" t="n">
        <v>96</v>
      </c>
    </row>
    <row r="116" ht="17.25" customHeight="1">
      <c r="A116" s="28" t="n">
        <v>31</v>
      </c>
      <c r="B116" s="29" t="n">
        <v>2</v>
      </c>
      <c r="C116" s="28" t="n">
        <v>1</v>
      </c>
      <c r="D116" s="29" t="n">
        <v>74</v>
      </c>
      <c r="E116" s="30" t="n">
        <v>1.79</v>
      </c>
      <c r="F116" s="29" t="n">
        <v>121</v>
      </c>
      <c r="G116" s="29" t="n">
        <v>77</v>
      </c>
      <c r="H116" s="29" t="n">
        <v>103</v>
      </c>
      <c r="I116" s="29" t="n">
        <v>174</v>
      </c>
      <c r="J116" s="29" t="n">
        <v>46</v>
      </c>
      <c r="K116" s="29" t="n">
        <v>98</v>
      </c>
    </row>
    <row r="117" ht="17.25" customHeight="1">
      <c r="A117" s="28" t="n">
        <v>31</v>
      </c>
      <c r="B117" s="29" t="n">
        <v>2</v>
      </c>
      <c r="C117" s="28" t="n">
        <v>1</v>
      </c>
      <c r="D117" s="29" t="n">
        <v>86</v>
      </c>
      <c r="E117" s="30" t="n">
        <v>1.68</v>
      </c>
      <c r="F117" s="29" t="n">
        <v>110</v>
      </c>
      <c r="G117" s="29" t="n">
        <v>75</v>
      </c>
      <c r="H117" s="29" t="n">
        <v>86</v>
      </c>
      <c r="I117" s="29" t="n">
        <v>234</v>
      </c>
      <c r="J117" s="29" t="n">
        <v>44</v>
      </c>
      <c r="K117" s="29" t="n">
        <v>102</v>
      </c>
      <c r="L117" s="29" t="n">
        <v>35</v>
      </c>
    </row>
    <row r="118" ht="17.25" customHeight="1">
      <c r="A118" s="28" t="n">
        <v>32</v>
      </c>
      <c r="B118" s="29" t="n">
        <v>1</v>
      </c>
      <c r="C118" s="28" t="n">
        <v>1</v>
      </c>
      <c r="D118" s="29" t="n">
        <v>55</v>
      </c>
      <c r="E118" s="30" t="n">
        <v>1.58</v>
      </c>
      <c r="F118" s="29" t="n">
        <v>103</v>
      </c>
      <c r="G118" s="29" t="n">
        <v>69</v>
      </c>
      <c r="H118" s="29" t="n">
        <v>75</v>
      </c>
      <c r="I118" s="29" t="n">
        <v>143</v>
      </c>
      <c r="J118" s="29" t="n">
        <v>50</v>
      </c>
      <c r="K118" s="29" t="n">
        <v>77</v>
      </c>
    </row>
    <row r="119" ht="17.25" customHeight="1">
      <c r="A119" s="28" t="n">
        <v>32</v>
      </c>
      <c r="B119" s="29" t="n">
        <v>1</v>
      </c>
      <c r="C119" s="28" t="n">
        <v>1</v>
      </c>
      <c r="D119" s="30" t="n">
        <v>71.3</v>
      </c>
      <c r="E119" s="30" t="n">
        <v>1.67</v>
      </c>
      <c r="F119" s="29" t="n">
        <v>114</v>
      </c>
      <c r="G119" s="29" t="n">
        <v>72</v>
      </c>
      <c r="H119" s="29" t="n">
        <v>95</v>
      </c>
      <c r="I119" s="29" t="n">
        <v>158</v>
      </c>
      <c r="J119" s="29" t="n">
        <v>35</v>
      </c>
      <c r="K119" s="29" t="n">
        <v>91</v>
      </c>
    </row>
    <row r="120" ht="17.25" customHeight="1">
      <c r="A120" s="28" t="n">
        <v>32</v>
      </c>
      <c r="B120" s="29" t="n">
        <v>1</v>
      </c>
      <c r="C120" s="28" t="n">
        <v>1</v>
      </c>
      <c r="D120" s="29" t="n">
        <v>88</v>
      </c>
      <c r="E120" s="30" t="n">
        <v>1.73</v>
      </c>
      <c r="F120" s="29" t="n">
        <v>132</v>
      </c>
      <c r="G120" s="29" t="n">
        <v>83</v>
      </c>
      <c r="H120" s="29" t="n">
        <v>80</v>
      </c>
      <c r="I120" s="29" t="n">
        <v>162</v>
      </c>
      <c r="J120" s="29" t="n">
        <v>44</v>
      </c>
      <c r="K120" s="29" t="n">
        <v>98</v>
      </c>
    </row>
    <row r="121" ht="17.25" customHeight="1">
      <c r="A121" s="28" t="n">
        <v>32</v>
      </c>
      <c r="B121" s="29" t="n">
        <v>2</v>
      </c>
      <c r="C121" s="28" t="n">
        <v>1</v>
      </c>
      <c r="D121" s="29" t="n">
        <v>99</v>
      </c>
      <c r="E121" s="30" t="n">
        <v>1.91</v>
      </c>
      <c r="F121" s="29" t="n">
        <v>123</v>
      </c>
      <c r="G121" s="29" t="n">
        <v>83</v>
      </c>
      <c r="H121" s="29" t="n">
        <v>83</v>
      </c>
      <c r="I121" s="29" t="n">
        <v>187</v>
      </c>
      <c r="J121" s="29" t="n">
        <v>40</v>
      </c>
      <c r="K121" s="29" t="n">
        <v>101</v>
      </c>
    </row>
    <row r="122" ht="17.25" customHeight="1">
      <c r="A122" s="28" t="n">
        <v>32</v>
      </c>
      <c r="B122" s="29" t="n">
        <v>2</v>
      </c>
      <c r="C122" s="28" t="n">
        <v>1</v>
      </c>
      <c r="D122" s="30" t="n">
        <v>78.8</v>
      </c>
      <c r="E122" s="30" t="n">
        <v>1.77</v>
      </c>
      <c r="F122" s="29" t="n">
        <v>129</v>
      </c>
      <c r="G122" s="29" t="n">
        <v>81</v>
      </c>
      <c r="H122" s="29" t="n">
        <v>95</v>
      </c>
      <c r="I122" s="29" t="n">
        <v>173</v>
      </c>
      <c r="J122" s="29" t="n">
        <v>39</v>
      </c>
      <c r="K122" s="29" t="n">
        <v>110</v>
      </c>
    </row>
    <row r="123" ht="17.25" customHeight="1">
      <c r="A123" s="28" t="n">
        <v>32</v>
      </c>
      <c r="B123" s="29" t="n">
        <v>1</v>
      </c>
      <c r="C123" s="28" t="n">
        <v>1</v>
      </c>
      <c r="D123" s="30" t="n">
        <v>102.65</v>
      </c>
      <c r="E123" s="30" t="n">
        <v>1.57</v>
      </c>
      <c r="F123" s="29" t="n">
        <v>128</v>
      </c>
      <c r="G123" s="29" t="n">
        <v>79</v>
      </c>
      <c r="H123" s="29" t="n">
        <v>99</v>
      </c>
      <c r="I123" s="29" t="n">
        <v>176</v>
      </c>
      <c r="J123" s="29" t="n">
        <v>47</v>
      </c>
      <c r="K123" s="29" t="n">
        <v>116</v>
      </c>
    </row>
    <row r="124" ht="17.25" customHeight="1">
      <c r="A124" s="28" t="n">
        <v>32</v>
      </c>
      <c r="B124" s="29" t="n">
        <v>1</v>
      </c>
      <c r="C124" s="28" t="n">
        <v>1</v>
      </c>
      <c r="D124" s="29" t="n">
        <v>73</v>
      </c>
      <c r="E124" s="30" t="n">
        <v>1.62</v>
      </c>
      <c r="F124" s="29" t="n">
        <v>124</v>
      </c>
      <c r="G124" s="29" t="n">
        <v>79</v>
      </c>
      <c r="H124" s="29" t="n">
        <v>82</v>
      </c>
      <c r="I124" s="29" t="n">
        <v>213</v>
      </c>
      <c r="J124" s="29" t="n">
        <v>47</v>
      </c>
    </row>
    <row r="125" ht="17.25" customHeight="1">
      <c r="A125" s="28" t="n">
        <v>33</v>
      </c>
      <c r="B125" s="29" t="n">
        <v>1</v>
      </c>
      <c r="C125" s="28" t="n">
        <v>1</v>
      </c>
      <c r="D125" s="30" t="n">
        <v>46.7</v>
      </c>
      <c r="E125" s="30" t="n">
        <v>1.54</v>
      </c>
      <c r="F125" s="29" t="n">
        <v>117</v>
      </c>
      <c r="G125" s="29" t="n">
        <v>75</v>
      </c>
      <c r="H125" s="29" t="n">
        <v>95</v>
      </c>
      <c r="I125" s="29" t="n">
        <v>235</v>
      </c>
      <c r="J125" s="29" t="n">
        <v>79</v>
      </c>
      <c r="K125" s="29" t="n">
        <v>67</v>
      </c>
    </row>
    <row r="126" ht="17.25" customHeight="1">
      <c r="A126" s="28" t="n">
        <v>33</v>
      </c>
      <c r="B126" s="29" t="n">
        <v>1</v>
      </c>
      <c r="C126" s="28" t="n">
        <v>1</v>
      </c>
      <c r="D126" s="29" t="n">
        <v>60</v>
      </c>
      <c r="E126" s="30" t="n">
        <v>1.6</v>
      </c>
      <c r="F126" s="29" t="n">
        <v>86</v>
      </c>
      <c r="G126" s="29" t="n">
        <v>58</v>
      </c>
      <c r="H126" s="29" t="n">
        <v>82</v>
      </c>
      <c r="I126" s="29" t="n">
        <v>187</v>
      </c>
      <c r="J126" s="29" t="n">
        <v>42</v>
      </c>
      <c r="K126" s="29" t="n">
        <v>80</v>
      </c>
    </row>
    <row r="127" ht="17.25" customHeight="1">
      <c r="A127" s="28" t="n">
        <v>33</v>
      </c>
      <c r="B127" s="29" t="n">
        <v>1</v>
      </c>
      <c r="C127" s="28" t="n">
        <v>1</v>
      </c>
      <c r="D127" s="30" t="n">
        <v>77.5</v>
      </c>
      <c r="E127" s="30" t="n">
        <v>1.67</v>
      </c>
      <c r="F127" s="29" t="n">
        <v>107</v>
      </c>
      <c r="G127" s="29" t="n">
        <v>72</v>
      </c>
      <c r="H127" s="29" t="n">
        <v>82</v>
      </c>
      <c r="I127" s="29" t="n">
        <v>174</v>
      </c>
      <c r="J127" s="29" t="n">
        <v>57</v>
      </c>
      <c r="K127" s="29" t="n">
        <v>80</v>
      </c>
    </row>
    <row r="128" ht="17.25" customHeight="1">
      <c r="A128" s="28" t="n">
        <v>33</v>
      </c>
      <c r="B128" s="29" t="n">
        <v>1</v>
      </c>
      <c r="C128" s="28" t="n">
        <v>1</v>
      </c>
      <c r="D128" s="30" t="n">
        <v>85.59999999999999</v>
      </c>
      <c r="E128" s="30" t="n">
        <v>1.67</v>
      </c>
      <c r="F128" s="29" t="n">
        <v>128</v>
      </c>
      <c r="G128" s="29" t="n">
        <v>85</v>
      </c>
      <c r="H128" s="29" t="n">
        <v>95</v>
      </c>
      <c r="I128" s="29" t="n">
        <v>172</v>
      </c>
      <c r="J128" s="29" t="n">
        <v>27</v>
      </c>
      <c r="K128" s="30" t="n">
        <v>88.8</v>
      </c>
    </row>
    <row r="129" ht="17.25" customHeight="1">
      <c r="A129" s="28" t="n">
        <v>33</v>
      </c>
      <c r="B129" s="29" t="n">
        <v>1</v>
      </c>
      <c r="C129" s="28" t="n">
        <v>1</v>
      </c>
      <c r="D129" s="30" t="n">
        <v>79.5</v>
      </c>
      <c r="E129" s="30" t="n">
        <v>1.58</v>
      </c>
      <c r="F129" s="29" t="n">
        <v>118</v>
      </c>
      <c r="G129" s="29" t="n">
        <v>80</v>
      </c>
      <c r="H129" s="29" t="n">
        <v>85</v>
      </c>
      <c r="I129" s="29" t="n">
        <v>141</v>
      </c>
      <c r="J129" s="29" t="n">
        <v>43</v>
      </c>
      <c r="K129" s="29" t="n">
        <v>94</v>
      </c>
    </row>
    <row r="130" ht="17.25" customHeight="1">
      <c r="A130" s="28" t="n">
        <v>33</v>
      </c>
      <c r="B130" s="29" t="n">
        <v>1</v>
      </c>
      <c r="C130" s="28" t="n">
        <v>1</v>
      </c>
      <c r="D130" s="30" t="n">
        <v>77.5</v>
      </c>
      <c r="E130" s="30" t="n">
        <v>1.59</v>
      </c>
      <c r="F130" s="29" t="n">
        <v>110</v>
      </c>
      <c r="G130" s="29" t="n">
        <v>73</v>
      </c>
      <c r="H130" s="29" t="n">
        <v>97</v>
      </c>
      <c r="I130" s="29" t="n">
        <v>179</v>
      </c>
      <c r="J130" s="29" t="n">
        <v>40</v>
      </c>
      <c r="K130" s="29" t="n">
        <v>97</v>
      </c>
    </row>
    <row r="131" ht="17.25" customHeight="1">
      <c r="A131" s="28" t="n">
        <v>33</v>
      </c>
      <c r="B131" s="29" t="n">
        <v>1</v>
      </c>
      <c r="C131" s="28" t="n">
        <v>1</v>
      </c>
      <c r="D131" s="30" t="n">
        <v>81.40000000000001</v>
      </c>
      <c r="E131" s="30" t="n">
        <v>1.59</v>
      </c>
      <c r="F131" s="29" t="n">
        <v>105</v>
      </c>
      <c r="G131" s="29" t="n">
        <v>74</v>
      </c>
      <c r="H131" s="29" t="n">
        <v>91</v>
      </c>
      <c r="I131" s="29" t="n">
        <v>152</v>
      </c>
      <c r="J131" s="29" t="n">
        <v>38</v>
      </c>
      <c r="K131" s="29" t="n">
        <v>98</v>
      </c>
    </row>
    <row r="132" ht="17.25" customHeight="1">
      <c r="A132" s="28" t="n">
        <v>33</v>
      </c>
      <c r="B132" s="29" t="n">
        <v>1</v>
      </c>
      <c r="C132" s="28" t="n">
        <v>1</v>
      </c>
      <c r="D132" s="30" t="n">
        <v>80.15000000000001</v>
      </c>
      <c r="E132" s="30" t="n">
        <v>1.64</v>
      </c>
      <c r="F132" s="29" t="n">
        <v>99</v>
      </c>
      <c r="G132" s="29" t="n">
        <v>65</v>
      </c>
      <c r="H132" s="29" t="n">
        <v>76</v>
      </c>
      <c r="I132" s="29" t="n">
        <v>209</v>
      </c>
      <c r="J132" s="29" t="n">
        <v>54</v>
      </c>
      <c r="K132" s="29" t="n">
        <v>100</v>
      </c>
      <c r="L132" s="29" t="n">
        <v>40</v>
      </c>
    </row>
    <row r="133" ht="17.25" customHeight="1">
      <c r="A133" s="28" t="n">
        <v>33</v>
      </c>
      <c r="B133" s="29" t="n">
        <v>1</v>
      </c>
      <c r="C133" s="28" t="n">
        <v>1</v>
      </c>
      <c r="D133" s="29" t="n">
        <v>84</v>
      </c>
      <c r="E133" s="30" t="n">
        <v>1.65</v>
      </c>
      <c r="F133" s="29" t="n">
        <v>109</v>
      </c>
      <c r="G133" s="29" t="n">
        <v>74</v>
      </c>
      <c r="H133" s="29" t="n">
        <v>76</v>
      </c>
      <c r="I133" s="29" t="n">
        <v>209</v>
      </c>
      <c r="J133" s="29" t="n">
        <v>54</v>
      </c>
      <c r="K133" s="29" t="n">
        <v>100</v>
      </c>
      <c r="L133" s="29" t="n">
        <v>40</v>
      </c>
    </row>
    <row r="134" ht="17.25" customHeight="1">
      <c r="A134" s="28" t="n">
        <v>33</v>
      </c>
      <c r="B134" s="29" t="n">
        <v>1</v>
      </c>
      <c r="C134" s="28" t="n">
        <v>1</v>
      </c>
      <c r="D134" s="30" t="n">
        <v>71.90000000000001</v>
      </c>
      <c r="E134" s="30" t="n">
        <v>1.63</v>
      </c>
      <c r="F134" s="29" t="n">
        <v>127</v>
      </c>
      <c r="G134" s="29" t="n">
        <v>84</v>
      </c>
      <c r="H134" s="29" t="n">
        <v>87</v>
      </c>
      <c r="I134" s="29" t="n">
        <v>217</v>
      </c>
      <c r="J134" s="29" t="n">
        <v>38</v>
      </c>
    </row>
    <row r="135" ht="17.25" customHeight="1">
      <c r="A135" s="28" t="n">
        <v>34</v>
      </c>
      <c r="B135" s="29" t="n">
        <v>1</v>
      </c>
      <c r="C135" s="28" t="n">
        <v>1</v>
      </c>
      <c r="D135" s="29" t="n">
        <v>63</v>
      </c>
      <c r="E135" s="30" t="n">
        <v>1.65</v>
      </c>
      <c r="F135" s="29" t="n">
        <v>100</v>
      </c>
      <c r="G135" s="29" t="n">
        <v>62</v>
      </c>
      <c r="H135" s="29" t="n">
        <v>99</v>
      </c>
      <c r="I135" s="29" t="n">
        <v>165</v>
      </c>
      <c r="J135" s="29" t="n">
        <v>29</v>
      </c>
      <c r="K135" s="30" t="n">
        <v>84.7</v>
      </c>
    </row>
    <row r="136" ht="17.25" customHeight="1">
      <c r="A136" s="28" t="n">
        <v>34</v>
      </c>
      <c r="B136" s="29" t="n">
        <v>1</v>
      </c>
      <c r="C136" s="28" t="n">
        <v>1</v>
      </c>
      <c r="D136" s="30" t="n">
        <v>66.90000000000001</v>
      </c>
      <c r="E136" s="30" t="n">
        <v>1.63</v>
      </c>
      <c r="F136" s="29" t="n">
        <v>109</v>
      </c>
      <c r="G136" s="29" t="n">
        <v>73</v>
      </c>
      <c r="H136" s="29" t="n">
        <v>135</v>
      </c>
      <c r="I136" s="29" t="n">
        <v>195</v>
      </c>
      <c r="J136" s="29" t="n">
        <v>48</v>
      </c>
      <c r="K136" s="29" t="n">
        <v>89</v>
      </c>
      <c r="L136" s="29" t="n">
        <v>35</v>
      </c>
    </row>
    <row r="137" ht="17.25" customHeight="1">
      <c r="A137" s="28" t="n">
        <v>34</v>
      </c>
      <c r="B137" s="29" t="n">
        <v>1</v>
      </c>
      <c r="C137" s="28" t="n">
        <v>1</v>
      </c>
      <c r="D137" s="30" t="n">
        <v>68.7</v>
      </c>
      <c r="E137" s="30" t="n">
        <v>1.59</v>
      </c>
      <c r="F137" s="29" t="n">
        <v>109</v>
      </c>
      <c r="G137" s="29" t="n">
        <v>74</v>
      </c>
      <c r="H137" s="29" t="n">
        <v>135</v>
      </c>
      <c r="I137" s="29" t="n">
        <v>195</v>
      </c>
      <c r="J137" s="29" t="n">
        <v>48</v>
      </c>
      <c r="K137" s="29" t="n">
        <v>93</v>
      </c>
      <c r="L137" s="29" t="n">
        <v>35</v>
      </c>
    </row>
    <row r="138" ht="17.25" customHeight="1">
      <c r="A138" s="28" t="n">
        <v>34</v>
      </c>
      <c r="B138" s="29" t="n">
        <v>1</v>
      </c>
      <c r="C138" s="28" t="n">
        <v>1</v>
      </c>
      <c r="D138" s="29" t="n">
        <v>71</v>
      </c>
      <c r="E138" s="30" t="n">
        <v>1.52</v>
      </c>
      <c r="F138" s="29" t="n">
        <v>124</v>
      </c>
      <c r="G138" s="29" t="n">
        <v>85</v>
      </c>
      <c r="H138" s="29" t="n">
        <v>79</v>
      </c>
      <c r="I138" s="29" t="n">
        <v>172</v>
      </c>
      <c r="J138" s="29" t="n">
        <v>40</v>
      </c>
    </row>
    <row r="139" ht="17.25" customHeight="1">
      <c r="A139" s="28" t="n">
        <v>34</v>
      </c>
      <c r="B139" s="29" t="n">
        <v>1</v>
      </c>
      <c r="C139" s="28" t="n">
        <v>1</v>
      </c>
      <c r="D139" s="30" t="n">
        <v>69.40000000000001</v>
      </c>
      <c r="E139" s="30" t="n">
        <v>1.53</v>
      </c>
      <c r="F139" s="29" t="n">
        <v>94</v>
      </c>
      <c r="G139" s="29" t="n">
        <v>60</v>
      </c>
      <c r="H139" s="29" t="n">
        <v>86</v>
      </c>
      <c r="I139" s="29" t="n">
        <v>131</v>
      </c>
      <c r="J139" s="29" t="n">
        <v>29</v>
      </c>
    </row>
    <row r="140" ht="17.25" customHeight="1">
      <c r="A140" s="28" t="n">
        <v>34</v>
      </c>
      <c r="B140" s="29" t="n">
        <v>1</v>
      </c>
      <c r="C140" s="28" t="n">
        <v>1</v>
      </c>
      <c r="D140" s="29" t="n">
        <v>71</v>
      </c>
      <c r="E140" s="30" t="n">
        <v>1.57</v>
      </c>
      <c r="F140" s="29" t="n">
        <v>107</v>
      </c>
      <c r="G140" s="29" t="n">
        <v>74</v>
      </c>
      <c r="H140" s="29" t="n">
        <v>84</v>
      </c>
      <c r="I140" s="29" t="n">
        <v>139</v>
      </c>
      <c r="J140" s="29" t="n">
        <v>37</v>
      </c>
    </row>
    <row r="141" ht="17.25" customHeight="1">
      <c r="A141" s="28" t="n">
        <v>35</v>
      </c>
      <c r="B141" s="29" t="n">
        <v>1</v>
      </c>
      <c r="C141" s="28" t="n">
        <v>1</v>
      </c>
      <c r="D141" s="29" t="n">
        <v>42</v>
      </c>
      <c r="E141" s="30" t="n">
        <v>1.51</v>
      </c>
      <c r="F141" s="29" t="n">
        <v>112</v>
      </c>
      <c r="G141" s="29" t="n">
        <v>73</v>
      </c>
      <c r="H141" s="29" t="n">
        <v>77</v>
      </c>
      <c r="I141" s="29" t="n">
        <v>108</v>
      </c>
      <c r="J141" s="29" t="n">
        <v>39</v>
      </c>
      <c r="K141" s="29" t="n">
        <v>69</v>
      </c>
    </row>
    <row r="142" ht="17.25" customHeight="1">
      <c r="A142" s="28" t="n">
        <v>35</v>
      </c>
      <c r="B142" s="29" t="n">
        <v>1</v>
      </c>
      <c r="C142" s="28" t="n">
        <v>1</v>
      </c>
      <c r="D142" s="29" t="n">
        <v>42</v>
      </c>
      <c r="E142" s="30" t="n">
        <v>1.51</v>
      </c>
      <c r="F142" s="29" t="n">
        <v>112</v>
      </c>
      <c r="G142" s="29" t="n">
        <v>73</v>
      </c>
      <c r="H142" s="29" t="n">
        <v>95</v>
      </c>
      <c r="I142" s="29" t="n">
        <v>242</v>
      </c>
      <c r="J142" s="29" t="n">
        <v>42</v>
      </c>
      <c r="K142" s="29" t="n">
        <v>69</v>
      </c>
    </row>
    <row r="143" ht="17.25" customHeight="1">
      <c r="A143" s="28" t="n">
        <v>35</v>
      </c>
      <c r="B143" s="29" t="n">
        <v>1</v>
      </c>
      <c r="C143" s="28" t="n">
        <v>1</v>
      </c>
      <c r="D143" s="29" t="n">
        <v>69</v>
      </c>
      <c r="E143" s="30" t="n">
        <v>1.61</v>
      </c>
      <c r="F143" s="29" t="n">
        <v>123</v>
      </c>
      <c r="G143" s="29" t="n">
        <v>82</v>
      </c>
      <c r="H143" s="29" t="n">
        <v>88</v>
      </c>
      <c r="I143" s="29" t="n">
        <v>211</v>
      </c>
      <c r="J143" s="29" t="n">
        <v>37</v>
      </c>
      <c r="K143" s="29" t="n">
        <v>76</v>
      </c>
    </row>
    <row r="144" ht="17.25" customHeight="1">
      <c r="A144" s="28" t="n">
        <v>35</v>
      </c>
      <c r="B144" s="29" t="n">
        <v>1</v>
      </c>
      <c r="C144" s="28" t="n">
        <v>1</v>
      </c>
      <c r="D144" s="30" t="n">
        <v>60.9</v>
      </c>
      <c r="E144" s="30" t="n">
        <v>1.52</v>
      </c>
      <c r="F144" s="29" t="n">
        <v>112</v>
      </c>
      <c r="G144" s="29" t="n">
        <v>74</v>
      </c>
      <c r="H144" s="29" t="n">
        <v>77</v>
      </c>
      <c r="I144" s="29" t="n">
        <v>177</v>
      </c>
      <c r="J144" s="29" t="n">
        <v>43</v>
      </c>
      <c r="K144" s="30" t="n">
        <v>76.5</v>
      </c>
    </row>
    <row r="145" ht="17.25" customHeight="1">
      <c r="A145" s="28" t="n">
        <v>35</v>
      </c>
      <c r="B145" s="29" t="n">
        <v>2</v>
      </c>
      <c r="C145" s="28" t="n">
        <v>1</v>
      </c>
      <c r="D145" s="29" t="n">
        <v>65</v>
      </c>
      <c r="E145" s="30" t="n">
        <v>1.65</v>
      </c>
      <c r="F145" s="29" t="n">
        <v>121</v>
      </c>
      <c r="G145" s="29" t="n">
        <v>82</v>
      </c>
      <c r="H145" s="29" t="n">
        <v>93</v>
      </c>
      <c r="I145" s="29" t="n">
        <v>182</v>
      </c>
      <c r="J145" s="29" t="n">
        <v>41</v>
      </c>
      <c r="K145" s="29" t="n">
        <v>77</v>
      </c>
    </row>
    <row r="146" ht="17.25" customHeight="1">
      <c r="A146" s="28" t="n">
        <v>35</v>
      </c>
      <c r="B146" s="29" t="n">
        <v>2</v>
      </c>
      <c r="C146" s="28" t="n">
        <v>1</v>
      </c>
      <c r="D146" s="29" t="n">
        <v>63</v>
      </c>
      <c r="E146" s="30" t="n">
        <v>1.69</v>
      </c>
      <c r="F146" s="29" t="n">
        <v>105</v>
      </c>
      <c r="G146" s="29" t="n">
        <v>66</v>
      </c>
      <c r="H146" s="29" t="n">
        <v>87</v>
      </c>
      <c r="I146" s="29" t="n">
        <v>166</v>
      </c>
      <c r="J146" s="29" t="n">
        <v>49</v>
      </c>
      <c r="K146" s="29" t="n">
        <v>81</v>
      </c>
    </row>
    <row r="147" ht="17.25" customHeight="1">
      <c r="A147" s="28" t="n">
        <v>35</v>
      </c>
      <c r="B147" s="29" t="n">
        <v>2</v>
      </c>
      <c r="C147" s="28" t="n">
        <v>1</v>
      </c>
      <c r="D147" s="30" t="n">
        <v>72.40000000000001</v>
      </c>
      <c r="E147" s="30" t="n">
        <v>1.75</v>
      </c>
      <c r="F147" s="29" t="n">
        <v>104</v>
      </c>
      <c r="G147" s="29" t="n">
        <v>70</v>
      </c>
      <c r="H147" s="29" t="n">
        <v>72</v>
      </c>
      <c r="I147" s="29" t="n">
        <v>175</v>
      </c>
      <c r="J147" s="29" t="n">
        <v>57</v>
      </c>
      <c r="K147" s="29" t="n">
        <v>83</v>
      </c>
    </row>
    <row r="148" ht="17.25" customHeight="1">
      <c r="A148" s="28" t="n">
        <v>35</v>
      </c>
      <c r="B148" s="29" t="n">
        <v>1</v>
      </c>
      <c r="C148" s="28" t="n">
        <v>1</v>
      </c>
      <c r="D148" s="30" t="n">
        <v>59.9</v>
      </c>
      <c r="E148" s="30" t="n">
        <v>1.53</v>
      </c>
      <c r="F148" s="29" t="n">
        <v>110</v>
      </c>
      <c r="G148" s="29" t="n">
        <v>76</v>
      </c>
      <c r="H148" s="29" t="n">
        <v>88</v>
      </c>
      <c r="I148" s="29" t="n">
        <v>218</v>
      </c>
      <c r="J148" s="29" t="n">
        <v>43</v>
      </c>
      <c r="K148" s="29" t="n">
        <v>87</v>
      </c>
    </row>
    <row r="149" ht="17.25" customHeight="1">
      <c r="A149" s="28" t="n">
        <v>35</v>
      </c>
      <c r="B149" s="29" t="n">
        <v>1</v>
      </c>
      <c r="C149" s="28" t="n">
        <v>1</v>
      </c>
      <c r="D149" s="30" t="n">
        <v>74.5</v>
      </c>
      <c r="E149" s="30" t="n">
        <v>1.65</v>
      </c>
      <c r="F149" s="29" t="n">
        <v>117</v>
      </c>
      <c r="G149" s="29" t="n">
        <v>77</v>
      </c>
      <c r="H149" s="29" t="n">
        <v>84</v>
      </c>
      <c r="I149" s="29" t="n">
        <v>211</v>
      </c>
      <c r="J149" s="29" t="n">
        <v>39</v>
      </c>
      <c r="K149" s="29" t="n">
        <v>87</v>
      </c>
      <c r="L149" s="29" t="n">
        <v>40</v>
      </c>
    </row>
    <row r="150" ht="17.25" customHeight="1">
      <c r="A150" s="28" t="n">
        <v>35</v>
      </c>
      <c r="B150" s="29" t="n">
        <v>1</v>
      </c>
      <c r="C150" s="28" t="n">
        <v>1</v>
      </c>
      <c r="D150" s="30" t="n">
        <v>68.7</v>
      </c>
      <c r="E150" s="30" t="n">
        <v>1.6</v>
      </c>
      <c r="F150" s="29" t="n">
        <v>116</v>
      </c>
      <c r="G150" s="29" t="n">
        <v>77</v>
      </c>
      <c r="H150" s="29" t="n">
        <v>101</v>
      </c>
      <c r="I150" s="29" t="n">
        <v>175</v>
      </c>
      <c r="J150" s="29" t="n">
        <v>42</v>
      </c>
      <c r="K150" s="29" t="n">
        <v>89</v>
      </c>
    </row>
    <row r="151" ht="17.25" customHeight="1">
      <c r="A151" s="28" t="n">
        <v>35</v>
      </c>
      <c r="B151" s="29" t="n">
        <v>1</v>
      </c>
      <c r="C151" s="28" t="n">
        <v>1</v>
      </c>
      <c r="D151" s="29" t="n">
        <v>72</v>
      </c>
      <c r="E151" s="30" t="n">
        <v>1.53</v>
      </c>
      <c r="F151" s="29" t="n">
        <v>113</v>
      </c>
      <c r="G151" s="29" t="n">
        <v>74</v>
      </c>
      <c r="H151" s="29" t="n">
        <v>91</v>
      </c>
      <c r="I151" s="29" t="n">
        <v>144</v>
      </c>
      <c r="J151" s="29" t="n">
        <v>39</v>
      </c>
      <c r="K151" s="29" t="n">
        <v>94</v>
      </c>
    </row>
    <row r="152" ht="17.25" customHeight="1">
      <c r="A152" s="28" t="n">
        <v>35</v>
      </c>
      <c r="B152" s="29" t="n">
        <v>1</v>
      </c>
      <c r="C152" s="28" t="n">
        <v>1</v>
      </c>
      <c r="D152" s="30" t="n">
        <v>78.5</v>
      </c>
      <c r="E152" s="30" t="n">
        <v>1.54</v>
      </c>
      <c r="F152" s="29" t="n">
        <v>112</v>
      </c>
      <c r="G152" s="29" t="n">
        <v>78</v>
      </c>
      <c r="H152" s="29" t="n">
        <v>97</v>
      </c>
      <c r="I152" s="29" t="n">
        <v>141</v>
      </c>
      <c r="J152" s="29" t="n">
        <v>33</v>
      </c>
      <c r="K152" s="29" t="n">
        <v>97</v>
      </c>
    </row>
    <row r="153" ht="17.25" customHeight="1">
      <c r="A153" s="28" t="n">
        <v>35</v>
      </c>
      <c r="B153" s="29" t="n">
        <v>2</v>
      </c>
      <c r="C153" s="28" t="n">
        <v>1</v>
      </c>
      <c r="D153" s="29" t="n">
        <v>84</v>
      </c>
      <c r="E153" s="30" t="n">
        <v>1.69</v>
      </c>
      <c r="F153" s="29" t="n">
        <v>101</v>
      </c>
      <c r="G153" s="29" t="n">
        <v>64</v>
      </c>
      <c r="H153" s="29" t="n">
        <v>95</v>
      </c>
      <c r="I153" s="29" t="n">
        <v>193</v>
      </c>
      <c r="J153" s="29" t="n">
        <v>28</v>
      </c>
      <c r="K153" s="29" t="n">
        <v>99</v>
      </c>
    </row>
    <row r="154" ht="17.25" customHeight="1">
      <c r="A154" s="28" t="n">
        <v>35</v>
      </c>
      <c r="B154" s="29" t="n">
        <v>1</v>
      </c>
      <c r="C154" s="28" t="n">
        <v>1</v>
      </c>
      <c r="D154" s="29" t="n">
        <v>55</v>
      </c>
      <c r="E154" s="30" t="n">
        <v>1.51</v>
      </c>
      <c r="F154" s="29" t="n">
        <v>99</v>
      </c>
      <c r="G154" s="29" t="n">
        <v>61</v>
      </c>
      <c r="H154" s="29" t="n">
        <v>81</v>
      </c>
      <c r="I154" s="29" t="n">
        <v>191</v>
      </c>
      <c r="J154" s="29" t="n">
        <v>72</v>
      </c>
    </row>
    <row r="155" ht="17.25" customHeight="1">
      <c r="A155" s="28" t="n">
        <v>36</v>
      </c>
      <c r="B155" s="29" t="n">
        <v>1</v>
      </c>
      <c r="C155" s="28" t="n">
        <v>1</v>
      </c>
      <c r="D155" s="30" t="n">
        <v>64.40000000000001</v>
      </c>
      <c r="E155" s="30" t="n">
        <v>1.6</v>
      </c>
      <c r="F155" s="29" t="n">
        <v>94</v>
      </c>
      <c r="G155" s="29" t="n">
        <v>61</v>
      </c>
      <c r="H155" s="29" t="n">
        <v>74</v>
      </c>
      <c r="I155" s="29" t="n">
        <v>181</v>
      </c>
      <c r="J155" s="29" t="n">
        <v>45</v>
      </c>
      <c r="K155" s="29" t="n">
        <v>80</v>
      </c>
    </row>
    <row r="156" ht="17.25" customHeight="1">
      <c r="A156" s="28" t="n">
        <v>36</v>
      </c>
      <c r="B156" s="29" t="n">
        <v>1</v>
      </c>
      <c r="C156" s="28" t="n">
        <v>1</v>
      </c>
      <c r="D156" s="30" t="n">
        <v>52.7</v>
      </c>
      <c r="E156" s="30" t="n">
        <v>1.51</v>
      </c>
      <c r="F156" s="29" t="n">
        <v>103</v>
      </c>
      <c r="G156" s="29" t="n">
        <v>70</v>
      </c>
      <c r="H156" s="29" t="n">
        <v>94</v>
      </c>
      <c r="I156" s="29" t="n">
        <v>142</v>
      </c>
      <c r="J156" s="29" t="n">
        <v>51</v>
      </c>
      <c r="K156" s="29" t="n">
        <v>85</v>
      </c>
    </row>
    <row r="157" ht="17.25" customHeight="1">
      <c r="A157" s="28" t="n">
        <v>36</v>
      </c>
      <c r="B157" s="29" t="n">
        <v>1</v>
      </c>
      <c r="C157" s="28" t="n">
        <v>1</v>
      </c>
      <c r="D157" s="29" t="n">
        <v>63</v>
      </c>
      <c r="E157" s="30" t="n">
        <v>1.55</v>
      </c>
      <c r="F157" s="29" t="n">
        <v>100</v>
      </c>
      <c r="G157" s="29" t="n">
        <v>69</v>
      </c>
      <c r="H157" s="29" t="n">
        <v>84</v>
      </c>
      <c r="I157" s="29" t="n">
        <v>190</v>
      </c>
      <c r="J157" s="29" t="n">
        <v>65</v>
      </c>
      <c r="K157" s="29" t="n">
        <v>86</v>
      </c>
    </row>
    <row r="158" ht="17.25" customHeight="1">
      <c r="A158" s="28" t="n">
        <v>36</v>
      </c>
      <c r="B158" s="29" t="n">
        <v>1</v>
      </c>
      <c r="C158" s="28" t="n">
        <v>1</v>
      </c>
      <c r="D158" s="30" t="n">
        <v>67.5</v>
      </c>
      <c r="E158" s="30" t="n">
        <v>1.6</v>
      </c>
      <c r="F158" s="29" t="n">
        <v>118</v>
      </c>
      <c r="G158" s="29" t="n">
        <v>77</v>
      </c>
      <c r="H158" s="29" t="n">
        <v>104</v>
      </c>
      <c r="I158" s="29" t="n">
        <v>167</v>
      </c>
      <c r="J158" s="29" t="n">
        <v>59</v>
      </c>
      <c r="K158" s="29" t="n">
        <v>87</v>
      </c>
    </row>
    <row r="159" ht="17.25" customHeight="1">
      <c r="A159" s="28" t="n">
        <v>36</v>
      </c>
      <c r="B159" s="29" t="n">
        <v>1</v>
      </c>
      <c r="C159" s="28" t="n">
        <v>1</v>
      </c>
      <c r="D159" s="30" t="n">
        <v>66.34999999999999</v>
      </c>
      <c r="E159" s="30" t="n">
        <v>1.57</v>
      </c>
      <c r="F159" s="29" t="n">
        <v>115</v>
      </c>
      <c r="G159" s="29" t="n">
        <v>81</v>
      </c>
      <c r="H159" s="29" t="n">
        <v>91</v>
      </c>
      <c r="I159" s="29" t="n">
        <v>140</v>
      </c>
      <c r="J159" s="29" t="n">
        <v>33</v>
      </c>
      <c r="K159" s="29" t="n">
        <v>92</v>
      </c>
    </row>
    <row r="160" ht="17.25" customHeight="1">
      <c r="A160" s="28" t="n">
        <v>36</v>
      </c>
      <c r="B160" s="29" t="n">
        <v>2</v>
      </c>
      <c r="C160" s="28" t="n">
        <v>1</v>
      </c>
      <c r="D160" s="30" t="n">
        <v>71.25</v>
      </c>
      <c r="E160" s="30" t="n">
        <v>1.68</v>
      </c>
      <c r="F160" s="29" t="n">
        <v>115</v>
      </c>
      <c r="G160" s="29" t="n">
        <v>85</v>
      </c>
      <c r="H160" s="29" t="n">
        <v>72</v>
      </c>
      <c r="I160" s="29" t="n">
        <v>174</v>
      </c>
      <c r="J160" s="29" t="n">
        <v>31</v>
      </c>
      <c r="K160" s="30" t="n">
        <v>94.09999999999999</v>
      </c>
    </row>
    <row r="161" ht="17.25" customHeight="1">
      <c r="A161" s="28" t="n">
        <v>36</v>
      </c>
      <c r="B161" s="29" t="n">
        <v>1</v>
      </c>
      <c r="C161" s="28" t="n">
        <v>1</v>
      </c>
      <c r="D161" s="30" t="n">
        <v>82.2</v>
      </c>
      <c r="E161" s="30" t="n">
        <v>1.66</v>
      </c>
      <c r="F161" s="29" t="n">
        <v>116</v>
      </c>
      <c r="G161" s="29" t="n">
        <v>61</v>
      </c>
      <c r="H161" s="29" t="n">
        <v>88</v>
      </c>
      <c r="I161" s="29" t="n">
        <v>186</v>
      </c>
      <c r="J161" s="29" t="n">
        <v>43</v>
      </c>
      <c r="K161" s="29" t="n">
        <v>102</v>
      </c>
      <c r="L161" s="29" t="n">
        <v>38</v>
      </c>
    </row>
    <row r="162" ht="17.25" customHeight="1">
      <c r="A162" s="28" t="n">
        <v>36</v>
      </c>
      <c r="B162" s="29" t="n">
        <v>1</v>
      </c>
      <c r="C162" s="28" t="n">
        <v>1</v>
      </c>
      <c r="D162" s="29" t="n">
        <v>88</v>
      </c>
      <c r="E162" s="30" t="n">
        <v>1.67</v>
      </c>
      <c r="F162" s="29" t="n">
        <v>117</v>
      </c>
      <c r="G162" s="29" t="n">
        <v>73</v>
      </c>
      <c r="H162" s="29" t="n">
        <v>88</v>
      </c>
      <c r="I162" s="29" t="n">
        <v>186</v>
      </c>
      <c r="J162" s="29" t="n">
        <v>43</v>
      </c>
      <c r="K162" s="29" t="n">
        <v>102</v>
      </c>
      <c r="L162" s="29" t="n">
        <v>38</v>
      </c>
    </row>
    <row r="163" ht="17.25" customHeight="1">
      <c r="A163" s="28" t="n">
        <v>36</v>
      </c>
      <c r="B163" s="29" t="n">
        <v>1</v>
      </c>
      <c r="C163" s="28" t="n">
        <v>1</v>
      </c>
      <c r="D163" s="30" t="n">
        <v>60.5</v>
      </c>
      <c r="E163" s="30" t="n">
        <v>1.51</v>
      </c>
      <c r="F163" s="29" t="n">
        <v>117</v>
      </c>
      <c r="G163" s="29" t="n">
        <v>81</v>
      </c>
      <c r="H163" s="29" t="n">
        <v>86</v>
      </c>
      <c r="I163" s="29" t="n">
        <v>175</v>
      </c>
      <c r="J163" s="29" t="n">
        <v>36</v>
      </c>
    </row>
    <row r="164" ht="17.25" customHeight="1">
      <c r="A164" s="28" t="n">
        <v>36</v>
      </c>
      <c r="B164" s="29" t="n">
        <v>1</v>
      </c>
      <c r="C164" s="28" t="n">
        <v>1</v>
      </c>
      <c r="D164" s="29" t="n">
        <v>73</v>
      </c>
      <c r="E164" s="30" t="n">
        <v>1.6</v>
      </c>
      <c r="F164" s="29" t="n">
        <v>126</v>
      </c>
      <c r="G164" s="29" t="n">
        <v>84</v>
      </c>
      <c r="H164" s="29" t="n">
        <v>96</v>
      </c>
      <c r="I164" s="29" t="n">
        <v>146</v>
      </c>
      <c r="J164" s="29" t="n">
        <v>38</v>
      </c>
    </row>
    <row r="165" ht="17.25" customHeight="1">
      <c r="A165" s="28" t="n">
        <v>37</v>
      </c>
      <c r="B165" s="29" t="n">
        <v>1</v>
      </c>
      <c r="C165" s="28" t="n">
        <v>1</v>
      </c>
      <c r="D165" s="30" t="n">
        <v>56.5</v>
      </c>
      <c r="E165" s="30" t="n">
        <v>1.49</v>
      </c>
      <c r="F165" s="29" t="n">
        <v>108</v>
      </c>
      <c r="G165" s="29" t="n">
        <v>66</v>
      </c>
      <c r="H165" s="29" t="n">
        <v>73</v>
      </c>
      <c r="I165" s="29" t="n">
        <v>179</v>
      </c>
      <c r="J165" s="29" t="n">
        <v>61</v>
      </c>
      <c r="K165" s="29" t="n">
        <v>76</v>
      </c>
    </row>
    <row r="166" ht="17.25" customHeight="1">
      <c r="A166" s="28" t="n">
        <v>37</v>
      </c>
      <c r="B166" s="29" t="n">
        <v>1</v>
      </c>
      <c r="C166" s="28" t="n">
        <v>1</v>
      </c>
      <c r="D166" s="30" t="n">
        <v>63.7</v>
      </c>
      <c r="E166" s="30" t="n">
        <v>1.65</v>
      </c>
      <c r="F166" s="29" t="n">
        <v>99</v>
      </c>
      <c r="G166" s="29" t="n">
        <v>66</v>
      </c>
      <c r="H166" s="29" t="n">
        <v>85</v>
      </c>
      <c r="I166" s="29" t="n">
        <v>169</v>
      </c>
      <c r="J166" s="29" t="n">
        <v>72</v>
      </c>
      <c r="K166" s="29" t="n">
        <v>86</v>
      </c>
      <c r="L166" s="29" t="n">
        <v>32</v>
      </c>
    </row>
    <row r="167" ht="17.25" customHeight="1">
      <c r="A167" s="28" t="n">
        <v>37</v>
      </c>
      <c r="B167" s="29" t="n">
        <v>1</v>
      </c>
      <c r="C167" s="28" t="n">
        <v>1</v>
      </c>
      <c r="D167" s="30" t="n">
        <v>63.4</v>
      </c>
      <c r="E167" s="30" t="n">
        <v>1.69</v>
      </c>
      <c r="F167" s="29" t="n">
        <v>109</v>
      </c>
      <c r="G167" s="29" t="n">
        <v>71</v>
      </c>
      <c r="H167" s="29" t="n">
        <v>87</v>
      </c>
      <c r="I167" s="29" t="n">
        <v>182</v>
      </c>
      <c r="J167" s="29" t="n">
        <v>33</v>
      </c>
      <c r="K167" s="30" t="n">
        <v>87.5</v>
      </c>
    </row>
    <row r="168" ht="17.25" customHeight="1">
      <c r="A168" s="28" t="n">
        <v>37</v>
      </c>
      <c r="B168" s="29" t="n">
        <v>1</v>
      </c>
      <c r="C168" s="28" t="n">
        <v>1</v>
      </c>
      <c r="D168" s="30" t="n">
        <v>73.25</v>
      </c>
      <c r="E168" s="30" t="n">
        <v>1.64</v>
      </c>
      <c r="F168" s="29" t="n">
        <v>147</v>
      </c>
      <c r="G168" s="29" t="n">
        <v>83</v>
      </c>
      <c r="H168" s="29" t="n">
        <v>96</v>
      </c>
      <c r="I168" s="29" t="n">
        <v>242</v>
      </c>
      <c r="J168" s="29" t="n">
        <v>65</v>
      </c>
      <c r="K168" s="29" t="n">
        <v>90</v>
      </c>
    </row>
    <row r="169" ht="17.25" customHeight="1">
      <c r="A169" s="28" t="n">
        <v>37</v>
      </c>
      <c r="B169" s="29" t="n">
        <v>1</v>
      </c>
      <c r="C169" s="28" t="n">
        <v>1</v>
      </c>
      <c r="D169" s="30" t="n">
        <v>99.5</v>
      </c>
      <c r="E169" s="30" t="n">
        <v>1.63</v>
      </c>
      <c r="F169" s="29" t="n">
        <v>117</v>
      </c>
      <c r="G169" s="29" t="n">
        <v>80</v>
      </c>
      <c r="H169" s="29" t="n">
        <v>102</v>
      </c>
      <c r="I169" s="29" t="n">
        <v>159</v>
      </c>
      <c r="J169" s="29" t="n">
        <v>32</v>
      </c>
      <c r="K169" s="29" t="n">
        <v>104</v>
      </c>
    </row>
    <row r="170" ht="17.25" customHeight="1">
      <c r="A170" s="28" t="n">
        <v>37</v>
      </c>
      <c r="B170" s="29" t="n">
        <v>1</v>
      </c>
      <c r="C170" s="28" t="n">
        <v>1</v>
      </c>
      <c r="D170" s="29" t="n">
        <v>62</v>
      </c>
      <c r="E170" s="30" t="n">
        <v>1.45</v>
      </c>
      <c r="F170" s="29" t="n">
        <v>115</v>
      </c>
      <c r="G170" s="29" t="n">
        <v>80</v>
      </c>
      <c r="H170" s="29" t="n">
        <v>117</v>
      </c>
      <c r="I170" s="29" t="n">
        <v>224</v>
      </c>
      <c r="J170" s="29" t="n">
        <v>33</v>
      </c>
    </row>
    <row r="171" ht="17.25" customHeight="1">
      <c r="A171" s="28" t="n">
        <v>38</v>
      </c>
      <c r="B171" s="29" t="n">
        <v>1</v>
      </c>
      <c r="C171" s="28" t="n">
        <v>1</v>
      </c>
      <c r="D171" s="30" t="n">
        <v>63.3</v>
      </c>
      <c r="E171" s="30" t="n">
        <v>1.62</v>
      </c>
      <c r="F171" s="29" t="n">
        <v>121</v>
      </c>
      <c r="G171" s="29" t="n">
        <v>77</v>
      </c>
      <c r="H171" s="29" t="n">
        <v>84</v>
      </c>
      <c r="I171" s="29" t="n">
        <v>218</v>
      </c>
      <c r="J171" s="29" t="n">
        <v>64</v>
      </c>
      <c r="K171" s="29" t="n">
        <v>73</v>
      </c>
    </row>
    <row r="172" ht="17.25" customHeight="1">
      <c r="A172" s="28" t="n">
        <v>38</v>
      </c>
      <c r="B172" s="29" t="n">
        <v>1</v>
      </c>
      <c r="C172" s="28" t="n">
        <v>1</v>
      </c>
      <c r="D172" s="29" t="n">
        <v>58</v>
      </c>
      <c r="E172" s="30" t="n">
        <v>1.55</v>
      </c>
      <c r="F172" s="29" t="n">
        <v>95</v>
      </c>
      <c r="G172" s="29" t="n">
        <v>62</v>
      </c>
      <c r="H172" s="29" t="n">
        <v>95</v>
      </c>
      <c r="I172" s="29" t="n">
        <v>192</v>
      </c>
      <c r="J172" s="29" t="n">
        <v>47</v>
      </c>
      <c r="K172" s="29" t="n">
        <v>82</v>
      </c>
    </row>
    <row r="173" ht="17.25" customHeight="1">
      <c r="A173" s="28" t="n">
        <v>38</v>
      </c>
      <c r="B173" s="29" t="n">
        <v>1</v>
      </c>
      <c r="C173" s="28" t="n">
        <v>1</v>
      </c>
      <c r="D173" s="29" t="n">
        <v>68</v>
      </c>
      <c r="E173" s="30" t="n">
        <v>1.61</v>
      </c>
      <c r="F173" s="29" t="n">
        <v>101</v>
      </c>
      <c r="G173" s="29" t="n">
        <v>64</v>
      </c>
      <c r="H173" s="29" t="n">
        <v>75</v>
      </c>
      <c r="I173" s="29" t="n">
        <v>177</v>
      </c>
      <c r="J173" s="29" t="n">
        <v>69</v>
      </c>
      <c r="K173" s="29" t="n">
        <v>85</v>
      </c>
    </row>
    <row r="174" ht="17.25" customHeight="1">
      <c r="A174" s="28" t="n">
        <v>38</v>
      </c>
      <c r="B174" s="29" t="n">
        <v>2</v>
      </c>
      <c r="C174" s="28" t="n">
        <v>1</v>
      </c>
      <c r="D174" s="30" t="n">
        <v>71.59999999999999</v>
      </c>
      <c r="E174" s="30" t="n">
        <v>1.72</v>
      </c>
      <c r="F174" s="29" t="n">
        <v>128</v>
      </c>
      <c r="G174" s="29" t="n">
        <v>80</v>
      </c>
      <c r="H174" s="29" t="n">
        <v>87</v>
      </c>
      <c r="I174" s="29" t="n">
        <v>156</v>
      </c>
      <c r="J174" s="29" t="n">
        <v>38</v>
      </c>
      <c r="K174" s="29" t="n">
        <v>88</v>
      </c>
    </row>
    <row r="175" ht="17.25" customHeight="1">
      <c r="A175" s="28" t="n">
        <v>38</v>
      </c>
      <c r="B175" s="29" t="n">
        <v>1</v>
      </c>
      <c r="C175" s="28" t="n">
        <v>1</v>
      </c>
      <c r="D175" s="30" t="n">
        <v>71.59999999999999</v>
      </c>
      <c r="E175" s="30" t="n">
        <v>1.6</v>
      </c>
      <c r="F175" s="29" t="n">
        <v>107</v>
      </c>
      <c r="G175" s="29" t="n">
        <v>71</v>
      </c>
      <c r="H175" s="29" t="n">
        <v>91</v>
      </c>
      <c r="I175" s="29" t="n">
        <v>225</v>
      </c>
      <c r="J175" s="29" t="n">
        <v>54</v>
      </c>
      <c r="K175" s="29" t="n">
        <v>95</v>
      </c>
      <c r="L175" s="29" t="n">
        <v>34</v>
      </c>
    </row>
    <row r="176" ht="17.25" customHeight="1">
      <c r="A176" s="28" t="n">
        <v>38</v>
      </c>
      <c r="B176" s="29" t="n">
        <v>2</v>
      </c>
      <c r="C176" s="28" t="n">
        <v>1</v>
      </c>
      <c r="D176" s="30" t="n">
        <v>78.7</v>
      </c>
      <c r="E176" s="30" t="n">
        <v>1.6</v>
      </c>
      <c r="F176" s="29" t="n">
        <v>90</v>
      </c>
      <c r="G176" s="29" t="n">
        <v>70</v>
      </c>
      <c r="H176" s="29" t="n">
        <v>93</v>
      </c>
      <c r="I176" s="29" t="n">
        <v>219</v>
      </c>
      <c r="J176" s="29" t="n">
        <v>31</v>
      </c>
      <c r="K176" s="29" t="n">
        <v>100</v>
      </c>
    </row>
    <row r="177" ht="17.25" customHeight="1">
      <c r="A177" s="28" t="n">
        <v>38</v>
      </c>
      <c r="B177" s="29" t="n">
        <v>2</v>
      </c>
      <c r="C177" s="28" t="n">
        <v>1</v>
      </c>
      <c r="D177" s="30" t="n">
        <v>75.8</v>
      </c>
      <c r="E177" s="30" t="n">
        <v>1.62</v>
      </c>
      <c r="F177" s="29" t="n">
        <v>130</v>
      </c>
      <c r="G177" s="29" t="n">
        <v>84</v>
      </c>
      <c r="H177" s="29" t="n">
        <v>93</v>
      </c>
      <c r="I177" s="29" t="n">
        <v>219</v>
      </c>
      <c r="J177" s="29" t="n">
        <v>31</v>
      </c>
      <c r="K177" s="29" t="n">
        <v>100</v>
      </c>
    </row>
    <row r="178" ht="17.25" customHeight="1">
      <c r="A178" s="28" t="n">
        <v>38</v>
      </c>
      <c r="B178" s="29" t="n">
        <v>1</v>
      </c>
      <c r="C178" s="28" t="n">
        <v>1</v>
      </c>
      <c r="D178" s="29" t="n">
        <v>55</v>
      </c>
      <c r="E178" s="30" t="n">
        <v>1.53</v>
      </c>
      <c r="F178" s="29" t="n">
        <v>107</v>
      </c>
      <c r="G178" s="29" t="n">
        <v>78</v>
      </c>
      <c r="H178" s="29" t="n">
        <v>82</v>
      </c>
      <c r="I178" s="29" t="n">
        <v>206</v>
      </c>
      <c r="J178" s="29" t="n">
        <v>37</v>
      </c>
    </row>
    <row r="179" ht="17.25" customHeight="1">
      <c r="A179" s="28" t="n">
        <v>38</v>
      </c>
      <c r="B179" s="29" t="n">
        <v>1</v>
      </c>
      <c r="C179" s="28" t="n">
        <v>1</v>
      </c>
      <c r="D179" s="29" t="n">
        <v>63</v>
      </c>
      <c r="E179" s="30" t="n">
        <v>1.55</v>
      </c>
      <c r="F179" s="29" t="n">
        <v>100</v>
      </c>
      <c r="G179" s="29" t="n">
        <v>61</v>
      </c>
      <c r="H179" s="29" t="n">
        <v>100</v>
      </c>
      <c r="I179" s="29" t="n">
        <v>188</v>
      </c>
      <c r="J179" s="29" t="n">
        <v>42</v>
      </c>
    </row>
    <row r="180" ht="17.25" customHeight="1">
      <c r="A180" s="28" t="n">
        <v>38</v>
      </c>
      <c r="B180" s="29" t="n">
        <v>1</v>
      </c>
      <c r="C180" s="28" t="n">
        <v>1</v>
      </c>
      <c r="D180" s="29" t="n">
        <v>68</v>
      </c>
      <c r="E180" s="30" t="n">
        <v>1.6</v>
      </c>
      <c r="F180" s="29" t="n">
        <v>116</v>
      </c>
      <c r="G180" s="29" t="n">
        <v>80</v>
      </c>
      <c r="H180" s="29" t="n">
        <v>77</v>
      </c>
      <c r="I180" s="29" t="n">
        <v>200</v>
      </c>
      <c r="J180" s="29" t="n">
        <v>38</v>
      </c>
    </row>
    <row r="181" ht="17.25" customHeight="1">
      <c r="A181" s="28" t="n">
        <v>38</v>
      </c>
      <c r="B181" s="29" t="n">
        <v>1</v>
      </c>
      <c r="C181" s="28" t="n">
        <v>1</v>
      </c>
      <c r="D181" s="30" t="n">
        <v>83.5</v>
      </c>
      <c r="E181" s="30" t="n">
        <v>1.61</v>
      </c>
      <c r="F181" s="29" t="n">
        <v>144</v>
      </c>
      <c r="G181" s="29" t="n">
        <v>84</v>
      </c>
      <c r="H181" s="29" t="n">
        <v>83</v>
      </c>
      <c r="I181" s="29" t="n">
        <v>176</v>
      </c>
      <c r="J181" s="29" t="n">
        <v>50</v>
      </c>
    </row>
    <row r="182" ht="17.25" customHeight="1">
      <c r="A182" s="28" t="n">
        <v>38</v>
      </c>
      <c r="B182" s="29" t="n">
        <v>1</v>
      </c>
      <c r="C182" s="28" t="n">
        <v>1</v>
      </c>
      <c r="D182" s="29" t="n">
        <v>67</v>
      </c>
      <c r="E182" s="30" t="n">
        <v>1.63</v>
      </c>
      <c r="F182" s="29" t="n">
        <v>125</v>
      </c>
      <c r="G182" s="29" t="n">
        <v>77</v>
      </c>
      <c r="H182" s="29" t="n">
        <v>87</v>
      </c>
      <c r="I182" s="29" t="n">
        <v>237</v>
      </c>
      <c r="J182" s="29" t="n">
        <v>43</v>
      </c>
    </row>
    <row r="183" ht="17.25" customHeight="1">
      <c r="A183" s="28" t="n">
        <v>38</v>
      </c>
      <c r="B183" s="29" t="n">
        <v>2</v>
      </c>
      <c r="C183" s="28" t="n">
        <v>1</v>
      </c>
      <c r="D183" s="30" t="n">
        <v>99.55</v>
      </c>
      <c r="E183" s="30" t="n">
        <v>1.82</v>
      </c>
      <c r="F183" s="29" t="n">
        <v>109</v>
      </c>
      <c r="G183" s="29" t="n">
        <v>67</v>
      </c>
      <c r="H183" s="29" t="n">
        <v>87</v>
      </c>
      <c r="I183" s="29" t="n">
        <v>140</v>
      </c>
      <c r="J183" s="29" t="n">
        <v>30</v>
      </c>
    </row>
    <row r="184" ht="17.25" customHeight="1">
      <c r="A184" s="28" t="n">
        <v>39</v>
      </c>
      <c r="B184" s="29" t="n">
        <v>1</v>
      </c>
      <c r="C184" s="28" t="n">
        <v>1</v>
      </c>
      <c r="D184" s="29" t="n">
        <v>51</v>
      </c>
      <c r="E184" s="30" t="n">
        <v>1.54</v>
      </c>
      <c r="F184" s="29" t="n">
        <v>112</v>
      </c>
      <c r="G184" s="29" t="n">
        <v>75</v>
      </c>
      <c r="H184" s="29" t="n">
        <v>72</v>
      </c>
      <c r="I184" s="29" t="n">
        <v>196</v>
      </c>
      <c r="J184" s="29" t="n">
        <v>57</v>
      </c>
      <c r="K184" s="29" t="n">
        <v>65</v>
      </c>
    </row>
    <row r="185" ht="17.25" customHeight="1">
      <c r="A185" s="28" t="n">
        <v>39</v>
      </c>
      <c r="B185" s="29" t="n">
        <v>1</v>
      </c>
      <c r="C185" s="28" t="n">
        <v>1</v>
      </c>
      <c r="D185" s="29" t="n">
        <v>50</v>
      </c>
      <c r="E185" s="30" t="n">
        <v>1.68</v>
      </c>
      <c r="F185" s="29" t="n">
        <v>105</v>
      </c>
      <c r="G185" s="29" t="n">
        <v>70</v>
      </c>
      <c r="H185" s="29" t="n">
        <v>105</v>
      </c>
      <c r="I185" s="29" t="n">
        <v>144</v>
      </c>
      <c r="J185" s="29" t="n">
        <v>47</v>
      </c>
      <c r="K185" s="29" t="n">
        <v>76</v>
      </c>
    </row>
    <row r="186" ht="17.25" customHeight="1">
      <c r="A186" s="28" t="n">
        <v>39</v>
      </c>
      <c r="B186" s="29" t="n">
        <v>1</v>
      </c>
      <c r="C186" s="28" t="n">
        <v>1</v>
      </c>
      <c r="D186" s="29" t="n">
        <v>52</v>
      </c>
      <c r="E186" s="30" t="n">
        <v>1.71</v>
      </c>
      <c r="F186" s="29" t="n">
        <v>120</v>
      </c>
      <c r="G186" s="29" t="n">
        <v>70</v>
      </c>
      <c r="H186" s="29" t="n">
        <v>105</v>
      </c>
      <c r="I186" s="29" t="n">
        <v>144</v>
      </c>
      <c r="J186" s="29" t="n">
        <v>47</v>
      </c>
      <c r="K186" s="29" t="n">
        <v>76</v>
      </c>
    </row>
    <row r="187" ht="17.25" customHeight="1">
      <c r="A187" s="28" t="n">
        <v>39</v>
      </c>
      <c r="B187" s="29" t="n">
        <v>1</v>
      </c>
      <c r="C187" s="28" t="n">
        <v>1</v>
      </c>
      <c r="D187" s="30" t="n">
        <v>71.90000000000001</v>
      </c>
      <c r="E187" s="30" t="n">
        <v>1.63</v>
      </c>
      <c r="F187" s="29" t="n">
        <v>120</v>
      </c>
      <c r="G187" s="29" t="n">
        <v>83</v>
      </c>
      <c r="H187" s="29" t="n">
        <v>93</v>
      </c>
      <c r="I187" s="29" t="n">
        <v>161</v>
      </c>
      <c r="J187" s="29" t="n">
        <v>28</v>
      </c>
      <c r="K187" s="29" t="n">
        <v>88</v>
      </c>
      <c r="L187" s="29" t="n">
        <v>37</v>
      </c>
    </row>
    <row r="188" ht="17.25" customHeight="1">
      <c r="A188" s="28" t="n">
        <v>39</v>
      </c>
      <c r="B188" s="29" t="n">
        <v>1</v>
      </c>
      <c r="C188" s="28" t="n">
        <v>1</v>
      </c>
      <c r="D188" s="29" t="n">
        <v>68</v>
      </c>
      <c r="E188" s="30" t="n">
        <v>1.55</v>
      </c>
      <c r="F188" s="29" t="n">
        <v>93</v>
      </c>
      <c r="G188" s="29" t="n">
        <v>60</v>
      </c>
      <c r="H188" s="29" t="n">
        <v>78</v>
      </c>
      <c r="I188" s="29" t="n">
        <v>155</v>
      </c>
      <c r="J188" s="29" t="n">
        <v>38</v>
      </c>
      <c r="K188" s="30" t="n">
        <v>92.5</v>
      </c>
    </row>
    <row r="189" ht="17.25" customHeight="1">
      <c r="A189" s="28" t="n">
        <v>39</v>
      </c>
      <c r="B189" s="29" t="n">
        <v>1</v>
      </c>
      <c r="C189" s="28" t="n">
        <v>1</v>
      </c>
      <c r="D189" s="30" t="n">
        <v>78.40000000000001</v>
      </c>
      <c r="E189" s="30" t="n">
        <v>1.56</v>
      </c>
      <c r="F189" s="29" t="n">
        <v>136</v>
      </c>
      <c r="G189" s="29" t="n">
        <v>76</v>
      </c>
      <c r="H189" s="29" t="n">
        <v>96</v>
      </c>
      <c r="I189" s="29" t="n">
        <v>199</v>
      </c>
      <c r="J189" s="29" t="n">
        <v>36</v>
      </c>
      <c r="K189" s="29" t="n">
        <v>93</v>
      </c>
    </row>
    <row r="190" ht="17.25" customHeight="1">
      <c r="A190" s="28" t="n">
        <v>39</v>
      </c>
      <c r="B190" s="29" t="n">
        <v>1</v>
      </c>
      <c r="C190" s="28" t="n">
        <v>1</v>
      </c>
      <c r="D190" s="29" t="n">
        <v>71</v>
      </c>
      <c r="E190" s="30" t="n">
        <v>1.64</v>
      </c>
      <c r="F190" s="29" t="n">
        <v>110</v>
      </c>
      <c r="G190" s="29" t="n">
        <v>70</v>
      </c>
      <c r="H190" s="29" t="n">
        <v>93</v>
      </c>
      <c r="I190" s="29" t="n">
        <v>161</v>
      </c>
      <c r="J190" s="29" t="n">
        <v>28</v>
      </c>
      <c r="K190" s="29" t="n">
        <v>93</v>
      </c>
      <c r="L190" s="29" t="n">
        <v>37</v>
      </c>
    </row>
    <row r="191" ht="17.25" customHeight="1">
      <c r="A191" s="28" t="n">
        <v>39</v>
      </c>
      <c r="B191" s="29" t="n">
        <v>2</v>
      </c>
      <c r="C191" s="28" t="n">
        <v>1</v>
      </c>
      <c r="D191" s="30" t="n">
        <v>98.5</v>
      </c>
      <c r="E191" s="30" t="n">
        <v>1.8</v>
      </c>
      <c r="F191" s="29" t="n">
        <v>127</v>
      </c>
      <c r="G191" s="29" t="n">
        <v>76</v>
      </c>
      <c r="H191" s="29" t="n">
        <v>98</v>
      </c>
      <c r="I191" s="29" t="n">
        <v>167</v>
      </c>
      <c r="J191" s="29" t="n">
        <v>52</v>
      </c>
      <c r="K191" s="29" t="n">
        <v>96</v>
      </c>
    </row>
    <row r="192" ht="17.25" customHeight="1">
      <c r="A192" s="28" t="n">
        <v>39</v>
      </c>
      <c r="B192" s="29" t="n">
        <v>1</v>
      </c>
      <c r="C192" s="28" t="n">
        <v>1</v>
      </c>
      <c r="D192" s="30" t="n">
        <v>99.45</v>
      </c>
      <c r="E192" s="30" t="n">
        <v>1.6</v>
      </c>
      <c r="F192" s="29" t="n">
        <v>144</v>
      </c>
      <c r="G192" s="29" t="n">
        <v>84</v>
      </c>
      <c r="H192" s="29" t="n">
        <v>130</v>
      </c>
      <c r="I192" s="29" t="n">
        <v>195</v>
      </c>
      <c r="J192" s="29" t="n">
        <v>30</v>
      </c>
      <c r="K192" s="29" t="n">
        <v>113</v>
      </c>
    </row>
    <row r="193" ht="17.25" customHeight="1">
      <c r="A193" s="28" t="n">
        <v>39</v>
      </c>
      <c r="B193" s="29" t="n">
        <v>1</v>
      </c>
      <c r="C193" s="28" t="n">
        <v>1</v>
      </c>
      <c r="D193" s="30" t="n">
        <v>73.8</v>
      </c>
      <c r="E193" s="30" t="n">
        <v>1.68</v>
      </c>
      <c r="F193" s="29" t="n">
        <v>138</v>
      </c>
      <c r="G193" s="29" t="n">
        <v>85</v>
      </c>
      <c r="H193" s="29" t="n">
        <v>88</v>
      </c>
      <c r="I193" s="29" t="n">
        <v>164</v>
      </c>
      <c r="J193" s="29" t="n">
        <v>50</v>
      </c>
    </row>
    <row r="194" ht="17.25" customHeight="1">
      <c r="A194" s="28" t="n">
        <v>40</v>
      </c>
      <c r="B194" s="29" t="n">
        <v>1</v>
      </c>
      <c r="C194" s="28" t="n">
        <v>1</v>
      </c>
      <c r="D194" s="30" t="n">
        <v>53.7</v>
      </c>
      <c r="E194" s="30" t="n">
        <v>1.56</v>
      </c>
      <c r="F194" s="29" t="n">
        <v>92</v>
      </c>
      <c r="G194" s="29" t="n">
        <v>54</v>
      </c>
      <c r="H194" s="29" t="n">
        <v>83</v>
      </c>
      <c r="I194" s="29" t="n">
        <v>178</v>
      </c>
      <c r="J194" s="29" t="n">
        <v>51</v>
      </c>
      <c r="K194" s="29" t="n">
        <v>80</v>
      </c>
      <c r="L194" s="29" t="n">
        <v>30</v>
      </c>
    </row>
    <row r="195" ht="17.25" customHeight="1">
      <c r="A195" s="28" t="n">
        <v>40</v>
      </c>
      <c r="B195" s="29" t="n">
        <v>1</v>
      </c>
      <c r="C195" s="28" t="n">
        <v>1</v>
      </c>
      <c r="D195" s="29" t="n">
        <v>51</v>
      </c>
      <c r="E195" s="30" t="n">
        <v>1.56</v>
      </c>
      <c r="F195" s="29" t="n">
        <v>103</v>
      </c>
      <c r="G195" s="29" t="n">
        <v>68</v>
      </c>
      <c r="H195" s="29" t="n">
        <v>83</v>
      </c>
      <c r="I195" s="29" t="n">
        <v>178</v>
      </c>
      <c r="J195" s="29" t="n">
        <v>51</v>
      </c>
      <c r="K195" s="30" t="n">
        <v>80.5</v>
      </c>
      <c r="L195" s="29" t="n">
        <v>30</v>
      </c>
    </row>
    <row r="196" ht="17.25" customHeight="1">
      <c r="A196" s="28" t="n">
        <v>40</v>
      </c>
      <c r="B196" s="29" t="n">
        <v>1</v>
      </c>
      <c r="C196" s="28" t="n">
        <v>1</v>
      </c>
      <c r="D196" s="30" t="n">
        <v>69.8</v>
      </c>
      <c r="E196" s="30" t="n">
        <v>1.58</v>
      </c>
      <c r="F196" s="29" t="n">
        <v>121</v>
      </c>
      <c r="G196" s="29" t="n">
        <v>82</v>
      </c>
      <c r="H196" s="29" t="n">
        <v>82</v>
      </c>
      <c r="I196" s="29" t="n">
        <v>222</v>
      </c>
      <c r="J196" s="29" t="n">
        <v>38</v>
      </c>
      <c r="K196" s="30" t="n">
        <v>84.3</v>
      </c>
    </row>
    <row r="197" ht="17.25" customHeight="1">
      <c r="A197" s="28" t="n">
        <v>40</v>
      </c>
      <c r="B197" s="29" t="n">
        <v>1</v>
      </c>
      <c r="C197" s="28" t="n">
        <v>1</v>
      </c>
      <c r="D197" s="30" t="n">
        <v>61.4</v>
      </c>
      <c r="E197" s="30" t="n">
        <v>1.57</v>
      </c>
      <c r="F197" s="29" t="n">
        <v>107</v>
      </c>
      <c r="G197" s="29" t="n">
        <v>72</v>
      </c>
      <c r="H197" s="29" t="n">
        <v>83</v>
      </c>
      <c r="I197" s="29" t="n">
        <v>205</v>
      </c>
      <c r="J197" s="29" t="n">
        <v>48</v>
      </c>
      <c r="K197" s="29" t="n">
        <v>85</v>
      </c>
      <c r="L197" s="29" t="n">
        <v>39</v>
      </c>
    </row>
    <row r="198" ht="17.25" customHeight="1">
      <c r="A198" s="28" t="n">
        <v>40</v>
      </c>
      <c r="B198" s="29" t="n">
        <v>1</v>
      </c>
      <c r="C198" s="28" t="n">
        <v>1</v>
      </c>
      <c r="D198" s="30" t="n">
        <v>67.3</v>
      </c>
      <c r="E198" s="30" t="n">
        <v>1.55</v>
      </c>
      <c r="F198" s="29" t="n">
        <v>119</v>
      </c>
      <c r="G198" s="29" t="n">
        <v>85</v>
      </c>
      <c r="H198" s="29" t="n">
        <v>98</v>
      </c>
      <c r="I198" s="29" t="n">
        <v>235</v>
      </c>
      <c r="J198" s="29" t="n">
        <v>39</v>
      </c>
      <c r="K198" s="30" t="n">
        <v>86.5</v>
      </c>
    </row>
    <row r="199" ht="17.25" customHeight="1">
      <c r="A199" s="28" t="n">
        <v>40</v>
      </c>
      <c r="B199" s="29" t="n">
        <v>1</v>
      </c>
      <c r="C199" s="28" t="n">
        <v>1</v>
      </c>
      <c r="D199" s="30" t="n">
        <v>61.1</v>
      </c>
      <c r="E199" s="30" t="n">
        <v>1.59</v>
      </c>
      <c r="F199" s="29" t="n">
        <v>111</v>
      </c>
      <c r="G199" s="29" t="n">
        <v>67</v>
      </c>
      <c r="H199" s="29" t="n">
        <v>83</v>
      </c>
      <c r="I199" s="29" t="n">
        <v>205</v>
      </c>
      <c r="J199" s="29" t="n">
        <v>48</v>
      </c>
      <c r="K199" s="29" t="n">
        <v>89</v>
      </c>
      <c r="L199" s="29" t="n">
        <v>39</v>
      </c>
      <c r="N199" s="31" t="n"/>
    </row>
    <row r="200" ht="17.25" customHeight="1">
      <c r="A200" s="28" t="n">
        <v>40</v>
      </c>
      <c r="B200" s="29" t="n">
        <v>1</v>
      </c>
      <c r="C200" s="28" t="n">
        <v>1</v>
      </c>
      <c r="D200" s="30" t="n">
        <v>80.3</v>
      </c>
      <c r="E200" s="30" t="n">
        <v>1.54</v>
      </c>
      <c r="F200" s="29" t="n">
        <v>117</v>
      </c>
      <c r="G200" s="29" t="n">
        <v>75</v>
      </c>
      <c r="H200" s="29" t="n">
        <v>150</v>
      </c>
      <c r="I200" s="29" t="n">
        <v>204</v>
      </c>
      <c r="J200" s="29" t="n">
        <v>42</v>
      </c>
      <c r="K200" s="29" t="n">
        <v>92</v>
      </c>
    </row>
    <row r="201" ht="17.25" customHeight="1">
      <c r="A201" s="28" t="n">
        <v>40</v>
      </c>
      <c r="B201" s="29" t="n">
        <v>1</v>
      </c>
      <c r="C201" s="28" t="n">
        <v>1</v>
      </c>
      <c r="D201" s="30" t="n">
        <v>67.5</v>
      </c>
      <c r="E201" s="30" t="n">
        <v>1.55</v>
      </c>
      <c r="F201" s="29" t="n">
        <v>121</v>
      </c>
      <c r="G201" s="29" t="n">
        <v>83</v>
      </c>
      <c r="H201" s="29" t="n">
        <v>97</v>
      </c>
      <c r="I201" s="29" t="n">
        <v>158</v>
      </c>
      <c r="J201" s="29" t="n">
        <v>46</v>
      </c>
      <c r="K201" s="30" t="n">
        <v>93.5</v>
      </c>
      <c r="L201" s="29" t="n">
        <v>37</v>
      </c>
    </row>
    <row r="202" ht="17.25" customHeight="1">
      <c r="A202" s="28" t="n">
        <v>40</v>
      </c>
      <c r="B202" s="29" t="n">
        <v>2</v>
      </c>
      <c r="C202" s="28" t="n">
        <v>1</v>
      </c>
      <c r="D202" s="30" t="n">
        <v>83.3</v>
      </c>
      <c r="E202" s="30" t="n">
        <v>1.74</v>
      </c>
      <c r="F202" s="29" t="n">
        <v>120</v>
      </c>
      <c r="G202" s="29" t="n">
        <v>73</v>
      </c>
      <c r="H202" s="29" t="n">
        <v>91</v>
      </c>
      <c r="I202" s="29" t="n">
        <v>148</v>
      </c>
      <c r="J202" s="29" t="n">
        <v>40</v>
      </c>
      <c r="K202" s="29" t="n">
        <v>95</v>
      </c>
    </row>
    <row r="203" ht="17.25" customHeight="1">
      <c r="A203" s="28" t="n">
        <v>40</v>
      </c>
      <c r="B203" s="29" t="n">
        <v>1</v>
      </c>
      <c r="C203" s="28" t="n">
        <v>1</v>
      </c>
      <c r="D203" s="30" t="n">
        <v>69.09999999999999</v>
      </c>
      <c r="E203" s="30" t="n">
        <v>1.57</v>
      </c>
      <c r="F203" s="29" t="n">
        <v>121</v>
      </c>
      <c r="G203" s="29" t="n">
        <v>77</v>
      </c>
      <c r="H203" s="29" t="n">
        <v>97</v>
      </c>
      <c r="I203" s="29" t="n">
        <v>158</v>
      </c>
      <c r="J203" s="29" t="n">
        <v>46</v>
      </c>
      <c r="K203" s="29" t="n">
        <v>99</v>
      </c>
      <c r="L203" s="29" t="n">
        <v>37</v>
      </c>
    </row>
    <row r="204" ht="17.25" customHeight="1">
      <c r="A204" s="28" t="n">
        <v>41</v>
      </c>
      <c r="B204" s="29" t="n">
        <v>1</v>
      </c>
      <c r="C204" s="28" t="n">
        <v>1</v>
      </c>
      <c r="D204" s="30" t="n">
        <v>57.8</v>
      </c>
      <c r="E204" s="30" t="n">
        <v>1.58</v>
      </c>
      <c r="F204" s="29" t="n">
        <v>116</v>
      </c>
      <c r="G204" s="29" t="n">
        <v>77</v>
      </c>
      <c r="H204" s="29" t="n">
        <v>83</v>
      </c>
      <c r="I204" s="29" t="n">
        <v>160</v>
      </c>
      <c r="J204" s="29" t="n">
        <v>48</v>
      </c>
      <c r="K204" s="29" t="n">
        <v>75</v>
      </c>
    </row>
    <row r="205" ht="17.25" customHeight="1">
      <c r="A205" s="28" t="n">
        <v>41</v>
      </c>
      <c r="B205" s="29" t="n">
        <v>1</v>
      </c>
      <c r="C205" s="28" t="n">
        <v>1</v>
      </c>
      <c r="D205" s="30" t="n">
        <v>52.4</v>
      </c>
      <c r="E205" s="30" t="n">
        <v>1.54</v>
      </c>
      <c r="F205" s="29" t="n">
        <v>104</v>
      </c>
      <c r="G205" s="29" t="n">
        <v>65</v>
      </c>
      <c r="H205" s="29" t="n">
        <v>80</v>
      </c>
      <c r="I205" s="29" t="n">
        <v>141</v>
      </c>
      <c r="J205" s="29" t="n">
        <v>39</v>
      </c>
      <c r="K205" s="29" t="n">
        <v>76</v>
      </c>
    </row>
    <row r="206" ht="17.25" customHeight="1">
      <c r="A206" s="28" t="n">
        <v>41</v>
      </c>
      <c r="B206" s="29" t="n">
        <v>1</v>
      </c>
      <c r="C206" s="28" t="n">
        <v>1</v>
      </c>
      <c r="D206" s="30" t="n">
        <v>57.1</v>
      </c>
      <c r="E206" s="30" t="n">
        <v>1.56</v>
      </c>
      <c r="F206" s="29" t="n">
        <v>104</v>
      </c>
      <c r="G206" s="29" t="n">
        <v>51</v>
      </c>
      <c r="H206" s="29" t="n">
        <v>87</v>
      </c>
      <c r="I206" s="29" t="n">
        <v>94</v>
      </c>
      <c r="J206" s="29" t="n">
        <v>30</v>
      </c>
      <c r="K206" s="30" t="n">
        <v>76.5</v>
      </c>
    </row>
    <row r="207" ht="17.25" customHeight="1">
      <c r="A207" s="28" t="n">
        <v>41</v>
      </c>
      <c r="B207" s="29" t="n">
        <v>2</v>
      </c>
      <c r="C207" s="28" t="n">
        <v>1</v>
      </c>
      <c r="D207" s="30" t="n">
        <v>69.90000000000001</v>
      </c>
      <c r="E207" s="30" t="n">
        <v>1.65</v>
      </c>
      <c r="F207" s="29" t="n">
        <v>105</v>
      </c>
      <c r="G207" s="29" t="n">
        <v>68</v>
      </c>
      <c r="H207" s="29" t="n">
        <v>81</v>
      </c>
      <c r="I207" s="29" t="n">
        <v>204</v>
      </c>
      <c r="J207" s="29" t="n">
        <v>33</v>
      </c>
      <c r="K207" s="30" t="n">
        <v>90.5</v>
      </c>
      <c r="L207" s="30" t="n">
        <v>41.15</v>
      </c>
    </row>
    <row r="208" ht="17.25" customHeight="1">
      <c r="A208" s="28" t="n">
        <v>41</v>
      </c>
      <c r="B208" s="29" t="n">
        <v>1</v>
      </c>
      <c r="C208" s="28" t="n">
        <v>1</v>
      </c>
      <c r="D208" s="30" t="n">
        <v>71.40000000000001</v>
      </c>
      <c r="E208" s="30" t="n">
        <v>1.52</v>
      </c>
      <c r="F208" s="29" t="n">
        <v>108</v>
      </c>
      <c r="G208" s="29" t="n">
        <v>72</v>
      </c>
      <c r="H208" s="29" t="n">
        <v>86</v>
      </c>
      <c r="I208" s="29" t="n">
        <v>240</v>
      </c>
      <c r="J208" s="29" t="n">
        <v>64</v>
      </c>
      <c r="K208" s="29" t="n">
        <v>100</v>
      </c>
    </row>
    <row r="209" ht="17.25" customHeight="1">
      <c r="A209" s="28" t="n">
        <v>41</v>
      </c>
      <c r="B209" s="29" t="n">
        <v>2</v>
      </c>
      <c r="C209" s="28" t="n">
        <v>1</v>
      </c>
      <c r="D209" s="30" t="n">
        <v>83.65000000000001</v>
      </c>
      <c r="E209" s="30" t="n">
        <v>1.69</v>
      </c>
      <c r="F209" s="29" t="n">
        <v>113</v>
      </c>
      <c r="G209" s="29" t="n">
        <v>73</v>
      </c>
      <c r="H209" s="29" t="n">
        <v>90</v>
      </c>
      <c r="I209" s="29" t="n">
        <v>214</v>
      </c>
      <c r="J209" s="29" t="n">
        <v>38</v>
      </c>
      <c r="K209" s="29" t="n">
        <v>100</v>
      </c>
    </row>
    <row r="210" ht="17.25" customHeight="1">
      <c r="A210" s="28" t="n">
        <v>41</v>
      </c>
      <c r="B210" s="29" t="n">
        <v>2</v>
      </c>
      <c r="C210" s="28" t="n">
        <v>1</v>
      </c>
      <c r="D210" s="30" t="n">
        <v>91.2</v>
      </c>
      <c r="E210" s="30" t="n">
        <v>1.7</v>
      </c>
      <c r="F210" s="29" t="n">
        <v>121</v>
      </c>
      <c r="G210" s="29" t="n">
        <v>78</v>
      </c>
      <c r="H210" s="29" t="n">
        <v>110</v>
      </c>
      <c r="I210" s="29" t="n">
        <v>175</v>
      </c>
      <c r="J210" s="29" t="n">
        <v>29</v>
      </c>
      <c r="K210" s="29" t="n">
        <v>101</v>
      </c>
    </row>
    <row r="211" ht="17.25" customHeight="1">
      <c r="A211" s="28" t="n">
        <v>41</v>
      </c>
      <c r="B211" s="29" t="n">
        <v>1</v>
      </c>
      <c r="C211" s="28" t="n">
        <v>1</v>
      </c>
      <c r="D211" s="29" t="n">
        <v>85</v>
      </c>
      <c r="E211" s="30" t="n">
        <v>1.62</v>
      </c>
      <c r="F211" s="29" t="n">
        <v>143</v>
      </c>
      <c r="G211" s="29" t="n">
        <v>82</v>
      </c>
      <c r="H211" s="29" t="n">
        <v>117</v>
      </c>
      <c r="I211" s="29" t="n">
        <v>179</v>
      </c>
      <c r="J211" s="29" t="n">
        <v>43</v>
      </c>
      <c r="K211" s="29" t="n">
        <v>102</v>
      </c>
    </row>
    <row r="212" ht="17.25" customHeight="1">
      <c r="A212" s="28" t="n">
        <v>41</v>
      </c>
      <c r="B212" s="29" t="n">
        <v>1</v>
      </c>
      <c r="C212" s="28" t="n">
        <v>1</v>
      </c>
      <c r="D212" s="30" t="n">
        <v>93.5</v>
      </c>
      <c r="E212" s="30" t="n">
        <v>1.59</v>
      </c>
      <c r="F212" s="29" t="n">
        <v>148</v>
      </c>
      <c r="G212" s="29" t="n">
        <v>82</v>
      </c>
      <c r="H212" s="29" t="n">
        <v>87</v>
      </c>
      <c r="I212" s="29" t="n">
        <v>179</v>
      </c>
      <c r="J212" s="29" t="n">
        <v>48</v>
      </c>
      <c r="K212" s="29" t="n">
        <v>107</v>
      </c>
    </row>
    <row r="213" ht="17.25" customHeight="1">
      <c r="A213" s="28" t="n">
        <v>41</v>
      </c>
      <c r="B213" s="29" t="n">
        <v>1</v>
      </c>
      <c r="C213" s="28" t="n">
        <v>1</v>
      </c>
      <c r="D213" s="29" t="n">
        <v>61</v>
      </c>
      <c r="E213" s="30" t="n">
        <v>1.59</v>
      </c>
      <c r="F213" s="29" t="n">
        <v>115</v>
      </c>
      <c r="G213" s="29" t="n">
        <v>75</v>
      </c>
      <c r="H213" s="29" t="n">
        <v>73</v>
      </c>
      <c r="I213" s="29" t="n">
        <v>178</v>
      </c>
      <c r="J213" s="29" t="n">
        <v>33</v>
      </c>
    </row>
    <row r="214" ht="17.25" customHeight="1">
      <c r="A214" s="28" t="n">
        <v>41</v>
      </c>
      <c r="B214" s="29" t="n">
        <v>1</v>
      </c>
      <c r="C214" s="28" t="n">
        <v>1</v>
      </c>
      <c r="D214" s="30" t="n">
        <v>85.7</v>
      </c>
      <c r="E214" s="30" t="n">
        <v>1.6</v>
      </c>
      <c r="F214" s="29" t="n">
        <v>160</v>
      </c>
      <c r="G214" s="29" t="n">
        <v>90</v>
      </c>
      <c r="H214" s="29" t="n">
        <v>94</v>
      </c>
      <c r="I214" s="29" t="n">
        <v>176</v>
      </c>
      <c r="J214" s="29" t="n">
        <v>46</v>
      </c>
    </row>
    <row r="215" ht="17.25" customHeight="1">
      <c r="A215" s="28" t="n">
        <v>42</v>
      </c>
      <c r="B215" s="29" t="n">
        <v>1</v>
      </c>
      <c r="C215" s="28" t="n">
        <v>1</v>
      </c>
      <c r="D215" s="30" t="n">
        <v>49.2</v>
      </c>
      <c r="E215" s="30" t="n">
        <v>1.53</v>
      </c>
      <c r="F215" s="29" t="n">
        <v>108</v>
      </c>
      <c r="G215" s="29" t="n">
        <v>68</v>
      </c>
      <c r="H215" s="29" t="n">
        <v>85</v>
      </c>
      <c r="I215" s="29" t="n">
        <v>226</v>
      </c>
      <c r="J215" s="29" t="n">
        <v>46</v>
      </c>
      <c r="K215" s="29" t="n">
        <v>66</v>
      </c>
    </row>
    <row r="216" ht="17.25" customHeight="1">
      <c r="A216" s="28" t="n">
        <v>42</v>
      </c>
      <c r="B216" s="29" t="n">
        <v>1</v>
      </c>
      <c r="C216" s="28" t="n">
        <v>1</v>
      </c>
      <c r="D216" s="30" t="n">
        <v>54.85</v>
      </c>
      <c r="E216" s="30" t="n">
        <v>1.63</v>
      </c>
      <c r="F216" s="29" t="n">
        <v>114</v>
      </c>
      <c r="G216" s="29" t="n">
        <v>70</v>
      </c>
      <c r="H216" s="29" t="n">
        <v>89</v>
      </c>
      <c r="I216" s="29" t="n">
        <v>231</v>
      </c>
      <c r="J216" s="29" t="n">
        <v>44</v>
      </c>
      <c r="K216" s="29" t="n">
        <v>68</v>
      </c>
    </row>
    <row r="217" ht="17.25" customHeight="1">
      <c r="A217" s="28" t="n">
        <v>42</v>
      </c>
      <c r="B217" s="29" t="n">
        <v>1</v>
      </c>
      <c r="C217" s="28" t="n">
        <v>1</v>
      </c>
      <c r="D217" s="30" t="n">
        <v>56.5</v>
      </c>
      <c r="E217" s="30" t="n">
        <v>1.56</v>
      </c>
      <c r="F217" s="29" t="n">
        <v>105</v>
      </c>
      <c r="G217" s="29" t="n">
        <v>72</v>
      </c>
      <c r="H217" s="29" t="n">
        <v>83</v>
      </c>
      <c r="I217" s="29" t="n">
        <v>187</v>
      </c>
      <c r="J217" s="29" t="n">
        <v>54</v>
      </c>
      <c r="K217" s="29" t="n">
        <v>77</v>
      </c>
      <c r="L217" s="29" t="n">
        <v>36</v>
      </c>
    </row>
    <row r="218" ht="17.25" customHeight="1">
      <c r="A218" s="28" t="n">
        <v>42</v>
      </c>
      <c r="B218" s="29" t="n">
        <v>1</v>
      </c>
      <c r="C218" s="28" t="n">
        <v>1</v>
      </c>
      <c r="D218" s="30" t="n">
        <v>62.4</v>
      </c>
      <c r="E218" s="30" t="n">
        <v>1.56</v>
      </c>
      <c r="F218" s="29" t="n">
        <v>87</v>
      </c>
      <c r="G218" s="29" t="n">
        <v>52</v>
      </c>
      <c r="H218" s="29" t="n">
        <v>86</v>
      </c>
      <c r="I218" s="29" t="n">
        <v>148</v>
      </c>
      <c r="J218" s="29" t="n">
        <v>48</v>
      </c>
      <c r="K218" s="29" t="n">
        <v>79</v>
      </c>
    </row>
    <row r="219" ht="17.25" customHeight="1">
      <c r="A219" s="28" t="n">
        <v>42</v>
      </c>
      <c r="B219" s="29" t="n">
        <v>1</v>
      </c>
      <c r="C219" s="28" t="n">
        <v>1</v>
      </c>
      <c r="D219" s="29" t="n">
        <v>64</v>
      </c>
      <c r="E219" s="30" t="n">
        <v>1.53</v>
      </c>
      <c r="F219" s="29" t="n">
        <v>103</v>
      </c>
      <c r="G219" s="29" t="n">
        <v>68</v>
      </c>
      <c r="H219" s="29" t="n">
        <v>85</v>
      </c>
      <c r="I219" s="29" t="n">
        <v>238</v>
      </c>
      <c r="J219" s="29" t="n">
        <v>77</v>
      </c>
      <c r="K219" s="29" t="n">
        <v>84</v>
      </c>
    </row>
    <row r="220" ht="17.25" customHeight="1">
      <c r="A220" s="28" t="n">
        <v>42</v>
      </c>
      <c r="B220" s="29" t="n">
        <v>1</v>
      </c>
      <c r="C220" s="28" t="n">
        <v>1</v>
      </c>
      <c r="D220" s="30" t="n">
        <v>56.45</v>
      </c>
      <c r="E220" s="30" t="n">
        <v>1.57</v>
      </c>
      <c r="F220" s="29" t="n">
        <v>100</v>
      </c>
      <c r="G220" s="29" t="n">
        <v>64</v>
      </c>
      <c r="H220" s="29" t="n">
        <v>83</v>
      </c>
      <c r="I220" s="29" t="n">
        <v>187</v>
      </c>
      <c r="J220" s="29" t="n">
        <v>54</v>
      </c>
      <c r="K220" s="29" t="n">
        <v>84</v>
      </c>
      <c r="L220" s="29" t="n">
        <v>36</v>
      </c>
    </row>
    <row r="221" ht="17.25" customHeight="1">
      <c r="A221" s="28" t="n">
        <v>42</v>
      </c>
      <c r="B221" s="29" t="n">
        <v>1</v>
      </c>
      <c r="C221" s="28" t="n">
        <v>1</v>
      </c>
      <c r="D221" s="30" t="n">
        <v>73.40000000000001</v>
      </c>
      <c r="E221" s="30" t="n">
        <v>1.53</v>
      </c>
      <c r="F221" s="29" t="n">
        <v>100</v>
      </c>
      <c r="G221" s="29" t="n">
        <v>64</v>
      </c>
      <c r="H221" s="29" t="n">
        <v>99</v>
      </c>
      <c r="I221" s="29" t="n">
        <v>204</v>
      </c>
      <c r="J221" s="29" t="n">
        <v>54</v>
      </c>
      <c r="K221" s="29" t="n">
        <v>92</v>
      </c>
    </row>
    <row r="222" ht="17.25" customHeight="1">
      <c r="A222" s="28" t="n">
        <v>43</v>
      </c>
      <c r="B222" s="29" t="n">
        <v>1</v>
      </c>
      <c r="C222" s="28" t="n">
        <v>1</v>
      </c>
      <c r="D222" s="29" t="n">
        <v>55</v>
      </c>
      <c r="E222" s="30" t="n">
        <v>1.51</v>
      </c>
      <c r="F222" s="29" t="n">
        <v>117</v>
      </c>
      <c r="G222" s="29" t="n">
        <v>79</v>
      </c>
      <c r="H222" s="29" t="n">
        <v>81</v>
      </c>
      <c r="I222" s="29" t="n">
        <v>222</v>
      </c>
      <c r="J222" s="29" t="n">
        <v>46</v>
      </c>
      <c r="K222" s="29" t="n">
        <v>75</v>
      </c>
    </row>
    <row r="223" ht="17.25" customHeight="1">
      <c r="A223" s="28" t="n">
        <v>43</v>
      </c>
      <c r="B223" s="29" t="n">
        <v>1</v>
      </c>
      <c r="C223" s="28" t="n">
        <v>1</v>
      </c>
      <c r="D223" s="29" t="n">
        <v>73</v>
      </c>
      <c r="E223" s="30" t="n">
        <v>1.6</v>
      </c>
      <c r="F223" s="29" t="n">
        <v>117</v>
      </c>
      <c r="G223" s="29" t="n">
        <v>79</v>
      </c>
      <c r="H223" s="29" t="n">
        <v>77</v>
      </c>
      <c r="I223" s="29" t="n">
        <v>252</v>
      </c>
      <c r="J223" s="29" t="n">
        <v>49</v>
      </c>
      <c r="K223" s="29" t="n">
        <v>84</v>
      </c>
    </row>
    <row r="224" ht="17.25" customHeight="1">
      <c r="A224" s="28" t="n">
        <v>43</v>
      </c>
      <c r="B224" s="29" t="n">
        <v>1</v>
      </c>
      <c r="C224" s="28" t="n">
        <v>1</v>
      </c>
      <c r="D224" s="30" t="n">
        <v>62.2</v>
      </c>
      <c r="E224" s="30" t="n">
        <v>1.66</v>
      </c>
      <c r="F224" s="29" t="n">
        <v>94</v>
      </c>
      <c r="G224" s="29" t="n">
        <v>60</v>
      </c>
      <c r="H224" s="29" t="n">
        <v>87</v>
      </c>
      <c r="I224" s="29" t="n">
        <v>139</v>
      </c>
      <c r="J224" s="29" t="n">
        <v>93</v>
      </c>
      <c r="K224" s="29" t="n">
        <v>85</v>
      </c>
    </row>
    <row r="225" ht="17.25" customHeight="1">
      <c r="A225" s="28" t="n">
        <v>43</v>
      </c>
      <c r="B225" s="29" t="n">
        <v>1</v>
      </c>
      <c r="C225" s="28" t="n">
        <v>1</v>
      </c>
      <c r="D225" s="30" t="n">
        <v>67.2</v>
      </c>
      <c r="E225" s="30" t="n">
        <v>1.57</v>
      </c>
      <c r="F225" s="29" t="n">
        <v>100</v>
      </c>
      <c r="G225" s="29" t="n">
        <v>50</v>
      </c>
      <c r="H225" s="29" t="n">
        <v>89</v>
      </c>
      <c r="I225" s="29" t="n">
        <v>176</v>
      </c>
      <c r="J225" s="29" t="n">
        <v>50</v>
      </c>
      <c r="K225" s="29" t="n">
        <v>86</v>
      </c>
    </row>
    <row r="226" ht="17.25" customHeight="1">
      <c r="A226" s="28" t="n">
        <v>43</v>
      </c>
      <c r="B226" s="29" t="n">
        <v>1</v>
      </c>
      <c r="C226" s="28" t="n">
        <v>1</v>
      </c>
      <c r="D226" s="30" t="n">
        <v>60.3</v>
      </c>
      <c r="E226" s="30" t="n">
        <v>1.69</v>
      </c>
      <c r="F226" s="29" t="n">
        <v>104</v>
      </c>
      <c r="G226" s="29" t="n">
        <v>69</v>
      </c>
      <c r="H226" s="29" t="n">
        <v>87</v>
      </c>
      <c r="I226" s="29" t="n">
        <v>217</v>
      </c>
      <c r="J226" s="29" t="n">
        <v>56</v>
      </c>
      <c r="K226" s="29" t="n">
        <v>87</v>
      </c>
    </row>
    <row r="227" ht="17.25" customHeight="1">
      <c r="A227" s="28" t="n">
        <v>43</v>
      </c>
      <c r="B227" s="29" t="n">
        <v>1</v>
      </c>
      <c r="C227" s="28" t="n">
        <v>1</v>
      </c>
      <c r="D227" s="29" t="n">
        <v>58</v>
      </c>
      <c r="E227" s="30" t="n">
        <v>1.48</v>
      </c>
      <c r="F227" s="29" t="n">
        <v>124</v>
      </c>
      <c r="G227" s="29" t="n">
        <v>83</v>
      </c>
      <c r="H227" s="29" t="n">
        <v>96</v>
      </c>
      <c r="I227" s="29" t="n">
        <v>183</v>
      </c>
      <c r="J227" s="29" t="n">
        <v>40</v>
      </c>
      <c r="K227" s="29" t="n">
        <v>89</v>
      </c>
    </row>
    <row r="228" ht="17.25" customHeight="1">
      <c r="A228" s="28" t="n">
        <v>43</v>
      </c>
      <c r="B228" s="29" t="n">
        <v>2</v>
      </c>
      <c r="C228" s="28" t="n">
        <v>1</v>
      </c>
      <c r="D228" s="29" t="n">
        <v>71</v>
      </c>
      <c r="E228" s="30" t="n">
        <v>1.51</v>
      </c>
      <c r="F228" s="29" t="n">
        <v>142</v>
      </c>
      <c r="G228" s="29" t="n">
        <v>89</v>
      </c>
      <c r="H228" s="29" t="n">
        <v>109</v>
      </c>
      <c r="I228" s="29" t="n">
        <v>227</v>
      </c>
      <c r="J228" s="29" t="n">
        <v>37</v>
      </c>
      <c r="K228" s="29" t="n">
        <v>90</v>
      </c>
    </row>
    <row r="229" ht="17.25" customHeight="1">
      <c r="A229" s="28" t="n">
        <v>43</v>
      </c>
      <c r="B229" s="29" t="n">
        <v>1</v>
      </c>
      <c r="C229" s="28" t="n">
        <v>1</v>
      </c>
      <c r="D229" s="29" t="n">
        <v>80</v>
      </c>
      <c r="E229" s="30" t="n">
        <v>1.6</v>
      </c>
      <c r="F229" s="29" t="n">
        <v>136</v>
      </c>
      <c r="G229" s="29" t="n">
        <v>84</v>
      </c>
      <c r="H229" s="29" t="n">
        <v>176</v>
      </c>
      <c r="I229" s="29" t="n">
        <v>228</v>
      </c>
      <c r="J229" s="29" t="n">
        <v>42</v>
      </c>
      <c r="K229" s="29" t="n">
        <v>92</v>
      </c>
    </row>
    <row r="230" ht="17.25" customHeight="1">
      <c r="A230" s="28" t="n">
        <v>43</v>
      </c>
      <c r="B230" s="29" t="n">
        <v>1</v>
      </c>
      <c r="C230" s="28" t="n">
        <v>1</v>
      </c>
      <c r="D230" s="29" t="n">
        <v>74</v>
      </c>
      <c r="E230" s="30" t="n">
        <v>1.55</v>
      </c>
      <c r="F230" s="29" t="n">
        <v>124</v>
      </c>
      <c r="G230" s="29" t="n">
        <v>84</v>
      </c>
      <c r="H230" s="29" t="n">
        <v>98</v>
      </c>
      <c r="I230" s="29" t="n">
        <v>173</v>
      </c>
      <c r="J230" s="29" t="n">
        <v>43</v>
      </c>
      <c r="K230" s="29" t="n">
        <v>95</v>
      </c>
    </row>
    <row r="231" ht="17.25" customHeight="1">
      <c r="A231" s="28" t="n">
        <v>43</v>
      </c>
      <c r="B231" s="29" t="n">
        <v>1</v>
      </c>
      <c r="C231" s="28" t="n">
        <v>1</v>
      </c>
      <c r="D231" s="30" t="n">
        <v>75.7</v>
      </c>
      <c r="E231" s="30" t="n">
        <v>1.57</v>
      </c>
      <c r="F231" s="29" t="n">
        <v>105</v>
      </c>
      <c r="G231" s="29" t="n">
        <v>68</v>
      </c>
      <c r="H231" s="29" t="n">
        <v>98</v>
      </c>
      <c r="I231" s="29" t="n">
        <v>173</v>
      </c>
      <c r="J231" s="29" t="n">
        <v>43</v>
      </c>
      <c r="K231" s="29" t="n">
        <v>95</v>
      </c>
    </row>
    <row r="232" ht="17.25" customHeight="1">
      <c r="A232" s="28" t="n">
        <v>43</v>
      </c>
      <c r="B232" s="29" t="n">
        <v>2</v>
      </c>
      <c r="C232" s="28" t="n">
        <v>1</v>
      </c>
      <c r="D232" s="29" t="n">
        <v>68</v>
      </c>
      <c r="E232" s="30" t="n">
        <v>1.59</v>
      </c>
      <c r="F232" s="29" t="n">
        <v>104</v>
      </c>
      <c r="G232" s="29" t="n">
        <v>74</v>
      </c>
      <c r="H232" s="29" t="n">
        <v>95</v>
      </c>
      <c r="I232" s="29" t="n">
        <v>191</v>
      </c>
      <c r="J232" s="29" t="n">
        <v>34</v>
      </c>
      <c r="K232" s="29" t="n">
        <v>96</v>
      </c>
    </row>
    <row r="233" ht="17.25" customHeight="1">
      <c r="A233" s="28" t="n">
        <v>43</v>
      </c>
      <c r="B233" s="29" t="n">
        <v>1</v>
      </c>
      <c r="C233" s="28" t="n">
        <v>1</v>
      </c>
      <c r="D233" s="29" t="n">
        <v>69</v>
      </c>
      <c r="E233" s="30" t="n">
        <v>1.44</v>
      </c>
      <c r="F233" s="29" t="n">
        <v>115</v>
      </c>
      <c r="G233" s="29" t="n">
        <v>69</v>
      </c>
      <c r="H233" s="29" t="n">
        <v>83</v>
      </c>
      <c r="I233" s="29" t="n">
        <v>187</v>
      </c>
      <c r="J233" s="29" t="n">
        <v>54</v>
      </c>
      <c r="K233" s="30" t="n">
        <v>100.6</v>
      </c>
    </row>
    <row r="234" ht="17.25" customHeight="1">
      <c r="A234" s="28" t="n">
        <v>43</v>
      </c>
      <c r="B234" s="29" t="n">
        <v>1</v>
      </c>
      <c r="C234" s="28" t="n">
        <v>1</v>
      </c>
      <c r="D234" s="29" t="n">
        <v>108</v>
      </c>
      <c r="E234" s="30" t="n">
        <v>1.59</v>
      </c>
      <c r="F234" s="29" t="n">
        <v>123</v>
      </c>
      <c r="G234" s="29" t="n">
        <v>78</v>
      </c>
      <c r="H234" s="29" t="n">
        <v>90</v>
      </c>
      <c r="I234" s="29" t="n">
        <v>255</v>
      </c>
      <c r="J234" s="29" t="n">
        <v>42</v>
      </c>
      <c r="K234" s="29" t="n">
        <v>115</v>
      </c>
    </row>
    <row r="235" ht="17.25" customHeight="1">
      <c r="A235" s="28" t="n">
        <v>43</v>
      </c>
      <c r="B235" s="29" t="n">
        <v>2</v>
      </c>
      <c r="C235" s="28" t="n">
        <v>1</v>
      </c>
      <c r="D235" s="29" t="n">
        <v>90</v>
      </c>
      <c r="E235" s="30" t="n">
        <v>1.85</v>
      </c>
      <c r="F235" s="29" t="n">
        <v>132</v>
      </c>
      <c r="G235" s="29" t="n">
        <v>83</v>
      </c>
      <c r="H235" s="29" t="n">
        <v>103</v>
      </c>
      <c r="I235" s="29" t="n">
        <v>193</v>
      </c>
      <c r="J235" s="29" t="n">
        <v>45</v>
      </c>
      <c r="K235" s="29" t="n">
        <v>119</v>
      </c>
    </row>
    <row r="236" ht="17.25" customHeight="1">
      <c r="A236" s="28" t="n">
        <v>43</v>
      </c>
      <c r="B236" s="29" t="n">
        <v>1</v>
      </c>
      <c r="C236" s="28" t="n">
        <v>1</v>
      </c>
      <c r="D236" s="30" t="n">
        <v>61.2</v>
      </c>
      <c r="E236" s="30" t="n">
        <v>1.5</v>
      </c>
      <c r="F236" s="29" t="n">
        <v>106</v>
      </c>
      <c r="G236" s="29" t="n">
        <v>75</v>
      </c>
      <c r="H236" s="29" t="n">
        <v>82</v>
      </c>
      <c r="I236" s="29" t="n">
        <v>180</v>
      </c>
      <c r="J236" s="29" t="n">
        <v>42</v>
      </c>
    </row>
    <row r="237" ht="17.25" customHeight="1">
      <c r="A237" s="28" t="n">
        <v>43</v>
      </c>
      <c r="B237" s="29" t="n">
        <v>1</v>
      </c>
      <c r="C237" s="28" t="n">
        <v>1</v>
      </c>
      <c r="D237" s="30" t="n">
        <v>57.9</v>
      </c>
      <c r="E237" s="30" t="n">
        <v>1.61</v>
      </c>
      <c r="F237" s="29" t="n">
        <v>102</v>
      </c>
      <c r="G237" s="29" t="n">
        <v>59</v>
      </c>
      <c r="H237" s="29" t="n">
        <v>79</v>
      </c>
      <c r="I237" s="29" t="n">
        <v>200</v>
      </c>
      <c r="J237" s="29" t="n">
        <v>66</v>
      </c>
    </row>
    <row r="238" ht="17.25" customHeight="1">
      <c r="A238" s="28" t="n">
        <v>44</v>
      </c>
      <c r="B238" s="29" t="n">
        <v>2</v>
      </c>
      <c r="C238" s="28" t="n">
        <v>1</v>
      </c>
      <c r="D238" s="30" t="n">
        <v>48.3</v>
      </c>
      <c r="E238" s="30" t="n">
        <v>1.54</v>
      </c>
      <c r="F238" s="29" t="n">
        <v>106</v>
      </c>
      <c r="G238" s="29" t="n">
        <v>71</v>
      </c>
      <c r="H238" s="29" t="n">
        <v>76</v>
      </c>
      <c r="I238" s="29" t="n">
        <v>206</v>
      </c>
      <c r="J238" s="29" t="n">
        <v>43</v>
      </c>
      <c r="K238" s="30" t="n">
        <v>73.5</v>
      </c>
    </row>
    <row r="239" ht="17.25" customHeight="1">
      <c r="A239" s="28" t="n">
        <v>44</v>
      </c>
      <c r="B239" s="29" t="n">
        <v>1</v>
      </c>
      <c r="C239" s="28" t="n">
        <v>1</v>
      </c>
      <c r="D239" s="29" t="n">
        <v>62</v>
      </c>
      <c r="E239" s="30" t="n">
        <v>1.6</v>
      </c>
      <c r="F239" s="29" t="n">
        <v>150</v>
      </c>
      <c r="G239" s="29" t="n">
        <v>103</v>
      </c>
      <c r="H239" s="29" t="n">
        <v>91</v>
      </c>
      <c r="I239" s="29" t="n">
        <v>145</v>
      </c>
      <c r="J239" s="29" t="n">
        <v>43</v>
      </c>
      <c r="K239" s="29" t="n">
        <v>76</v>
      </c>
    </row>
    <row r="240" ht="17.25" customHeight="1">
      <c r="A240" s="28" t="n">
        <v>44</v>
      </c>
      <c r="B240" s="29" t="n">
        <v>1</v>
      </c>
      <c r="C240" s="28" t="n">
        <v>1</v>
      </c>
      <c r="D240" s="29" t="n">
        <v>66</v>
      </c>
      <c r="E240" s="30" t="n">
        <v>1.58</v>
      </c>
      <c r="F240" s="29" t="n">
        <v>110</v>
      </c>
      <c r="G240" s="29" t="n">
        <v>70</v>
      </c>
      <c r="H240" s="29" t="n">
        <v>75</v>
      </c>
      <c r="I240" s="29" t="n">
        <v>196</v>
      </c>
      <c r="J240" s="29" t="n">
        <v>50</v>
      </c>
      <c r="K240" s="30" t="n">
        <v>76.5</v>
      </c>
      <c r="L240" s="29" t="n">
        <v>36</v>
      </c>
    </row>
    <row r="241" ht="17.25" customHeight="1">
      <c r="A241" s="28" t="n">
        <v>44</v>
      </c>
      <c r="B241" s="29" t="n">
        <v>2</v>
      </c>
      <c r="C241" s="28" t="n">
        <v>1</v>
      </c>
      <c r="D241" s="30" t="n">
        <v>65.5</v>
      </c>
      <c r="E241" s="30" t="n">
        <v>1.7</v>
      </c>
      <c r="F241" s="29" t="n">
        <v>117</v>
      </c>
      <c r="G241" s="29" t="n">
        <v>75</v>
      </c>
      <c r="H241" s="29" t="n">
        <v>86</v>
      </c>
      <c r="I241" s="29" t="n">
        <v>187</v>
      </c>
      <c r="J241" s="29" t="n">
        <v>53</v>
      </c>
      <c r="K241" s="29" t="n">
        <v>82</v>
      </c>
      <c r="L241" s="29" t="n">
        <v>34</v>
      </c>
    </row>
    <row r="242" ht="17.25" customHeight="1">
      <c r="A242" s="28" t="n">
        <v>44</v>
      </c>
      <c r="B242" s="29" t="n">
        <v>1</v>
      </c>
      <c r="C242" s="28" t="n">
        <v>1</v>
      </c>
      <c r="D242" s="30" t="n">
        <v>71.09999999999999</v>
      </c>
      <c r="E242" s="30" t="n">
        <v>1.59</v>
      </c>
      <c r="F242" s="29" t="n">
        <v>118</v>
      </c>
      <c r="G242" s="29" t="n">
        <v>77</v>
      </c>
      <c r="H242" s="29" t="n">
        <v>124</v>
      </c>
      <c r="I242" s="29" t="n">
        <v>173</v>
      </c>
      <c r="J242" s="29" t="n">
        <v>40</v>
      </c>
      <c r="K242" s="29" t="n">
        <v>88</v>
      </c>
    </row>
    <row r="243" ht="17.25" customHeight="1">
      <c r="A243" s="28" t="n">
        <v>44</v>
      </c>
      <c r="B243" s="29" t="n">
        <v>1</v>
      </c>
      <c r="C243" s="28" t="n">
        <v>1</v>
      </c>
      <c r="D243" s="30" t="n">
        <v>61.4</v>
      </c>
      <c r="E243" s="30" t="n">
        <v>1.53</v>
      </c>
      <c r="F243" s="29" t="n">
        <v>121</v>
      </c>
      <c r="G243" s="29" t="n">
        <v>85</v>
      </c>
      <c r="H243" s="29" t="n">
        <v>216</v>
      </c>
      <c r="I243" s="29" t="n">
        <v>231</v>
      </c>
      <c r="J243" s="29" t="n">
        <v>50</v>
      </c>
      <c r="K243" s="29" t="n">
        <v>89</v>
      </c>
    </row>
    <row r="244" ht="17.25" customHeight="1">
      <c r="A244" s="28" t="n">
        <v>44</v>
      </c>
      <c r="B244" s="29" t="n">
        <v>1</v>
      </c>
      <c r="C244" s="28" t="n">
        <v>1</v>
      </c>
      <c r="D244" s="30" t="n">
        <v>96.25</v>
      </c>
      <c r="E244" s="30" t="n">
        <v>1.54</v>
      </c>
      <c r="F244" s="29" t="n">
        <v>123</v>
      </c>
      <c r="G244" s="29" t="n">
        <v>77</v>
      </c>
      <c r="H244" s="29" t="n">
        <v>104</v>
      </c>
      <c r="I244" s="29" t="n">
        <v>175</v>
      </c>
      <c r="J244" s="29" t="n">
        <v>46</v>
      </c>
      <c r="K244" s="29" t="n">
        <v>108</v>
      </c>
    </row>
    <row r="245" ht="17.25" customHeight="1">
      <c r="A245" s="28" t="n">
        <v>44</v>
      </c>
      <c r="B245" s="29" t="n">
        <v>1</v>
      </c>
      <c r="C245" s="28" t="n">
        <v>1</v>
      </c>
      <c r="D245" s="30" t="n">
        <v>55.95</v>
      </c>
      <c r="E245" s="30" t="n">
        <v>1.52</v>
      </c>
      <c r="F245" s="29" t="n">
        <v>100</v>
      </c>
      <c r="G245" s="29" t="n">
        <v>66</v>
      </c>
      <c r="H245" s="29" t="n">
        <v>87</v>
      </c>
      <c r="I245" s="29" t="n">
        <v>207</v>
      </c>
      <c r="J245" s="29" t="n">
        <v>64</v>
      </c>
    </row>
    <row r="246" ht="17.25" customHeight="1">
      <c r="A246" s="28" t="n">
        <v>44</v>
      </c>
      <c r="B246" s="29" t="n">
        <v>2</v>
      </c>
      <c r="C246" s="28" t="n">
        <v>1</v>
      </c>
      <c r="D246" s="30" t="n">
        <v>92.45</v>
      </c>
      <c r="E246" s="30" t="n">
        <v>1.75</v>
      </c>
      <c r="F246" s="29" t="n">
        <v>121</v>
      </c>
      <c r="G246" s="29" t="n">
        <v>85</v>
      </c>
      <c r="H246" s="29" t="n">
        <v>94</v>
      </c>
      <c r="I246" s="29" t="n">
        <v>231</v>
      </c>
      <c r="J246" s="29" t="n">
        <v>32</v>
      </c>
    </row>
    <row r="247" ht="17.25" customHeight="1">
      <c r="A247" s="28" t="n">
        <v>45</v>
      </c>
      <c r="B247" s="29" t="n">
        <v>1</v>
      </c>
      <c r="C247" s="28" t="n">
        <v>1</v>
      </c>
      <c r="D247" s="30" t="n">
        <v>55.5</v>
      </c>
      <c r="E247" s="30" t="n">
        <v>1.49</v>
      </c>
      <c r="F247" s="29" t="n">
        <v>100</v>
      </c>
      <c r="G247" s="29" t="n">
        <v>60</v>
      </c>
      <c r="H247" s="29" t="n">
        <v>92</v>
      </c>
      <c r="I247" s="29" t="n">
        <v>174</v>
      </c>
      <c r="J247" s="29" t="n">
        <v>32</v>
      </c>
      <c r="K247" s="29" t="n">
        <v>79</v>
      </c>
    </row>
    <row r="248" ht="17.25" customHeight="1">
      <c r="A248" s="28" t="n">
        <v>45</v>
      </c>
      <c r="B248" s="29" t="n">
        <v>1</v>
      </c>
      <c r="C248" s="28" t="n">
        <v>1</v>
      </c>
      <c r="D248" s="29" t="n">
        <v>53</v>
      </c>
      <c r="E248" s="30" t="n">
        <v>1.5</v>
      </c>
      <c r="F248" s="29" t="n">
        <v>109</v>
      </c>
      <c r="G248" s="29" t="n">
        <v>68</v>
      </c>
      <c r="H248" s="29" t="n">
        <v>92</v>
      </c>
      <c r="I248" s="29" t="n">
        <v>174</v>
      </c>
      <c r="J248" s="29" t="n">
        <v>32</v>
      </c>
      <c r="K248" s="29" t="n">
        <v>79</v>
      </c>
    </row>
    <row r="249" ht="17.25" customHeight="1">
      <c r="A249" s="28" t="n">
        <v>45</v>
      </c>
      <c r="B249" s="29" t="n">
        <v>2</v>
      </c>
      <c r="C249" s="28" t="n">
        <v>1</v>
      </c>
      <c r="D249" s="30" t="n">
        <v>66.5</v>
      </c>
      <c r="E249" s="30" t="n">
        <v>1.67</v>
      </c>
      <c r="F249" s="29" t="n">
        <v>113</v>
      </c>
      <c r="G249" s="29" t="n">
        <v>77</v>
      </c>
      <c r="H249" s="29" t="n">
        <v>80</v>
      </c>
      <c r="I249" s="29" t="n">
        <v>212</v>
      </c>
      <c r="J249" s="29" t="n">
        <v>50</v>
      </c>
      <c r="K249" s="30" t="n">
        <v>82.5</v>
      </c>
    </row>
    <row r="250" ht="17.25" customHeight="1">
      <c r="A250" s="28" t="n">
        <v>45</v>
      </c>
      <c r="B250" s="29" t="n">
        <v>2</v>
      </c>
      <c r="C250" s="28" t="n">
        <v>1</v>
      </c>
      <c r="D250" s="30" t="n">
        <v>67.90000000000001</v>
      </c>
      <c r="E250" s="30" t="n">
        <v>1.58</v>
      </c>
      <c r="F250" s="29" t="n">
        <v>135</v>
      </c>
      <c r="G250" s="29" t="n">
        <v>81</v>
      </c>
      <c r="H250" s="29" t="n">
        <v>97</v>
      </c>
      <c r="I250" s="29" t="n">
        <v>211</v>
      </c>
      <c r="J250" s="29" t="n">
        <v>63</v>
      </c>
      <c r="K250" s="29" t="n">
        <v>85</v>
      </c>
    </row>
    <row r="251" ht="17.25" customHeight="1">
      <c r="A251" s="28" t="n">
        <v>45</v>
      </c>
      <c r="B251" s="29" t="n">
        <v>1</v>
      </c>
      <c r="C251" s="28" t="n">
        <v>1</v>
      </c>
      <c r="D251" s="29" t="n">
        <v>62</v>
      </c>
      <c r="E251" s="30" t="n">
        <v>1.54</v>
      </c>
      <c r="F251" s="29" t="n">
        <v>148</v>
      </c>
      <c r="G251" s="29" t="n">
        <v>83</v>
      </c>
      <c r="H251" s="29" t="n">
        <v>73</v>
      </c>
      <c r="I251" s="29" t="n">
        <v>215</v>
      </c>
      <c r="J251" s="29" t="n">
        <v>60</v>
      </c>
      <c r="K251" s="29" t="n">
        <v>91</v>
      </c>
    </row>
    <row r="252" ht="17.25" customHeight="1">
      <c r="A252" s="28" t="n">
        <v>45</v>
      </c>
      <c r="B252" s="29" t="n">
        <v>1</v>
      </c>
      <c r="C252" s="28" t="n">
        <v>1</v>
      </c>
      <c r="D252" s="30" t="n">
        <v>78.59999999999999</v>
      </c>
      <c r="E252" s="30" t="n">
        <v>1.6</v>
      </c>
      <c r="F252" s="29" t="n">
        <v>123</v>
      </c>
      <c r="G252" s="29" t="n">
        <v>81</v>
      </c>
      <c r="H252" s="29" t="n">
        <v>85</v>
      </c>
      <c r="I252" s="29" t="n">
        <v>237</v>
      </c>
      <c r="J252" s="29" t="n">
        <v>43</v>
      </c>
      <c r="K252" s="30" t="n">
        <v>94.5</v>
      </c>
    </row>
    <row r="253" ht="17.25" customHeight="1">
      <c r="A253" s="28" t="n">
        <v>45</v>
      </c>
      <c r="B253" s="29" t="n">
        <v>1</v>
      </c>
      <c r="C253" s="28" t="n">
        <v>1</v>
      </c>
      <c r="D253" s="30" t="n">
        <v>66.5</v>
      </c>
      <c r="E253" s="30" t="n">
        <v>1.42</v>
      </c>
      <c r="F253" s="29" t="n">
        <v>145</v>
      </c>
      <c r="G253" s="29" t="n">
        <v>87</v>
      </c>
      <c r="H253" s="29" t="n">
        <v>92</v>
      </c>
      <c r="I253" s="29" t="n">
        <v>140</v>
      </c>
      <c r="J253" s="29" t="n">
        <v>43</v>
      </c>
      <c r="K253" s="29" t="n">
        <v>95</v>
      </c>
    </row>
    <row r="254" ht="17.25" customHeight="1">
      <c r="A254" s="28" t="n">
        <v>45</v>
      </c>
      <c r="B254" s="29" t="n">
        <v>1</v>
      </c>
      <c r="C254" s="28" t="n">
        <v>1</v>
      </c>
      <c r="D254" s="30" t="n">
        <v>65.2</v>
      </c>
      <c r="E254" s="30" t="n">
        <v>1.51</v>
      </c>
      <c r="F254" s="29" t="n">
        <v>120</v>
      </c>
      <c r="G254" s="29" t="n">
        <v>80</v>
      </c>
      <c r="H254" s="29" t="n">
        <v>140</v>
      </c>
      <c r="I254" s="29" t="n">
        <v>182</v>
      </c>
      <c r="J254" s="29" t="n">
        <v>41</v>
      </c>
      <c r="K254" s="30" t="n">
        <v>96.5</v>
      </c>
      <c r="L254" s="30" t="n">
        <v>34.4</v>
      </c>
    </row>
    <row r="255" ht="17.25" customHeight="1">
      <c r="A255" s="28" t="n">
        <v>45</v>
      </c>
      <c r="B255" s="29" t="n">
        <v>2</v>
      </c>
      <c r="C255" s="28" t="n">
        <v>1</v>
      </c>
      <c r="D255" s="29" t="n">
        <v>98</v>
      </c>
      <c r="E255" s="30" t="n">
        <v>1.82</v>
      </c>
      <c r="F255" s="29" t="n">
        <v>116</v>
      </c>
      <c r="G255" s="29" t="n">
        <v>80</v>
      </c>
      <c r="H255" s="29" t="n">
        <v>99</v>
      </c>
      <c r="I255" s="29" t="n">
        <v>182</v>
      </c>
      <c r="J255" s="29" t="n">
        <v>41</v>
      </c>
      <c r="K255" s="29" t="n">
        <v>105</v>
      </c>
    </row>
    <row r="256" ht="17.25" customHeight="1">
      <c r="A256" s="28" t="n">
        <v>46</v>
      </c>
      <c r="B256" s="29" t="n">
        <v>1</v>
      </c>
      <c r="C256" s="28" t="n">
        <v>1</v>
      </c>
      <c r="D256" s="29" t="n">
        <v>49</v>
      </c>
      <c r="E256" s="30" t="n">
        <v>1.58</v>
      </c>
      <c r="F256" s="29" t="n">
        <v>104</v>
      </c>
      <c r="G256" s="29" t="n">
        <v>68</v>
      </c>
      <c r="H256" s="29" t="n">
        <v>76</v>
      </c>
      <c r="I256" s="29" t="n">
        <v>176</v>
      </c>
      <c r="J256" s="29" t="n">
        <v>61</v>
      </c>
      <c r="K256" s="29" t="n">
        <v>66</v>
      </c>
    </row>
    <row r="257" ht="17.25" customHeight="1">
      <c r="A257" s="28" t="n">
        <v>46</v>
      </c>
      <c r="B257" s="29" t="n">
        <v>1</v>
      </c>
      <c r="C257" s="28" t="n">
        <v>1</v>
      </c>
      <c r="D257" s="30" t="n">
        <v>56.85</v>
      </c>
      <c r="E257" s="30" t="n">
        <v>1.55</v>
      </c>
      <c r="F257" s="29" t="n">
        <v>135</v>
      </c>
      <c r="G257" s="29" t="n">
        <v>96</v>
      </c>
      <c r="H257" s="29" t="n">
        <v>75</v>
      </c>
      <c r="I257" s="29" t="n">
        <v>140</v>
      </c>
      <c r="J257" s="29" t="n">
        <v>50</v>
      </c>
      <c r="K257" s="29" t="n">
        <v>75</v>
      </c>
    </row>
    <row r="258" ht="17.25" customHeight="1">
      <c r="A258" s="28" t="n">
        <v>46</v>
      </c>
      <c r="B258" s="29" t="n">
        <v>1</v>
      </c>
      <c r="C258" s="28" t="n">
        <v>1</v>
      </c>
      <c r="D258" s="29" t="n">
        <v>55</v>
      </c>
      <c r="E258" s="30" t="n">
        <v>1.44</v>
      </c>
      <c r="F258" s="29" t="n">
        <v>146</v>
      </c>
      <c r="G258" s="29" t="n">
        <v>90</v>
      </c>
      <c r="H258" s="29" t="n">
        <v>78</v>
      </c>
      <c r="I258" s="29" t="n">
        <v>197</v>
      </c>
      <c r="J258" s="29" t="n">
        <v>70</v>
      </c>
      <c r="K258" s="29" t="n">
        <v>78</v>
      </c>
    </row>
    <row r="259" ht="17.25" customHeight="1">
      <c r="A259" s="28" t="n">
        <v>46</v>
      </c>
      <c r="B259" s="29" t="n">
        <v>1</v>
      </c>
      <c r="C259" s="28" t="n">
        <v>1</v>
      </c>
      <c r="D259" s="29" t="n">
        <v>58</v>
      </c>
      <c r="E259" s="30" t="n">
        <v>1.52</v>
      </c>
      <c r="F259" s="29" t="n">
        <v>128</v>
      </c>
      <c r="G259" s="29" t="n">
        <v>74</v>
      </c>
      <c r="H259" s="29" t="n">
        <v>103</v>
      </c>
      <c r="I259" s="29" t="n">
        <v>150</v>
      </c>
      <c r="J259" s="29" t="n">
        <v>31</v>
      </c>
      <c r="K259" s="30" t="n">
        <v>84.40000000000001</v>
      </c>
    </row>
    <row r="260" ht="17.25" customHeight="1">
      <c r="A260" s="28" t="n">
        <v>46</v>
      </c>
      <c r="B260" s="29" t="n">
        <v>1</v>
      </c>
      <c r="C260" s="28" t="n">
        <v>1</v>
      </c>
      <c r="D260" s="30" t="n">
        <v>71.90000000000001</v>
      </c>
      <c r="E260" s="30" t="n">
        <v>1.52</v>
      </c>
      <c r="F260" s="29" t="n">
        <v>100</v>
      </c>
      <c r="G260" s="29" t="n">
        <v>65</v>
      </c>
      <c r="H260" s="29" t="n">
        <v>91</v>
      </c>
      <c r="I260" s="29" t="n">
        <v>169</v>
      </c>
      <c r="J260" s="29" t="n">
        <v>41</v>
      </c>
      <c r="K260" s="29" t="n">
        <v>89</v>
      </c>
    </row>
    <row r="261" ht="17.25" customHeight="1">
      <c r="A261" s="28" t="n">
        <v>46</v>
      </c>
      <c r="B261" s="29" t="n">
        <v>1</v>
      </c>
      <c r="C261" s="28" t="n">
        <v>1</v>
      </c>
      <c r="D261" s="29" t="n">
        <v>85</v>
      </c>
      <c r="E261" s="30" t="n">
        <v>1.62</v>
      </c>
      <c r="F261" s="29" t="n">
        <v>107</v>
      </c>
      <c r="G261" s="29" t="n">
        <v>72</v>
      </c>
      <c r="H261" s="29" t="n">
        <v>100</v>
      </c>
      <c r="I261" s="29" t="n">
        <v>155</v>
      </c>
      <c r="J261" s="29" t="n">
        <v>33</v>
      </c>
      <c r="K261" s="29" t="n">
        <v>100</v>
      </c>
    </row>
    <row r="262" ht="17.25" customHeight="1">
      <c r="A262" s="28" t="n">
        <v>46</v>
      </c>
      <c r="B262" s="29" t="n">
        <v>1</v>
      </c>
      <c r="C262" s="28" t="n">
        <v>1</v>
      </c>
      <c r="D262" s="30" t="n">
        <v>67.2</v>
      </c>
      <c r="E262" s="30" t="n">
        <v>1.52</v>
      </c>
      <c r="F262" s="29" t="n">
        <v>123</v>
      </c>
      <c r="G262" s="29" t="n">
        <v>91</v>
      </c>
      <c r="H262" s="29" t="n">
        <v>109</v>
      </c>
      <c r="I262" s="29" t="n">
        <v>158</v>
      </c>
      <c r="J262" s="29" t="n">
        <v>30</v>
      </c>
      <c r="K262" s="29" t="n">
        <v>101</v>
      </c>
    </row>
    <row r="263" ht="17.25" customHeight="1">
      <c r="A263" s="28" t="n">
        <v>46</v>
      </c>
      <c r="B263" s="29" t="n">
        <v>2</v>
      </c>
      <c r="C263" s="28" t="n">
        <v>1</v>
      </c>
      <c r="D263" s="30" t="n">
        <v>85.8</v>
      </c>
      <c r="E263" s="30" t="n">
        <v>1.54</v>
      </c>
      <c r="F263" s="29" t="n">
        <v>109</v>
      </c>
      <c r="G263" s="29" t="n">
        <v>72</v>
      </c>
      <c r="H263" s="29" t="n">
        <v>86</v>
      </c>
      <c r="I263" s="29" t="n">
        <v>155</v>
      </c>
      <c r="J263" s="29" t="n">
        <v>27</v>
      </c>
      <c r="K263" s="29" t="n">
        <v>109</v>
      </c>
    </row>
    <row r="264" ht="17.25" customHeight="1">
      <c r="A264" s="28" t="n">
        <v>46</v>
      </c>
      <c r="B264" s="29" t="n">
        <v>1</v>
      </c>
      <c r="C264" s="28" t="n">
        <v>1</v>
      </c>
      <c r="D264" s="30" t="n">
        <v>92.2</v>
      </c>
      <c r="E264" s="30" t="n">
        <v>1.65</v>
      </c>
      <c r="F264" s="29" t="n">
        <v>112</v>
      </c>
      <c r="G264" s="29" t="n">
        <v>75</v>
      </c>
      <c r="H264" s="29" t="n">
        <v>88</v>
      </c>
      <c r="I264" s="29" t="n">
        <v>252</v>
      </c>
      <c r="J264" s="29" t="n">
        <v>52</v>
      </c>
      <c r="K264" s="29" t="n">
        <v>111</v>
      </c>
    </row>
    <row r="265" ht="17.25" customHeight="1">
      <c r="A265" s="28" t="n">
        <v>46</v>
      </c>
      <c r="B265" s="29" t="n">
        <v>1</v>
      </c>
      <c r="C265" s="28" t="n">
        <v>1</v>
      </c>
      <c r="D265" s="30" t="n">
        <v>80.3</v>
      </c>
      <c r="E265" s="30" t="n">
        <v>1.6</v>
      </c>
      <c r="F265" s="29" t="n">
        <v>126</v>
      </c>
      <c r="G265" s="29" t="n">
        <v>87</v>
      </c>
      <c r="H265" s="29" t="n">
        <v>99</v>
      </c>
      <c r="I265" s="29" t="n">
        <v>244</v>
      </c>
      <c r="J265" s="29" t="n">
        <v>42</v>
      </c>
    </row>
    <row r="266" ht="17.25" customHeight="1">
      <c r="A266" s="28" t="n">
        <v>46</v>
      </c>
      <c r="B266" s="29" t="n">
        <v>1</v>
      </c>
      <c r="C266" s="28" t="n">
        <v>1</v>
      </c>
      <c r="D266" s="29" t="n">
        <v>71</v>
      </c>
      <c r="E266" s="30" t="n">
        <v>1.6</v>
      </c>
      <c r="H266" s="29" t="n">
        <v>84</v>
      </c>
      <c r="I266" s="29" t="n">
        <v>195</v>
      </c>
      <c r="J266" s="29" t="n">
        <v>60</v>
      </c>
    </row>
    <row r="267" ht="17.25" customHeight="1">
      <c r="A267" s="28" t="n">
        <v>47</v>
      </c>
      <c r="B267" s="29" t="n">
        <v>1</v>
      </c>
      <c r="C267" s="28" t="n">
        <v>1</v>
      </c>
      <c r="D267" s="29" t="n">
        <v>58</v>
      </c>
      <c r="E267" s="30" t="n">
        <v>1.51</v>
      </c>
      <c r="F267" s="29" t="n">
        <v>114</v>
      </c>
      <c r="G267" s="29" t="n">
        <v>70</v>
      </c>
      <c r="H267" s="29" t="n">
        <v>95</v>
      </c>
      <c r="I267" s="29" t="n">
        <v>170</v>
      </c>
      <c r="J267" s="29" t="n">
        <v>52</v>
      </c>
      <c r="K267" s="29" t="n">
        <v>70</v>
      </c>
    </row>
    <row r="268" ht="17.25" customHeight="1">
      <c r="A268" s="28" t="n">
        <v>47</v>
      </c>
      <c r="B268" s="29" t="n">
        <v>1</v>
      </c>
      <c r="C268" s="28" t="n">
        <v>1</v>
      </c>
      <c r="D268" s="30" t="n">
        <v>58.8</v>
      </c>
      <c r="E268" s="30" t="n">
        <v>1.58</v>
      </c>
      <c r="F268" s="29" t="n">
        <v>128</v>
      </c>
      <c r="G268" s="29" t="n">
        <v>83</v>
      </c>
      <c r="H268" s="29" t="n">
        <v>81</v>
      </c>
      <c r="I268" s="29" t="n">
        <v>290</v>
      </c>
      <c r="J268" s="29" t="n">
        <v>49</v>
      </c>
      <c r="K268" s="29" t="n">
        <v>74</v>
      </c>
    </row>
    <row r="269" ht="17.25" customHeight="1">
      <c r="A269" s="28" t="n">
        <v>47</v>
      </c>
      <c r="B269" s="29" t="n">
        <v>1</v>
      </c>
      <c r="C269" s="28" t="n">
        <v>1</v>
      </c>
      <c r="D269" s="30" t="n">
        <v>57.3</v>
      </c>
      <c r="E269" s="30" t="n">
        <v>1.55</v>
      </c>
      <c r="F269" s="29" t="n">
        <v>146</v>
      </c>
      <c r="G269" s="29" t="n">
        <v>72</v>
      </c>
      <c r="H269" s="29" t="n">
        <v>93</v>
      </c>
      <c r="I269" s="29" t="n">
        <v>195</v>
      </c>
      <c r="J269" s="29" t="n">
        <v>44</v>
      </c>
      <c r="K269" s="30" t="n">
        <v>77.5</v>
      </c>
    </row>
    <row r="270" ht="17.25" customHeight="1">
      <c r="A270" s="28" t="n">
        <v>47</v>
      </c>
      <c r="B270" s="29" t="n">
        <v>1</v>
      </c>
      <c r="C270" s="28" t="n">
        <v>1</v>
      </c>
      <c r="D270" s="30" t="n">
        <v>59.6</v>
      </c>
      <c r="E270" s="30" t="n">
        <v>1.59</v>
      </c>
      <c r="F270" s="29" t="n">
        <v>135</v>
      </c>
      <c r="G270" s="29" t="n">
        <v>74</v>
      </c>
      <c r="H270" s="29" t="n">
        <v>93</v>
      </c>
      <c r="I270" s="29" t="n">
        <v>240</v>
      </c>
      <c r="J270" s="29" t="n">
        <v>43</v>
      </c>
      <c r="K270" s="29" t="n">
        <v>82</v>
      </c>
      <c r="L270" s="29" t="n">
        <v>37</v>
      </c>
    </row>
    <row r="271" ht="17.25" customHeight="1">
      <c r="A271" s="28" t="n">
        <v>47</v>
      </c>
      <c r="B271" s="29" t="n">
        <v>1</v>
      </c>
      <c r="C271" s="28" t="n">
        <v>1</v>
      </c>
      <c r="D271" s="30" t="n">
        <v>64.2</v>
      </c>
      <c r="E271" s="30" t="n">
        <v>1.44</v>
      </c>
      <c r="F271" s="29" t="n">
        <v>95</v>
      </c>
      <c r="G271" s="29" t="n">
        <v>65</v>
      </c>
      <c r="H271" s="29" t="n">
        <v>93</v>
      </c>
      <c r="I271" s="29" t="n">
        <v>238</v>
      </c>
      <c r="J271" s="29" t="n">
        <v>69</v>
      </c>
      <c r="K271" s="29" t="n">
        <v>85</v>
      </c>
    </row>
    <row r="272" ht="17.25" customHeight="1">
      <c r="A272" s="28" t="n">
        <v>47</v>
      </c>
      <c r="B272" s="29" t="n">
        <v>1</v>
      </c>
      <c r="C272" s="28" t="n">
        <v>1</v>
      </c>
      <c r="D272" s="30" t="n">
        <v>75.5</v>
      </c>
      <c r="E272" s="30" t="n">
        <v>1.6</v>
      </c>
      <c r="F272" s="29" t="n">
        <v>142</v>
      </c>
      <c r="G272" s="29" t="n">
        <v>91</v>
      </c>
      <c r="H272" s="29" t="n">
        <v>100</v>
      </c>
      <c r="I272" s="29" t="n">
        <v>149</v>
      </c>
      <c r="J272" s="29" t="n">
        <v>32</v>
      </c>
      <c r="K272" s="29" t="n">
        <v>91</v>
      </c>
      <c r="L272" s="29" t="n">
        <v>42</v>
      </c>
    </row>
    <row r="273" ht="17.25" customHeight="1">
      <c r="A273" s="28" t="n">
        <v>47</v>
      </c>
      <c r="B273" s="29" t="n">
        <v>2</v>
      </c>
      <c r="C273" s="28" t="n">
        <v>1</v>
      </c>
      <c r="D273" s="30" t="n">
        <v>76.84999999999999</v>
      </c>
      <c r="E273" s="30" t="n">
        <v>1.7</v>
      </c>
      <c r="F273" s="29" t="n">
        <v>100</v>
      </c>
      <c r="G273" s="29" t="n">
        <v>60</v>
      </c>
      <c r="H273" s="29" t="n">
        <v>94</v>
      </c>
      <c r="I273" s="29" t="n">
        <v>174</v>
      </c>
      <c r="J273" s="29" t="n">
        <v>51</v>
      </c>
      <c r="K273" s="29" t="n">
        <v>92</v>
      </c>
    </row>
    <row r="274" ht="17.25" customHeight="1">
      <c r="A274" s="28" t="n">
        <v>47</v>
      </c>
      <c r="B274" s="29" t="n">
        <v>1</v>
      </c>
      <c r="C274" s="28" t="n">
        <v>1</v>
      </c>
      <c r="D274" s="29" t="n">
        <v>65</v>
      </c>
      <c r="E274" s="30" t="n">
        <v>1.55</v>
      </c>
      <c r="F274" s="29" t="n">
        <v>112</v>
      </c>
      <c r="G274" s="29" t="n">
        <v>69</v>
      </c>
      <c r="H274" s="29" t="n">
        <v>96</v>
      </c>
      <c r="I274" s="29" t="n">
        <v>231</v>
      </c>
      <c r="J274" s="29" t="n">
        <v>47</v>
      </c>
      <c r="K274" s="29" t="n">
        <v>93</v>
      </c>
    </row>
    <row r="275" ht="17.25" customHeight="1">
      <c r="A275" s="28" t="n">
        <v>47</v>
      </c>
      <c r="B275" s="29" t="n">
        <v>2</v>
      </c>
      <c r="C275" s="28" t="n">
        <v>1</v>
      </c>
      <c r="D275" s="30" t="n">
        <v>65.90000000000001</v>
      </c>
      <c r="E275" s="30" t="n">
        <v>1.68</v>
      </c>
      <c r="F275" s="29" t="n">
        <v>104</v>
      </c>
      <c r="G275" s="29" t="n">
        <v>82</v>
      </c>
      <c r="H275" s="29" t="n">
        <v>85</v>
      </c>
      <c r="I275" s="29" t="n">
        <v>143</v>
      </c>
      <c r="J275" s="29" t="n">
        <v>42</v>
      </c>
      <c r="K275" s="29" t="n">
        <v>93</v>
      </c>
    </row>
    <row r="276" ht="17.25" customHeight="1">
      <c r="A276" s="28" t="n">
        <v>47</v>
      </c>
      <c r="B276" s="29" t="n">
        <v>2</v>
      </c>
      <c r="C276" s="28" t="n">
        <v>1</v>
      </c>
      <c r="D276" s="29" t="n">
        <v>79</v>
      </c>
      <c r="E276" s="30" t="n">
        <v>1.72</v>
      </c>
      <c r="F276" s="29" t="n">
        <v>152</v>
      </c>
      <c r="G276" s="29" t="n">
        <v>90</v>
      </c>
      <c r="H276" s="29" t="n">
        <v>96</v>
      </c>
      <c r="I276" s="29" t="n">
        <v>133</v>
      </c>
      <c r="J276" s="29" t="n">
        <v>27</v>
      </c>
      <c r="K276" s="29" t="n">
        <v>96</v>
      </c>
    </row>
    <row r="277" ht="17.25" customHeight="1">
      <c r="A277" s="28" t="n">
        <v>47</v>
      </c>
      <c r="B277" s="29" t="n">
        <v>2</v>
      </c>
      <c r="C277" s="28" t="n">
        <v>1</v>
      </c>
      <c r="D277" s="30" t="n">
        <v>85.09999999999999</v>
      </c>
      <c r="E277" s="30" t="n">
        <v>1.69</v>
      </c>
      <c r="F277" s="29" t="n">
        <v>138</v>
      </c>
      <c r="G277" s="29" t="n">
        <v>82</v>
      </c>
      <c r="H277" s="29" t="n">
        <v>100</v>
      </c>
      <c r="I277" s="29" t="n">
        <v>194</v>
      </c>
      <c r="J277" s="29" t="n">
        <v>42</v>
      </c>
      <c r="K277" s="29" t="n">
        <v>98</v>
      </c>
    </row>
    <row r="278" ht="17.25" customHeight="1">
      <c r="A278" s="28" t="n">
        <v>47</v>
      </c>
      <c r="B278" s="29" t="n">
        <v>2</v>
      </c>
      <c r="C278" s="28" t="n">
        <v>1</v>
      </c>
      <c r="D278" s="29" t="n">
        <v>92</v>
      </c>
      <c r="E278" s="30" t="n">
        <v>1.67</v>
      </c>
      <c r="F278" s="29" t="n">
        <v>135</v>
      </c>
      <c r="G278" s="29" t="n">
        <v>85</v>
      </c>
      <c r="H278" s="29" t="n">
        <v>110</v>
      </c>
      <c r="I278" s="29" t="n">
        <v>173</v>
      </c>
      <c r="J278" s="29" t="n">
        <v>25</v>
      </c>
      <c r="K278" s="29" t="n">
        <v>108</v>
      </c>
    </row>
    <row r="279" ht="17.25" customHeight="1">
      <c r="A279" s="28" t="n">
        <v>47</v>
      </c>
      <c r="B279" s="29" t="n">
        <v>1</v>
      </c>
      <c r="C279" s="28" t="n">
        <v>1</v>
      </c>
      <c r="D279" s="30" t="n">
        <v>82.2</v>
      </c>
      <c r="E279" s="30" t="n">
        <v>1.57</v>
      </c>
      <c r="F279" s="29" t="n">
        <v>121</v>
      </c>
      <c r="G279" s="29" t="n">
        <v>84</v>
      </c>
      <c r="H279" s="29" t="n">
        <v>94</v>
      </c>
      <c r="I279" s="29" t="n">
        <v>252</v>
      </c>
      <c r="J279" s="29" t="n">
        <v>57</v>
      </c>
    </row>
    <row r="280" ht="17.25" customHeight="1">
      <c r="A280" s="28" t="n">
        <v>47</v>
      </c>
      <c r="B280" s="29" t="n">
        <v>1</v>
      </c>
      <c r="C280" s="28" t="n">
        <v>1</v>
      </c>
      <c r="D280" s="29" t="n">
        <v>70</v>
      </c>
      <c r="E280" s="30" t="n">
        <v>1.62</v>
      </c>
      <c r="F280" s="29" t="n">
        <v>116</v>
      </c>
      <c r="G280" s="29" t="n">
        <v>78</v>
      </c>
      <c r="H280" s="29" t="n">
        <v>87</v>
      </c>
      <c r="I280" s="29" t="n">
        <v>180</v>
      </c>
      <c r="J280" s="29" t="n">
        <v>43</v>
      </c>
    </row>
    <row r="281" ht="17.25" customHeight="1">
      <c r="A281" s="28" t="n">
        <v>48</v>
      </c>
      <c r="B281" s="29" t="n">
        <v>1</v>
      </c>
      <c r="C281" s="28" t="n">
        <v>1</v>
      </c>
      <c r="D281" s="30" t="n">
        <v>54.4</v>
      </c>
      <c r="E281" s="30" t="n">
        <v>1.48</v>
      </c>
      <c r="F281" s="29" t="n">
        <v>127</v>
      </c>
      <c r="G281" s="29" t="n">
        <v>71</v>
      </c>
      <c r="H281" s="29" t="n">
        <v>99</v>
      </c>
      <c r="I281" s="29" t="n">
        <v>193</v>
      </c>
      <c r="J281" s="29" t="n">
        <v>40</v>
      </c>
      <c r="K281" s="29" t="n">
        <v>76</v>
      </c>
    </row>
    <row r="282" ht="17.25" customHeight="1">
      <c r="A282" s="28" t="n">
        <v>48</v>
      </c>
      <c r="B282" s="29" t="n">
        <v>1</v>
      </c>
      <c r="C282" s="28" t="n">
        <v>1</v>
      </c>
      <c r="D282" s="29" t="n">
        <v>72</v>
      </c>
      <c r="E282" s="30" t="n">
        <v>1.61</v>
      </c>
      <c r="F282" s="29" t="n">
        <v>133</v>
      </c>
      <c r="G282" s="29" t="n">
        <v>85</v>
      </c>
      <c r="H282" s="29" t="n">
        <v>99</v>
      </c>
      <c r="I282" s="29" t="n">
        <v>140</v>
      </c>
      <c r="J282" s="29" t="n">
        <v>36</v>
      </c>
      <c r="K282" s="29" t="n">
        <v>83</v>
      </c>
    </row>
    <row r="283" ht="17.25" customHeight="1">
      <c r="A283" s="28" t="n">
        <v>48</v>
      </c>
      <c r="B283" s="29" t="n">
        <v>1</v>
      </c>
      <c r="C283" s="28" t="n">
        <v>1</v>
      </c>
      <c r="D283" s="29" t="n">
        <v>64</v>
      </c>
      <c r="E283" s="30" t="n">
        <v>1.52</v>
      </c>
      <c r="F283" s="29" t="n">
        <v>137</v>
      </c>
      <c r="G283" s="29" t="n">
        <v>67</v>
      </c>
      <c r="H283" s="29" t="n">
        <v>112</v>
      </c>
      <c r="I283" s="29" t="n">
        <v>155</v>
      </c>
      <c r="J283" s="29" t="n">
        <v>46</v>
      </c>
      <c r="K283" s="29" t="n">
        <v>85</v>
      </c>
    </row>
    <row r="284" ht="17.25" customHeight="1">
      <c r="A284" s="28" t="n">
        <v>48</v>
      </c>
      <c r="B284" s="29" t="n">
        <v>1</v>
      </c>
      <c r="C284" s="28" t="n">
        <v>1</v>
      </c>
      <c r="D284" s="30" t="n">
        <v>91.7</v>
      </c>
      <c r="E284" s="30" t="n">
        <v>1.59</v>
      </c>
      <c r="F284" s="29" t="n">
        <v>135</v>
      </c>
      <c r="G284" s="29" t="n">
        <v>87</v>
      </c>
      <c r="H284" s="29" t="n">
        <v>96</v>
      </c>
      <c r="I284" s="29" t="n">
        <v>260</v>
      </c>
      <c r="J284" s="29" t="n">
        <v>49</v>
      </c>
      <c r="K284" s="29" t="n">
        <v>106</v>
      </c>
    </row>
    <row r="285" ht="17.25" customHeight="1">
      <c r="A285" s="28" t="n">
        <v>48</v>
      </c>
      <c r="B285" s="29" t="n">
        <v>1</v>
      </c>
      <c r="C285" s="28" t="n">
        <v>1</v>
      </c>
      <c r="D285" s="29" t="n">
        <v>70</v>
      </c>
      <c r="E285" s="30" t="n">
        <v>1.72</v>
      </c>
      <c r="F285" s="29" t="n">
        <v>106</v>
      </c>
      <c r="G285" s="29" t="n">
        <v>62</v>
      </c>
      <c r="H285" s="29" t="n">
        <v>97</v>
      </c>
      <c r="I285" s="29" t="n">
        <v>251</v>
      </c>
      <c r="J285" s="29" t="n">
        <v>74</v>
      </c>
      <c r="K285" s="29" t="n">
        <v>110</v>
      </c>
    </row>
    <row r="286" ht="17.25" customHeight="1">
      <c r="A286" s="28" t="n">
        <v>48</v>
      </c>
      <c r="B286" s="29" t="n">
        <v>1</v>
      </c>
      <c r="C286" s="28" t="n">
        <v>1</v>
      </c>
      <c r="D286" s="30" t="n">
        <v>67.3</v>
      </c>
      <c r="E286" s="30" t="n">
        <v>1.59</v>
      </c>
      <c r="F286" s="29" t="n">
        <v>133</v>
      </c>
      <c r="G286" s="29" t="n">
        <v>85</v>
      </c>
      <c r="H286" s="29" t="n">
        <v>95</v>
      </c>
      <c r="I286" s="29" t="n">
        <v>242</v>
      </c>
      <c r="J286" s="29" t="n">
        <v>67</v>
      </c>
    </row>
    <row r="287" ht="17.25" customHeight="1">
      <c r="A287" s="28" t="n">
        <v>49</v>
      </c>
      <c r="B287" s="29" t="n">
        <v>2</v>
      </c>
      <c r="C287" s="28" t="n">
        <v>1</v>
      </c>
      <c r="D287" s="29" t="n">
        <v>64</v>
      </c>
      <c r="E287" s="30" t="n">
        <v>1.66</v>
      </c>
      <c r="F287" s="29" t="n">
        <v>111</v>
      </c>
      <c r="G287" s="29" t="n">
        <v>71</v>
      </c>
      <c r="H287" s="29" t="n">
        <v>93</v>
      </c>
      <c r="I287" s="29" t="n">
        <v>159</v>
      </c>
      <c r="J287" s="29" t="n">
        <v>43</v>
      </c>
      <c r="K287" s="30" t="n">
        <v>87.5</v>
      </c>
      <c r="L287" s="29" t="n">
        <v>33</v>
      </c>
    </row>
    <row r="288" ht="17.25" customHeight="1">
      <c r="A288" s="28" t="n">
        <v>49</v>
      </c>
      <c r="B288" s="29" t="n">
        <v>1</v>
      </c>
      <c r="C288" s="28" t="n">
        <v>1</v>
      </c>
      <c r="D288" s="30" t="n">
        <v>77.8</v>
      </c>
      <c r="E288" s="30" t="n">
        <v>1.64</v>
      </c>
      <c r="F288" s="29" t="n">
        <v>165</v>
      </c>
      <c r="G288" s="29" t="n">
        <v>84</v>
      </c>
      <c r="H288" s="29" t="n">
        <v>129</v>
      </c>
      <c r="I288" s="29" t="n">
        <v>215</v>
      </c>
      <c r="J288" s="29" t="n">
        <v>54</v>
      </c>
      <c r="K288" s="29" t="n">
        <v>97</v>
      </c>
    </row>
    <row r="289" ht="17.25" customHeight="1">
      <c r="A289" s="28" t="n">
        <v>49</v>
      </c>
      <c r="B289" s="29" t="n">
        <v>2</v>
      </c>
      <c r="C289" s="28" t="n">
        <v>1</v>
      </c>
      <c r="D289" s="30" t="n">
        <v>83.3</v>
      </c>
      <c r="E289" s="30" t="n">
        <v>1.7</v>
      </c>
      <c r="F289" s="29" t="n">
        <v>130</v>
      </c>
      <c r="G289" s="29" t="n">
        <v>76</v>
      </c>
      <c r="H289" s="29" t="n">
        <v>83</v>
      </c>
      <c r="I289" s="29" t="n">
        <v>316</v>
      </c>
      <c r="J289" s="29" t="n">
        <v>48</v>
      </c>
      <c r="K289" s="29" t="n">
        <v>102</v>
      </c>
    </row>
    <row r="290" ht="17.25" customHeight="1">
      <c r="A290" s="28" t="n">
        <v>49</v>
      </c>
      <c r="B290" s="29" t="n">
        <v>1</v>
      </c>
      <c r="C290" s="28" t="n">
        <v>1</v>
      </c>
      <c r="D290" s="29" t="n">
        <v>74</v>
      </c>
      <c r="E290" s="30" t="n">
        <v>1.55</v>
      </c>
      <c r="F290" s="29" t="n">
        <v>151</v>
      </c>
      <c r="G290" s="29" t="n">
        <v>99</v>
      </c>
      <c r="H290" s="29" t="n">
        <v>82</v>
      </c>
      <c r="I290" s="29" t="n">
        <v>275</v>
      </c>
      <c r="J290" s="29" t="n">
        <v>44</v>
      </c>
      <c r="K290" s="29" t="n">
        <v>110</v>
      </c>
    </row>
    <row r="291" ht="17.25" customHeight="1">
      <c r="A291" s="28" t="n">
        <v>49</v>
      </c>
      <c r="B291" s="29" t="n">
        <v>1</v>
      </c>
      <c r="C291" s="28" t="n">
        <v>1</v>
      </c>
      <c r="D291" s="30" t="n">
        <v>65.84999999999999</v>
      </c>
      <c r="E291" s="30" t="n">
        <v>1.43</v>
      </c>
      <c r="F291" s="29" t="n">
        <v>114</v>
      </c>
      <c r="G291" s="29" t="n">
        <v>73</v>
      </c>
      <c r="H291" s="29" t="n">
        <v>112</v>
      </c>
      <c r="I291" s="29" t="n">
        <v>238</v>
      </c>
      <c r="J291" s="29" t="n">
        <v>37</v>
      </c>
    </row>
    <row r="292" ht="17.25" customHeight="1">
      <c r="A292" s="28" t="n">
        <v>49</v>
      </c>
      <c r="B292" s="29" t="n">
        <v>1</v>
      </c>
      <c r="C292" s="28" t="n">
        <v>1</v>
      </c>
      <c r="D292" s="29" t="n">
        <v>65</v>
      </c>
      <c r="E292" s="30" t="n">
        <v>1.5</v>
      </c>
      <c r="F292" s="29" t="n">
        <v>136</v>
      </c>
      <c r="G292" s="29" t="n">
        <v>86</v>
      </c>
      <c r="H292" s="29" t="n">
        <v>87</v>
      </c>
      <c r="I292" s="29" t="n">
        <v>204</v>
      </c>
      <c r="J292" s="29" t="n">
        <v>44</v>
      </c>
    </row>
    <row r="293" ht="17.25" customHeight="1">
      <c r="A293" s="28" t="n">
        <v>49</v>
      </c>
      <c r="B293" s="29" t="n">
        <v>2</v>
      </c>
      <c r="C293" s="28" t="n">
        <v>1</v>
      </c>
      <c r="D293" s="30" t="n">
        <v>81.8</v>
      </c>
      <c r="E293" s="30" t="n">
        <v>1.68</v>
      </c>
      <c r="F293" s="29" t="n">
        <v>138</v>
      </c>
      <c r="G293" s="29" t="n">
        <v>78</v>
      </c>
      <c r="H293" s="29" t="n">
        <v>111</v>
      </c>
      <c r="I293" s="29" t="n">
        <v>172</v>
      </c>
      <c r="J293" s="29" t="n">
        <v>31</v>
      </c>
    </row>
    <row r="294" ht="17.25" customHeight="1">
      <c r="A294" s="28" t="n">
        <v>49</v>
      </c>
      <c r="B294" s="29" t="n">
        <v>2</v>
      </c>
      <c r="C294" s="28" t="n">
        <v>1</v>
      </c>
      <c r="D294" s="29" t="n">
        <v>105</v>
      </c>
      <c r="E294" s="30" t="n">
        <v>1.72</v>
      </c>
      <c r="F294" s="29" t="n">
        <v>147</v>
      </c>
      <c r="G294" s="29" t="n">
        <v>88</v>
      </c>
      <c r="H294" s="29" t="n">
        <v>97</v>
      </c>
      <c r="I294" s="29" t="n">
        <v>127</v>
      </c>
      <c r="J294" s="29" t="n">
        <v>21</v>
      </c>
    </row>
    <row r="295" ht="17.25" customHeight="1">
      <c r="A295" s="28" t="n">
        <v>50</v>
      </c>
      <c r="B295" s="29" t="n">
        <v>2</v>
      </c>
      <c r="C295" s="28" t="n">
        <v>1</v>
      </c>
      <c r="D295" s="29" t="n">
        <v>68</v>
      </c>
      <c r="E295" s="30" t="n">
        <v>1.61</v>
      </c>
      <c r="F295" s="29" t="n">
        <v>129</v>
      </c>
      <c r="G295" s="29" t="n">
        <v>78</v>
      </c>
      <c r="H295" s="29" t="n">
        <v>107</v>
      </c>
      <c r="I295" s="29" t="n">
        <v>173</v>
      </c>
      <c r="J295" s="29" t="n">
        <v>37</v>
      </c>
      <c r="K295" s="29" t="n">
        <v>73</v>
      </c>
      <c r="L295" s="29" t="n">
        <v>35</v>
      </c>
    </row>
    <row r="296" ht="17.25" customHeight="1">
      <c r="A296" s="28" t="n">
        <v>50</v>
      </c>
      <c r="B296" s="29" t="n">
        <v>1</v>
      </c>
      <c r="C296" s="28" t="n">
        <v>1</v>
      </c>
      <c r="D296" s="30" t="n">
        <v>45.2</v>
      </c>
      <c r="E296" s="30" t="n">
        <v>1.38</v>
      </c>
      <c r="F296" s="29" t="n">
        <v>96</v>
      </c>
      <c r="G296" s="29" t="n">
        <v>64</v>
      </c>
      <c r="H296" s="29" t="n">
        <v>91</v>
      </c>
      <c r="I296" s="29" t="n">
        <v>182</v>
      </c>
      <c r="J296" s="29" t="n">
        <v>55</v>
      </c>
      <c r="K296" s="30" t="n">
        <v>74.5</v>
      </c>
    </row>
    <row r="297" ht="17.25" customHeight="1">
      <c r="A297" s="28" t="n">
        <v>50</v>
      </c>
      <c r="B297" s="29" t="n">
        <v>2</v>
      </c>
      <c r="C297" s="28" t="n">
        <v>1</v>
      </c>
      <c r="D297" s="29" t="n">
        <v>68</v>
      </c>
      <c r="E297" s="30" t="n">
        <v>1.61</v>
      </c>
      <c r="F297" s="29" t="n">
        <v>121</v>
      </c>
      <c r="G297" s="29" t="n">
        <v>80</v>
      </c>
      <c r="H297" s="29" t="n">
        <v>107</v>
      </c>
      <c r="I297" s="29" t="n">
        <v>173</v>
      </c>
      <c r="J297" s="29" t="n">
        <v>37</v>
      </c>
      <c r="K297" s="29" t="n">
        <v>80</v>
      </c>
      <c r="L297" s="29" t="n">
        <v>35</v>
      </c>
    </row>
    <row r="298" ht="17.25" customHeight="1">
      <c r="A298" s="28" t="n">
        <v>50</v>
      </c>
      <c r="B298" s="29" t="n">
        <v>1</v>
      </c>
      <c r="C298" s="28" t="n">
        <v>1</v>
      </c>
      <c r="D298" s="29" t="n">
        <v>67</v>
      </c>
      <c r="E298" s="30" t="n">
        <v>1.55</v>
      </c>
      <c r="F298" s="29" t="n">
        <v>113</v>
      </c>
      <c r="G298" s="29" t="n">
        <v>75</v>
      </c>
      <c r="H298" s="29" t="n">
        <v>81</v>
      </c>
      <c r="I298" s="29" t="n">
        <v>179</v>
      </c>
      <c r="J298" s="29" t="n">
        <v>42</v>
      </c>
      <c r="K298" s="29" t="n">
        <v>82</v>
      </c>
    </row>
    <row r="299" ht="17.25" customHeight="1">
      <c r="A299" s="28" t="n">
        <v>50</v>
      </c>
      <c r="B299" s="29" t="n">
        <v>1</v>
      </c>
      <c r="C299" s="28" t="n">
        <v>1</v>
      </c>
      <c r="D299" s="30" t="n">
        <v>64.59999999999999</v>
      </c>
      <c r="E299" s="30" t="n">
        <v>1.56</v>
      </c>
      <c r="F299" s="29" t="n">
        <v>111</v>
      </c>
      <c r="G299" s="29" t="n">
        <v>70</v>
      </c>
      <c r="H299" s="29" t="n">
        <v>81</v>
      </c>
      <c r="I299" s="29" t="n">
        <v>179</v>
      </c>
      <c r="J299" s="29" t="n">
        <v>42</v>
      </c>
      <c r="K299" s="29" t="n">
        <v>82</v>
      </c>
    </row>
    <row r="300" ht="17.25" customHeight="1">
      <c r="A300" s="28" t="n">
        <v>50</v>
      </c>
      <c r="B300" s="29" t="n">
        <v>2</v>
      </c>
      <c r="C300" s="28" t="n">
        <v>1</v>
      </c>
      <c r="D300" s="29" t="n">
        <v>60</v>
      </c>
      <c r="E300" s="30" t="n">
        <v>1.63</v>
      </c>
      <c r="F300" s="29" t="n">
        <v>89</v>
      </c>
      <c r="G300" s="29" t="n">
        <v>60</v>
      </c>
      <c r="H300" s="29" t="n">
        <v>84</v>
      </c>
      <c r="I300" s="29" t="n">
        <v>183</v>
      </c>
      <c r="J300" s="29" t="n">
        <v>47</v>
      </c>
      <c r="K300" s="29" t="n">
        <v>82</v>
      </c>
      <c r="L300" s="29" t="n">
        <v>34</v>
      </c>
    </row>
    <row r="301" ht="17.25" customHeight="1">
      <c r="A301" s="28" t="n">
        <v>50</v>
      </c>
      <c r="B301" s="29" t="n">
        <v>1</v>
      </c>
      <c r="C301" s="28" t="n">
        <v>1</v>
      </c>
      <c r="D301" s="29" t="n">
        <v>73</v>
      </c>
      <c r="E301" s="30" t="n">
        <v>1.68</v>
      </c>
      <c r="F301" s="29" t="n">
        <v>144</v>
      </c>
      <c r="G301" s="29" t="n">
        <v>98</v>
      </c>
      <c r="H301" s="29" t="n">
        <v>114</v>
      </c>
      <c r="I301" s="29" t="n">
        <v>168</v>
      </c>
      <c r="J301" s="29" t="n">
        <v>25</v>
      </c>
      <c r="K301" s="30" t="n">
        <v>84.5</v>
      </c>
    </row>
    <row r="302" ht="17.25" customHeight="1">
      <c r="A302" s="28" t="n">
        <v>50</v>
      </c>
      <c r="B302" s="29" t="n">
        <v>1</v>
      </c>
      <c r="C302" s="28" t="n">
        <v>1</v>
      </c>
      <c r="D302" s="30" t="n">
        <v>67.8</v>
      </c>
      <c r="E302" s="30" t="n">
        <v>1.54</v>
      </c>
      <c r="F302" s="29" t="n">
        <v>147</v>
      </c>
      <c r="G302" s="29" t="n">
        <v>81</v>
      </c>
      <c r="H302" s="29" t="n">
        <v>82</v>
      </c>
      <c r="I302" s="29" t="n">
        <v>196</v>
      </c>
      <c r="J302" s="29" t="n">
        <v>68</v>
      </c>
      <c r="K302" s="30" t="n">
        <v>91.5</v>
      </c>
    </row>
    <row r="303" ht="17.25" customHeight="1">
      <c r="A303" s="28" t="n">
        <v>50</v>
      </c>
      <c r="B303" s="29" t="n">
        <v>2</v>
      </c>
      <c r="C303" s="28" t="n">
        <v>1</v>
      </c>
      <c r="D303" s="30" t="n">
        <v>74.90000000000001</v>
      </c>
      <c r="E303" s="30" t="n">
        <v>1.66</v>
      </c>
      <c r="F303" s="29" t="n">
        <v>135</v>
      </c>
      <c r="G303" s="29" t="n">
        <v>85</v>
      </c>
      <c r="H303" s="29" t="n">
        <v>96</v>
      </c>
      <c r="I303" s="29" t="n">
        <v>159</v>
      </c>
      <c r="J303" s="29" t="n">
        <v>28</v>
      </c>
      <c r="K303" s="29" t="n">
        <v>93</v>
      </c>
      <c r="L303" s="29" t="n">
        <v>36</v>
      </c>
    </row>
    <row r="304" ht="17.25" customHeight="1">
      <c r="A304" s="28" t="n">
        <v>50</v>
      </c>
      <c r="B304" s="29" t="n">
        <v>2</v>
      </c>
      <c r="C304" s="28" t="n">
        <v>1</v>
      </c>
      <c r="D304" s="29" t="n">
        <v>63</v>
      </c>
      <c r="E304" s="30" t="n">
        <v>1.58</v>
      </c>
      <c r="F304" s="29" t="n">
        <v>102</v>
      </c>
      <c r="G304" s="29" t="n">
        <v>68</v>
      </c>
      <c r="H304" s="29" t="n">
        <v>378</v>
      </c>
      <c r="I304" s="29" t="n">
        <v>213</v>
      </c>
      <c r="J304" s="29" t="n">
        <v>32</v>
      </c>
      <c r="K304" s="30" t="n">
        <v>96.5</v>
      </c>
    </row>
    <row r="305" ht="17.25" customHeight="1">
      <c r="A305" s="28" t="n">
        <v>50</v>
      </c>
      <c r="B305" s="29" t="n">
        <v>1</v>
      </c>
      <c r="C305" s="28" t="n">
        <v>1</v>
      </c>
      <c r="D305" s="29" t="n">
        <v>72</v>
      </c>
      <c r="E305" s="30" t="n">
        <v>1.52</v>
      </c>
      <c r="F305" s="29" t="n">
        <v>126</v>
      </c>
      <c r="G305" s="29" t="n">
        <v>73</v>
      </c>
      <c r="H305" s="29" t="n">
        <v>98</v>
      </c>
      <c r="I305" s="29" t="n">
        <v>138</v>
      </c>
      <c r="J305" s="29" t="n">
        <v>41</v>
      </c>
      <c r="K305" s="29" t="n">
        <v>99</v>
      </c>
    </row>
    <row r="306" ht="17.25" customHeight="1">
      <c r="A306" s="28" t="n">
        <v>50</v>
      </c>
      <c r="B306" s="29" t="n">
        <v>1</v>
      </c>
      <c r="C306" s="28" t="n">
        <v>1</v>
      </c>
      <c r="D306" s="29" t="n">
        <v>78</v>
      </c>
      <c r="E306" s="30" t="n">
        <v>1.63</v>
      </c>
      <c r="F306" s="29" t="n">
        <v>143</v>
      </c>
      <c r="G306" s="29" t="n">
        <v>89</v>
      </c>
      <c r="H306" s="29" t="n">
        <v>101</v>
      </c>
      <c r="I306" s="29" t="n">
        <v>215</v>
      </c>
      <c r="J306" s="29" t="n">
        <v>60</v>
      </c>
      <c r="K306" s="29" t="n">
        <v>102</v>
      </c>
    </row>
    <row r="307" ht="17.25" customHeight="1">
      <c r="A307" s="28" t="n">
        <v>50</v>
      </c>
      <c r="B307" s="29" t="n">
        <v>2</v>
      </c>
      <c r="C307" s="28" t="n">
        <v>1</v>
      </c>
      <c r="D307" s="29" t="n">
        <v>93</v>
      </c>
      <c r="E307" s="30" t="n">
        <v>1.62</v>
      </c>
      <c r="F307" s="29" t="n">
        <v>131</v>
      </c>
      <c r="G307" s="29" t="n">
        <v>90</v>
      </c>
      <c r="H307" s="29" t="n">
        <v>86</v>
      </c>
      <c r="I307" s="29" t="n">
        <v>242</v>
      </c>
      <c r="J307" s="29" t="n">
        <v>41</v>
      </c>
      <c r="K307" s="29" t="n">
        <v>104</v>
      </c>
    </row>
    <row r="308" ht="17.25" customHeight="1">
      <c r="A308" s="28" t="n">
        <v>50</v>
      </c>
      <c r="B308" s="29" t="n">
        <v>1</v>
      </c>
      <c r="C308" s="28" t="n">
        <v>1</v>
      </c>
      <c r="D308" s="30" t="n">
        <v>59.25</v>
      </c>
      <c r="E308" s="30" t="n">
        <v>1.45</v>
      </c>
      <c r="F308" s="29" t="n">
        <v>104</v>
      </c>
      <c r="G308" s="29" t="n">
        <v>71</v>
      </c>
      <c r="H308" s="29" t="n">
        <v>112</v>
      </c>
      <c r="I308" s="29" t="n">
        <v>238</v>
      </c>
      <c r="J308" s="29" t="n">
        <v>37</v>
      </c>
    </row>
    <row r="309" ht="17.25" customHeight="1">
      <c r="A309" s="28" t="n">
        <v>50</v>
      </c>
      <c r="B309" s="29" t="n">
        <v>1</v>
      </c>
      <c r="C309" s="28" t="n">
        <v>1</v>
      </c>
      <c r="D309" s="30" t="n">
        <v>68.3</v>
      </c>
      <c r="E309" s="30" t="n">
        <v>1.56</v>
      </c>
      <c r="H309" s="29" t="n">
        <v>123</v>
      </c>
      <c r="I309" s="29" t="n">
        <v>154</v>
      </c>
      <c r="J309" s="29" t="n">
        <v>42</v>
      </c>
    </row>
    <row r="310" ht="17.25" customHeight="1">
      <c r="A310" s="28" t="n">
        <v>50</v>
      </c>
      <c r="B310" s="29" t="n">
        <v>1</v>
      </c>
      <c r="C310" s="28" t="n">
        <v>1</v>
      </c>
      <c r="D310" s="30" t="n">
        <v>82.3</v>
      </c>
      <c r="E310" s="30" t="n">
        <v>1.62</v>
      </c>
      <c r="F310" s="29" t="n">
        <v>127</v>
      </c>
      <c r="G310" s="29" t="n">
        <v>81</v>
      </c>
      <c r="H310" s="29" t="n">
        <v>85</v>
      </c>
      <c r="I310" s="29" t="n">
        <v>192</v>
      </c>
      <c r="J310" s="29" t="n">
        <v>33</v>
      </c>
    </row>
    <row r="311" ht="17.25" customHeight="1">
      <c r="A311" s="28" t="n">
        <v>51</v>
      </c>
      <c r="B311" s="29" t="n">
        <v>1</v>
      </c>
      <c r="C311" s="28" t="n">
        <v>1</v>
      </c>
      <c r="D311" s="30" t="n">
        <v>54.8</v>
      </c>
      <c r="E311" s="30" t="n">
        <v>1.57</v>
      </c>
      <c r="F311" s="29" t="n">
        <v>120</v>
      </c>
      <c r="G311" s="29" t="n">
        <v>59</v>
      </c>
      <c r="H311" s="29" t="n">
        <v>84</v>
      </c>
      <c r="I311" s="29" t="n">
        <v>176</v>
      </c>
      <c r="J311" s="29" t="n">
        <v>58</v>
      </c>
      <c r="K311" s="30" t="n">
        <v>78.8</v>
      </c>
    </row>
    <row r="312" ht="17.25" customHeight="1">
      <c r="A312" s="28" t="n">
        <v>51</v>
      </c>
      <c r="B312" s="29" t="n">
        <v>1</v>
      </c>
      <c r="C312" s="28" t="n">
        <v>1</v>
      </c>
      <c r="D312" s="30" t="n">
        <v>51.5</v>
      </c>
      <c r="E312" s="30" t="n">
        <v>1.54</v>
      </c>
      <c r="F312" s="29" t="n">
        <v>103</v>
      </c>
      <c r="G312" s="29" t="n">
        <v>61</v>
      </c>
      <c r="H312" s="29" t="n">
        <v>86</v>
      </c>
      <c r="I312" s="29" t="n">
        <v>165</v>
      </c>
      <c r="J312" s="29" t="n">
        <v>60</v>
      </c>
      <c r="K312" s="29" t="n">
        <v>79</v>
      </c>
    </row>
    <row r="313" ht="17.25" customHeight="1">
      <c r="A313" s="28" t="n">
        <v>51</v>
      </c>
      <c r="B313" s="29" t="n">
        <v>1</v>
      </c>
      <c r="C313" s="28" t="n">
        <v>1</v>
      </c>
      <c r="D313" s="30" t="n">
        <v>61.9</v>
      </c>
      <c r="E313" s="30" t="n">
        <v>1.55</v>
      </c>
      <c r="F313" s="29" t="n">
        <v>158</v>
      </c>
      <c r="G313" s="29" t="n">
        <v>83</v>
      </c>
      <c r="H313" s="29" t="n">
        <v>80</v>
      </c>
      <c r="I313" s="29" t="n">
        <v>199</v>
      </c>
      <c r="J313" s="29" t="n">
        <v>52</v>
      </c>
      <c r="K313" s="29" t="n">
        <v>85</v>
      </c>
    </row>
    <row r="314" ht="17.25" customHeight="1">
      <c r="A314" s="28" t="n">
        <v>51</v>
      </c>
      <c r="B314" s="29" t="n">
        <v>1</v>
      </c>
      <c r="C314" s="28" t="n">
        <v>1</v>
      </c>
      <c r="D314" s="29" t="n">
        <v>73</v>
      </c>
      <c r="E314" s="30" t="n">
        <v>1.56</v>
      </c>
      <c r="F314" s="29" t="n">
        <v>129</v>
      </c>
      <c r="G314" s="29" t="n">
        <v>82</v>
      </c>
      <c r="H314" s="29" t="n">
        <v>94</v>
      </c>
      <c r="I314" s="29" t="n">
        <v>196</v>
      </c>
      <c r="J314" s="29" t="n">
        <v>32</v>
      </c>
      <c r="K314" s="30" t="n">
        <v>89.5</v>
      </c>
    </row>
    <row r="315" ht="17.25" customHeight="1">
      <c r="A315" s="28" t="n">
        <v>51</v>
      </c>
      <c r="B315" s="29" t="n">
        <v>1</v>
      </c>
      <c r="C315" s="28" t="n">
        <v>1</v>
      </c>
      <c r="D315" s="30" t="n">
        <v>70.5</v>
      </c>
      <c r="E315" s="30" t="n">
        <v>1.45</v>
      </c>
      <c r="F315" s="29" t="n">
        <v>143</v>
      </c>
      <c r="G315" s="29" t="n">
        <v>81</v>
      </c>
      <c r="H315" s="29" t="n">
        <v>104</v>
      </c>
      <c r="I315" s="29" t="n">
        <v>266</v>
      </c>
      <c r="J315" s="29" t="n">
        <v>54</v>
      </c>
      <c r="K315" s="30" t="n">
        <v>99.8</v>
      </c>
    </row>
    <row r="316" ht="17.25" customHeight="1">
      <c r="A316" s="28" t="n">
        <v>51</v>
      </c>
      <c r="B316" s="29" t="n">
        <v>1</v>
      </c>
      <c r="C316" s="28" t="n">
        <v>1</v>
      </c>
      <c r="D316" s="29" t="n">
        <v>84</v>
      </c>
      <c r="E316" s="30" t="n">
        <v>1.56</v>
      </c>
      <c r="F316" s="29" t="n">
        <v>125</v>
      </c>
      <c r="G316" s="29" t="n">
        <v>80</v>
      </c>
      <c r="H316" s="29" t="n">
        <v>122</v>
      </c>
      <c r="I316" s="29" t="n">
        <v>202</v>
      </c>
      <c r="J316" s="29" t="n">
        <v>27</v>
      </c>
      <c r="K316" s="29" t="n">
        <v>101</v>
      </c>
    </row>
    <row r="317" ht="17.25" customHeight="1">
      <c r="A317" s="28" t="n">
        <v>51</v>
      </c>
      <c r="B317" s="29" t="n">
        <v>1</v>
      </c>
      <c r="C317" s="28" t="n">
        <v>1</v>
      </c>
      <c r="D317" s="29" t="n">
        <v>75</v>
      </c>
      <c r="E317" s="30" t="n">
        <v>1.47</v>
      </c>
      <c r="F317" s="29" t="n">
        <v>103</v>
      </c>
      <c r="G317" s="29" t="n">
        <v>69</v>
      </c>
      <c r="H317" s="29" t="n">
        <v>107</v>
      </c>
      <c r="I317" s="29" t="n">
        <v>235</v>
      </c>
      <c r="J317" s="29" t="n">
        <v>41</v>
      </c>
      <c r="K317" s="29" t="n">
        <v>104</v>
      </c>
    </row>
    <row r="318" ht="17.25" customHeight="1">
      <c r="A318" s="28" t="n">
        <v>51</v>
      </c>
      <c r="B318" s="29" t="n">
        <v>1</v>
      </c>
      <c r="C318" s="28" t="n">
        <v>1</v>
      </c>
      <c r="D318" s="29" t="n">
        <v>99</v>
      </c>
      <c r="E318" s="30" t="n">
        <v>1.54</v>
      </c>
      <c r="F318" s="29" t="n">
        <v>121</v>
      </c>
      <c r="G318" s="29" t="n">
        <v>86</v>
      </c>
      <c r="H318" s="29" t="n">
        <v>94</v>
      </c>
      <c r="I318" s="29" t="n">
        <v>161</v>
      </c>
      <c r="J318" s="29" t="n">
        <v>50</v>
      </c>
      <c r="K318" s="29" t="n">
        <v>123</v>
      </c>
    </row>
    <row r="319" ht="17.25" customHeight="1">
      <c r="A319" s="28" t="n">
        <v>51</v>
      </c>
      <c r="B319" s="29" t="n">
        <v>1</v>
      </c>
      <c r="C319" s="28" t="n">
        <v>1</v>
      </c>
      <c r="D319" s="29" t="n">
        <v>72</v>
      </c>
      <c r="E319" s="30" t="n">
        <v>1.48</v>
      </c>
      <c r="F319" s="29" t="n">
        <v>141</v>
      </c>
      <c r="G319" s="29" t="n">
        <v>85</v>
      </c>
      <c r="H319" s="29" t="n">
        <v>92</v>
      </c>
      <c r="I319" s="29" t="n">
        <v>184</v>
      </c>
      <c r="J319" s="29" t="n">
        <v>61</v>
      </c>
    </row>
    <row r="320" ht="17.25" customHeight="1">
      <c r="A320" s="28" t="n">
        <v>51</v>
      </c>
      <c r="B320" s="29" t="n">
        <v>1</v>
      </c>
      <c r="C320" s="28" t="n">
        <v>1</v>
      </c>
      <c r="D320" s="29" t="n">
        <v>77</v>
      </c>
      <c r="E320" s="30" t="n">
        <v>1.53</v>
      </c>
      <c r="F320" s="29" t="n">
        <v>111</v>
      </c>
      <c r="G320" s="29" t="n">
        <v>73</v>
      </c>
      <c r="H320" s="29" t="n">
        <v>99</v>
      </c>
      <c r="I320" s="29" t="n">
        <v>220</v>
      </c>
      <c r="J320" s="29" t="n">
        <v>45</v>
      </c>
    </row>
    <row r="321" ht="17.25" customHeight="1">
      <c r="A321" s="28" t="n">
        <v>51</v>
      </c>
      <c r="B321" s="29" t="n">
        <v>1</v>
      </c>
      <c r="C321" s="28" t="n">
        <v>1</v>
      </c>
      <c r="D321" s="30" t="n">
        <v>65.75</v>
      </c>
      <c r="E321" s="30" t="n">
        <v>1.54</v>
      </c>
      <c r="F321" s="29" t="n">
        <v>118</v>
      </c>
      <c r="G321" s="29" t="n">
        <v>84</v>
      </c>
      <c r="H321" s="29" t="n">
        <v>97</v>
      </c>
      <c r="I321" s="29" t="n">
        <v>228</v>
      </c>
      <c r="J321" s="29" t="n">
        <v>52</v>
      </c>
    </row>
    <row r="322" ht="17.25" customHeight="1">
      <c r="A322" s="28" t="n">
        <v>51</v>
      </c>
      <c r="B322" s="29" t="n">
        <v>1</v>
      </c>
      <c r="C322" s="28" t="n">
        <v>1</v>
      </c>
      <c r="D322" s="30" t="n">
        <v>50.45</v>
      </c>
      <c r="E322" s="30" t="n">
        <v>1.56</v>
      </c>
      <c r="F322" s="29" t="n">
        <v>121</v>
      </c>
      <c r="G322" s="29" t="n">
        <v>69</v>
      </c>
      <c r="H322" s="29" t="n">
        <v>86</v>
      </c>
      <c r="I322" s="29" t="n">
        <v>165</v>
      </c>
      <c r="J322" s="29" t="n">
        <v>60</v>
      </c>
    </row>
    <row r="323" ht="17.25" customHeight="1">
      <c r="A323" s="28" t="n">
        <v>51</v>
      </c>
      <c r="B323" s="29" t="n">
        <v>1</v>
      </c>
      <c r="C323" s="28" t="n">
        <v>1</v>
      </c>
      <c r="D323" s="30" t="n">
        <v>57.4</v>
      </c>
      <c r="E323" s="30" t="n">
        <v>1.66</v>
      </c>
      <c r="F323" s="29" t="n">
        <v>99</v>
      </c>
      <c r="G323" s="29" t="n">
        <v>68</v>
      </c>
      <c r="H323" s="29" t="n">
        <v>83</v>
      </c>
      <c r="I323" s="29" t="n">
        <v>204</v>
      </c>
      <c r="J323" s="29" t="n">
        <v>57</v>
      </c>
    </row>
    <row r="324" ht="17.25" customHeight="1">
      <c r="A324" s="28" t="n">
        <v>51</v>
      </c>
      <c r="B324" s="29" t="n">
        <v>2</v>
      </c>
      <c r="C324" s="28" t="n">
        <v>1</v>
      </c>
      <c r="D324" s="30" t="n">
        <v>88.3</v>
      </c>
      <c r="E324" s="30" t="n">
        <v>1.7</v>
      </c>
      <c r="F324" s="29" t="n">
        <v>120</v>
      </c>
      <c r="G324" s="29" t="n">
        <v>74</v>
      </c>
      <c r="H324" s="29" t="n">
        <v>111</v>
      </c>
      <c r="I324" s="29" t="n">
        <v>175</v>
      </c>
      <c r="J324" s="29" t="n">
        <v>32</v>
      </c>
    </row>
    <row r="325" ht="17.25" customHeight="1">
      <c r="A325" s="28" t="n">
        <v>52</v>
      </c>
      <c r="B325" s="29" t="n">
        <v>1</v>
      </c>
      <c r="C325" s="28" t="n">
        <v>1</v>
      </c>
      <c r="D325" s="29" t="n">
        <v>55</v>
      </c>
      <c r="E325" s="30" t="n">
        <v>1.67</v>
      </c>
      <c r="F325" s="29" t="n">
        <v>98</v>
      </c>
      <c r="G325" s="29" t="n">
        <v>61</v>
      </c>
      <c r="H325" s="29" t="n">
        <v>95</v>
      </c>
      <c r="I325" s="29" t="n">
        <v>216</v>
      </c>
      <c r="J325" s="29" t="n">
        <v>63</v>
      </c>
      <c r="K325" s="29" t="n">
        <v>69</v>
      </c>
      <c r="L325" s="29" t="n">
        <v>32</v>
      </c>
    </row>
    <row r="326" ht="17.25" customHeight="1">
      <c r="A326" s="28" t="n">
        <v>52</v>
      </c>
      <c r="B326" s="29" t="n">
        <v>1</v>
      </c>
      <c r="C326" s="28" t="n">
        <v>1</v>
      </c>
      <c r="D326" s="29" t="n">
        <v>54</v>
      </c>
      <c r="E326" s="30" t="n">
        <v>1.67</v>
      </c>
      <c r="F326" s="29" t="n">
        <v>115</v>
      </c>
      <c r="G326" s="29" t="n">
        <v>75</v>
      </c>
      <c r="H326" s="29" t="n">
        <v>95</v>
      </c>
      <c r="I326" s="29" t="n">
        <v>216</v>
      </c>
      <c r="J326" s="29" t="n">
        <v>63</v>
      </c>
      <c r="K326" s="29" t="n">
        <v>72</v>
      </c>
      <c r="L326" s="29" t="n">
        <v>32</v>
      </c>
    </row>
    <row r="327" ht="17.25" customHeight="1">
      <c r="A327" s="28" t="n">
        <v>52</v>
      </c>
      <c r="B327" s="29" t="n">
        <v>1</v>
      </c>
      <c r="C327" s="28" t="n">
        <v>1</v>
      </c>
      <c r="D327" s="29" t="n">
        <v>64</v>
      </c>
      <c r="E327" s="30" t="n">
        <v>1.53</v>
      </c>
      <c r="F327" s="29" t="n">
        <v>136</v>
      </c>
      <c r="G327" s="29" t="n">
        <v>86</v>
      </c>
      <c r="H327" s="29" t="n">
        <v>82</v>
      </c>
      <c r="I327" s="29" t="n">
        <v>225</v>
      </c>
      <c r="J327" s="29" t="n">
        <v>41</v>
      </c>
      <c r="K327" s="30" t="n">
        <v>79.2</v>
      </c>
    </row>
    <row r="328" ht="17.25" customHeight="1">
      <c r="A328" s="28" t="n">
        <v>52</v>
      </c>
      <c r="B328" s="29" t="n">
        <v>1</v>
      </c>
      <c r="C328" s="28" t="n">
        <v>1</v>
      </c>
      <c r="D328" s="29" t="n">
        <v>63</v>
      </c>
      <c r="E328" s="30" t="n">
        <v>1.58</v>
      </c>
      <c r="F328" s="29" t="n">
        <v>98</v>
      </c>
      <c r="G328" s="29" t="n">
        <v>60</v>
      </c>
      <c r="H328" s="29" t="n">
        <v>78</v>
      </c>
      <c r="I328" s="29" t="n">
        <v>178</v>
      </c>
      <c r="J328" s="29" t="n">
        <v>65</v>
      </c>
      <c r="K328" s="29" t="n">
        <v>83</v>
      </c>
    </row>
    <row r="329" ht="17.25" customHeight="1">
      <c r="A329" s="28" t="n">
        <v>52</v>
      </c>
      <c r="B329" s="29" t="n">
        <v>1</v>
      </c>
      <c r="C329" s="28" t="n">
        <v>1</v>
      </c>
      <c r="D329" s="30" t="n">
        <v>63.9</v>
      </c>
      <c r="E329" s="30" t="n">
        <v>1.55</v>
      </c>
      <c r="F329" s="29" t="n">
        <v>117</v>
      </c>
      <c r="G329" s="29" t="n">
        <v>67</v>
      </c>
      <c r="H329" s="29" t="n">
        <v>81</v>
      </c>
      <c r="I329" s="29" t="n">
        <v>275</v>
      </c>
      <c r="J329" s="29" t="n">
        <v>42</v>
      </c>
      <c r="K329" s="29" t="n">
        <v>84</v>
      </c>
    </row>
    <row r="330" ht="17.25" customHeight="1">
      <c r="A330" s="28" t="n">
        <v>52</v>
      </c>
      <c r="B330" s="29" t="n">
        <v>2</v>
      </c>
      <c r="C330" s="28" t="n">
        <v>1</v>
      </c>
      <c r="D330" s="29" t="n">
        <v>59</v>
      </c>
      <c r="E330" s="30" t="n">
        <v>1.56</v>
      </c>
      <c r="F330" s="29" t="n">
        <v>122</v>
      </c>
      <c r="G330" s="29" t="n">
        <v>73</v>
      </c>
      <c r="H330" s="29" t="n">
        <v>90</v>
      </c>
      <c r="I330" s="29" t="n">
        <v>188</v>
      </c>
      <c r="J330" s="29" t="n">
        <v>44</v>
      </c>
      <c r="K330" s="29" t="n">
        <v>85</v>
      </c>
      <c r="L330" s="29" t="n">
        <v>33</v>
      </c>
    </row>
    <row r="331" ht="17.25" customHeight="1">
      <c r="A331" s="28" t="n">
        <v>52</v>
      </c>
      <c r="B331" s="29" t="n">
        <v>2</v>
      </c>
      <c r="C331" s="28" t="n">
        <v>1</v>
      </c>
      <c r="D331" s="29" t="n">
        <v>59</v>
      </c>
      <c r="E331" s="30" t="n">
        <v>1.56</v>
      </c>
      <c r="F331" s="29" t="n">
        <v>122</v>
      </c>
      <c r="G331" s="29" t="n">
        <v>73</v>
      </c>
      <c r="H331" s="29" t="n">
        <v>94</v>
      </c>
      <c r="I331" s="29" t="n">
        <v>209</v>
      </c>
      <c r="J331" s="29" t="n">
        <v>48</v>
      </c>
      <c r="K331" s="29" t="n">
        <v>85</v>
      </c>
    </row>
    <row r="332" ht="17.25" customHeight="1">
      <c r="A332" s="28" t="n">
        <v>52</v>
      </c>
      <c r="B332" s="29" t="n">
        <v>1</v>
      </c>
      <c r="C332" s="28" t="n">
        <v>1</v>
      </c>
      <c r="D332" s="30" t="n">
        <v>74.8</v>
      </c>
      <c r="E332" s="30" t="n">
        <v>1.49</v>
      </c>
      <c r="F332" s="29" t="n">
        <v>129</v>
      </c>
      <c r="G332" s="29" t="n">
        <v>87</v>
      </c>
      <c r="H332" s="29" t="n">
        <v>176</v>
      </c>
      <c r="I332" s="29" t="n">
        <v>270</v>
      </c>
      <c r="J332" s="29" t="n">
        <v>46</v>
      </c>
      <c r="K332" s="29" t="n">
        <v>94</v>
      </c>
    </row>
    <row r="333" ht="17.25" customHeight="1">
      <c r="A333" s="28" t="n">
        <v>52</v>
      </c>
      <c r="B333" s="29" t="n">
        <v>1</v>
      </c>
      <c r="C333" s="28" t="n">
        <v>1</v>
      </c>
      <c r="D333" s="30" t="n">
        <v>68.309</v>
      </c>
      <c r="E333" s="30" t="n">
        <v>1.5</v>
      </c>
      <c r="F333" s="29" t="n">
        <v>117</v>
      </c>
      <c r="G333" s="29" t="n">
        <v>79</v>
      </c>
      <c r="H333" s="29" t="n">
        <v>98</v>
      </c>
      <c r="I333" s="29" t="n">
        <v>216</v>
      </c>
      <c r="J333" s="29" t="n">
        <v>47</v>
      </c>
      <c r="K333" s="29" t="n">
        <v>95</v>
      </c>
    </row>
    <row r="334" ht="17.25" customHeight="1">
      <c r="A334" s="28" t="n">
        <v>52</v>
      </c>
      <c r="B334" s="29" t="n">
        <v>1</v>
      </c>
      <c r="C334" s="28" t="n">
        <v>1</v>
      </c>
      <c r="D334" s="29" t="n">
        <v>79</v>
      </c>
      <c r="E334" s="30" t="n">
        <v>1.62</v>
      </c>
      <c r="F334" s="29" t="n">
        <v>137</v>
      </c>
      <c r="G334" s="29" t="n">
        <v>70</v>
      </c>
      <c r="H334" s="29" t="n">
        <v>93</v>
      </c>
      <c r="I334" s="29" t="n">
        <v>191</v>
      </c>
      <c r="J334" s="29" t="n">
        <v>43</v>
      </c>
      <c r="K334" s="29" t="n">
        <v>96</v>
      </c>
    </row>
    <row r="335" ht="17.25" customHeight="1">
      <c r="A335" s="28" t="n">
        <v>52</v>
      </c>
      <c r="B335" s="29" t="n">
        <v>2</v>
      </c>
      <c r="C335" s="28" t="n">
        <v>1</v>
      </c>
      <c r="D335" s="29" t="n">
        <v>78</v>
      </c>
      <c r="E335" s="30" t="n">
        <v>1.72</v>
      </c>
      <c r="F335" s="29" t="n">
        <v>151</v>
      </c>
      <c r="G335" s="29" t="n">
        <v>87</v>
      </c>
      <c r="H335" s="29" t="n">
        <v>94</v>
      </c>
      <c r="I335" s="29" t="n">
        <v>209</v>
      </c>
      <c r="J335" s="29" t="n">
        <v>35</v>
      </c>
      <c r="K335" s="29" t="n">
        <v>96</v>
      </c>
    </row>
    <row r="336" ht="17.25" customHeight="1">
      <c r="A336" s="28" t="n">
        <v>52</v>
      </c>
      <c r="B336" s="29" t="n">
        <v>1</v>
      </c>
      <c r="C336" s="28" t="n">
        <v>1</v>
      </c>
      <c r="D336" s="29" t="n">
        <v>81</v>
      </c>
      <c r="E336" s="30" t="n">
        <v>1.58</v>
      </c>
      <c r="F336" s="29" t="n">
        <v>105</v>
      </c>
      <c r="G336" s="29" t="n">
        <v>71</v>
      </c>
      <c r="H336" s="29" t="n">
        <v>85</v>
      </c>
      <c r="I336" s="29" t="n">
        <v>212</v>
      </c>
      <c r="J336" s="29" t="n">
        <v>37</v>
      </c>
      <c r="K336" s="29" t="n">
        <v>97</v>
      </c>
    </row>
    <row r="337" ht="17.25" customHeight="1">
      <c r="A337" s="28" t="n">
        <v>52</v>
      </c>
      <c r="B337" s="29" t="n">
        <v>2</v>
      </c>
      <c r="C337" s="28" t="n">
        <v>1</v>
      </c>
      <c r="D337" s="29" t="n">
        <v>79</v>
      </c>
      <c r="E337" s="30" t="n">
        <v>1.66</v>
      </c>
      <c r="F337" s="29" t="n">
        <v>144</v>
      </c>
      <c r="G337" s="29" t="n">
        <v>88</v>
      </c>
      <c r="H337" s="29" t="n">
        <v>99</v>
      </c>
      <c r="I337" s="29" t="n">
        <v>155</v>
      </c>
      <c r="J337" s="29" t="n">
        <v>40</v>
      </c>
      <c r="K337" s="29" t="n">
        <v>102</v>
      </c>
    </row>
    <row r="338" ht="17.25" customHeight="1">
      <c r="A338" s="28" t="n">
        <v>52</v>
      </c>
      <c r="B338" s="29" t="n">
        <v>1</v>
      </c>
      <c r="C338" s="28" t="n">
        <v>1</v>
      </c>
      <c r="D338" s="30" t="n">
        <v>68.5</v>
      </c>
      <c r="E338" s="30" t="n">
        <v>1.47</v>
      </c>
      <c r="F338" s="29" t="n">
        <v>109</v>
      </c>
      <c r="G338" s="29" t="n">
        <v>73</v>
      </c>
      <c r="H338" s="29" t="n">
        <v>95</v>
      </c>
      <c r="I338" s="29" t="n">
        <v>191</v>
      </c>
      <c r="J338" s="29" t="n">
        <v>36</v>
      </c>
    </row>
    <row r="339" ht="17.25" customHeight="1">
      <c r="A339" s="28" t="n">
        <v>52</v>
      </c>
      <c r="B339" s="29" t="n">
        <v>2</v>
      </c>
      <c r="C339" s="28" t="n">
        <v>1</v>
      </c>
      <c r="D339" s="30" t="n">
        <v>85.90000000000001</v>
      </c>
      <c r="E339" s="30" t="n">
        <v>1.58</v>
      </c>
      <c r="F339" s="29" t="n">
        <v>123</v>
      </c>
      <c r="G339" s="29" t="n">
        <v>87</v>
      </c>
      <c r="H339" s="29" t="n">
        <v>88</v>
      </c>
      <c r="I339" s="29" t="n">
        <v>117</v>
      </c>
      <c r="J339" s="29" t="n">
        <v>35</v>
      </c>
    </row>
    <row r="340" ht="17.25" customHeight="1">
      <c r="A340" s="28" t="n">
        <v>53</v>
      </c>
      <c r="B340" s="29" t="n">
        <v>1</v>
      </c>
      <c r="C340" s="28" t="n">
        <v>1</v>
      </c>
      <c r="D340" s="30" t="n">
        <v>53.7</v>
      </c>
      <c r="E340" s="30" t="n">
        <v>1.57</v>
      </c>
      <c r="F340" s="29" t="n">
        <v>165</v>
      </c>
      <c r="G340" s="29" t="n">
        <v>90</v>
      </c>
      <c r="H340" s="29" t="n">
        <v>83</v>
      </c>
      <c r="I340" s="29" t="n">
        <v>174</v>
      </c>
      <c r="J340" s="29" t="n">
        <v>78</v>
      </c>
      <c r="K340" s="29" t="n">
        <v>83</v>
      </c>
    </row>
    <row r="341" ht="17.25" customHeight="1">
      <c r="A341" s="28" t="n">
        <v>53</v>
      </c>
      <c r="B341" s="29" t="n">
        <v>1</v>
      </c>
      <c r="C341" s="28" t="n">
        <v>1</v>
      </c>
      <c r="D341" s="29" t="n">
        <v>58</v>
      </c>
      <c r="E341" s="30" t="n">
        <v>1.56</v>
      </c>
      <c r="F341" s="29" t="n">
        <v>124</v>
      </c>
      <c r="G341" s="29" t="n">
        <v>82</v>
      </c>
      <c r="H341" s="29" t="n">
        <v>144</v>
      </c>
      <c r="I341" s="29" t="n">
        <v>194</v>
      </c>
      <c r="J341" s="29" t="n">
        <v>45</v>
      </c>
      <c r="K341" s="30" t="n">
        <v>84.5</v>
      </c>
    </row>
    <row r="342" ht="17.25" customHeight="1">
      <c r="A342" s="28" t="n">
        <v>53</v>
      </c>
      <c r="B342" s="29" t="n">
        <v>1</v>
      </c>
      <c r="C342" s="28" t="n">
        <v>1</v>
      </c>
      <c r="D342" s="30" t="n">
        <v>59.2</v>
      </c>
      <c r="E342" s="30" t="n">
        <v>1.55</v>
      </c>
      <c r="F342" s="29" t="n">
        <v>133</v>
      </c>
      <c r="G342" s="29" t="n">
        <v>88</v>
      </c>
      <c r="H342" s="29" t="n">
        <v>89</v>
      </c>
      <c r="I342" s="29" t="n">
        <v>149</v>
      </c>
      <c r="J342" s="29" t="n">
        <v>28</v>
      </c>
      <c r="K342" s="30" t="n">
        <v>85.5</v>
      </c>
    </row>
    <row r="343" ht="17.25" customHeight="1">
      <c r="A343" s="28" t="n">
        <v>53</v>
      </c>
      <c r="B343" s="29" t="n">
        <v>1</v>
      </c>
      <c r="C343" s="28" t="n">
        <v>1</v>
      </c>
      <c r="D343" s="29" t="n">
        <v>64</v>
      </c>
      <c r="E343" s="30" t="n">
        <v>1.48</v>
      </c>
      <c r="F343" s="29" t="n">
        <v>144</v>
      </c>
      <c r="G343" s="29" t="n">
        <v>76</v>
      </c>
      <c r="H343" s="29" t="n">
        <v>99</v>
      </c>
      <c r="I343" s="29" t="n">
        <v>242</v>
      </c>
      <c r="J343" s="29" t="n">
        <v>44</v>
      </c>
      <c r="K343" s="29" t="n">
        <v>93</v>
      </c>
    </row>
    <row r="344" ht="17.25" customHeight="1">
      <c r="A344" s="28" t="n">
        <v>53</v>
      </c>
      <c r="B344" s="29" t="n">
        <v>1</v>
      </c>
      <c r="C344" s="28" t="n">
        <v>1</v>
      </c>
      <c r="D344" s="29" t="n">
        <v>62</v>
      </c>
      <c r="E344" s="30" t="n">
        <v>1.59</v>
      </c>
      <c r="F344" s="29" t="n">
        <v>104</v>
      </c>
      <c r="G344" s="29" t="n">
        <v>67</v>
      </c>
      <c r="H344" s="29" t="n">
        <v>93</v>
      </c>
      <c r="I344" s="29" t="n">
        <v>203</v>
      </c>
      <c r="J344" s="29" t="n">
        <v>46</v>
      </c>
      <c r="K344" s="29" t="n">
        <v>93</v>
      </c>
    </row>
    <row r="345" ht="17.25" customHeight="1">
      <c r="A345" s="28" t="n">
        <v>53</v>
      </c>
      <c r="B345" s="29" t="n">
        <v>2</v>
      </c>
      <c r="C345" s="28" t="n">
        <v>1</v>
      </c>
      <c r="D345" s="30" t="n">
        <v>63.7</v>
      </c>
      <c r="E345" s="30" t="n">
        <v>1.54</v>
      </c>
      <c r="F345" s="29" t="n">
        <v>101</v>
      </c>
      <c r="G345" s="29" t="n">
        <v>64</v>
      </c>
      <c r="H345" s="29" t="n">
        <v>84</v>
      </c>
      <c r="I345" s="29" t="n">
        <v>195</v>
      </c>
      <c r="J345" s="29" t="n">
        <v>36</v>
      </c>
      <c r="K345" s="29" t="n">
        <v>95</v>
      </c>
    </row>
    <row r="346" ht="17.25" customHeight="1">
      <c r="A346" s="28" t="n">
        <v>53</v>
      </c>
      <c r="B346" s="29" t="n">
        <v>1</v>
      </c>
      <c r="C346" s="28" t="n">
        <v>1</v>
      </c>
      <c r="D346" s="29" t="n">
        <v>75</v>
      </c>
      <c r="E346" s="30" t="n">
        <v>1.48</v>
      </c>
      <c r="F346" s="29" t="n">
        <v>129</v>
      </c>
      <c r="G346" s="29" t="n">
        <v>84</v>
      </c>
      <c r="H346" s="29" t="n">
        <v>88</v>
      </c>
      <c r="I346" s="29" t="n">
        <v>191</v>
      </c>
      <c r="J346" s="29" t="n">
        <v>40</v>
      </c>
      <c r="K346" s="29" t="n">
        <v>98</v>
      </c>
    </row>
    <row r="347" ht="17.25" customHeight="1">
      <c r="A347" s="28" t="n">
        <v>53</v>
      </c>
      <c r="B347" s="29" t="n">
        <v>2</v>
      </c>
      <c r="C347" s="28" t="n">
        <v>1</v>
      </c>
      <c r="D347" s="29" t="n">
        <v>82</v>
      </c>
      <c r="E347" s="30" t="n">
        <v>1.73</v>
      </c>
      <c r="F347" s="29" t="n">
        <v>126</v>
      </c>
      <c r="G347" s="29" t="n">
        <v>88</v>
      </c>
      <c r="H347" s="29" t="n">
        <v>86</v>
      </c>
      <c r="I347" s="29" t="n">
        <v>188</v>
      </c>
      <c r="J347" s="29" t="n">
        <v>30</v>
      </c>
      <c r="K347" s="29" t="n">
        <v>98</v>
      </c>
    </row>
    <row r="348" ht="17.25" customHeight="1">
      <c r="A348" s="28" t="n">
        <v>54</v>
      </c>
      <c r="B348" s="29" t="n">
        <v>1</v>
      </c>
      <c r="C348" s="28" t="n">
        <v>1</v>
      </c>
      <c r="D348" s="29" t="n">
        <v>56</v>
      </c>
      <c r="E348" s="30" t="n">
        <v>1.47</v>
      </c>
      <c r="F348" s="29" t="n">
        <v>160</v>
      </c>
      <c r="G348" s="29" t="n">
        <v>99</v>
      </c>
      <c r="H348" s="29" t="n">
        <v>102</v>
      </c>
      <c r="I348" s="29" t="n">
        <v>239</v>
      </c>
      <c r="J348" s="29" t="n">
        <v>41</v>
      </c>
      <c r="K348" s="29" t="n">
        <v>69</v>
      </c>
    </row>
    <row r="349" ht="17.25" customHeight="1">
      <c r="A349" s="28" t="n">
        <v>54</v>
      </c>
      <c r="B349" s="29" t="n">
        <v>1</v>
      </c>
      <c r="C349" s="28" t="n">
        <v>1</v>
      </c>
      <c r="D349" s="30" t="n">
        <v>51.8</v>
      </c>
      <c r="E349" s="30" t="n">
        <v>1.47</v>
      </c>
      <c r="F349" s="29" t="n">
        <v>101</v>
      </c>
      <c r="G349" s="29" t="n">
        <v>65</v>
      </c>
      <c r="H349" s="29" t="n">
        <v>89</v>
      </c>
      <c r="I349" s="29" t="n">
        <v>211</v>
      </c>
      <c r="J349" s="29" t="n">
        <v>70</v>
      </c>
      <c r="K349" s="30" t="n">
        <v>77.5</v>
      </c>
    </row>
    <row r="350" ht="17.25" customHeight="1">
      <c r="A350" s="28" t="n">
        <v>54</v>
      </c>
      <c r="B350" s="29" t="n">
        <v>1</v>
      </c>
      <c r="C350" s="28" t="n">
        <v>1</v>
      </c>
      <c r="D350" s="30" t="n">
        <v>78.90000000000001</v>
      </c>
      <c r="E350" s="30" t="n">
        <v>1.6</v>
      </c>
      <c r="F350" s="29" t="n">
        <v>126</v>
      </c>
      <c r="G350" s="29" t="n">
        <v>67</v>
      </c>
      <c r="H350" s="29" t="n">
        <v>113</v>
      </c>
      <c r="I350" s="29" t="n">
        <v>172</v>
      </c>
      <c r="J350" s="29" t="n">
        <v>27</v>
      </c>
      <c r="K350" s="29" t="n">
        <v>102</v>
      </c>
    </row>
    <row r="351" ht="17.25" customHeight="1">
      <c r="A351" s="28" t="n">
        <v>54</v>
      </c>
      <c r="B351" s="29" t="n">
        <v>2</v>
      </c>
      <c r="C351" s="28" t="n">
        <v>1</v>
      </c>
      <c r="D351" s="29" t="n">
        <v>63</v>
      </c>
      <c r="E351" s="30" t="n">
        <v>1.63</v>
      </c>
      <c r="F351" s="29" t="n">
        <v>117</v>
      </c>
      <c r="G351" s="29" t="n">
        <v>72</v>
      </c>
      <c r="H351" s="29" t="n">
        <v>107</v>
      </c>
      <c r="I351" s="29" t="n">
        <v>221</v>
      </c>
      <c r="J351" s="29" t="n">
        <v>45</v>
      </c>
    </row>
    <row r="352" ht="17.25" customHeight="1">
      <c r="A352" s="28" t="n">
        <v>55</v>
      </c>
      <c r="B352" s="29" t="n">
        <v>1</v>
      </c>
      <c r="C352" s="28" t="n">
        <v>1</v>
      </c>
      <c r="D352" s="30" t="n">
        <v>56.5</v>
      </c>
      <c r="E352" s="30" t="n">
        <v>1.47</v>
      </c>
      <c r="F352" s="29" t="n">
        <v>134</v>
      </c>
      <c r="G352" s="29" t="n">
        <v>76</v>
      </c>
      <c r="H352" s="29" t="n">
        <v>99</v>
      </c>
      <c r="I352" s="29" t="n">
        <v>234</v>
      </c>
      <c r="J352" s="29" t="n">
        <v>52</v>
      </c>
      <c r="K352" s="29" t="n">
        <v>85</v>
      </c>
    </row>
    <row r="353" ht="17.25" customHeight="1">
      <c r="A353" s="28" t="n">
        <v>55</v>
      </c>
      <c r="B353" s="29" t="n">
        <v>1</v>
      </c>
      <c r="C353" s="28" t="n">
        <v>1</v>
      </c>
      <c r="D353" s="30" t="n">
        <v>54.9</v>
      </c>
      <c r="E353" s="30" t="n">
        <v>1.5</v>
      </c>
      <c r="F353" s="29" t="n">
        <v>122</v>
      </c>
      <c r="G353" s="29" t="n">
        <v>74</v>
      </c>
      <c r="H353" s="29" t="n">
        <v>243</v>
      </c>
      <c r="I353" s="29" t="n">
        <v>248</v>
      </c>
      <c r="J353" s="29" t="n">
        <v>44</v>
      </c>
      <c r="K353" s="29" t="n">
        <v>85</v>
      </c>
    </row>
    <row r="354" ht="17.25" customHeight="1">
      <c r="A354" s="28" t="n">
        <v>55</v>
      </c>
      <c r="B354" s="29" t="n">
        <v>2</v>
      </c>
      <c r="C354" s="28" t="n">
        <v>1</v>
      </c>
      <c r="D354" s="29" t="n">
        <v>71</v>
      </c>
      <c r="E354" s="30" t="n">
        <v>1.58</v>
      </c>
      <c r="F354" s="29" t="n">
        <v>154</v>
      </c>
      <c r="G354" s="29" t="n">
        <v>84</v>
      </c>
      <c r="H354" s="29" t="n">
        <v>91</v>
      </c>
      <c r="I354" s="29" t="n">
        <v>237</v>
      </c>
      <c r="J354" s="29" t="n">
        <v>51</v>
      </c>
      <c r="K354" s="30" t="n">
        <v>92.7</v>
      </c>
    </row>
    <row r="355" ht="17.25" customHeight="1">
      <c r="A355" s="28" t="n">
        <v>55</v>
      </c>
      <c r="B355" s="29" t="n">
        <v>2</v>
      </c>
      <c r="C355" s="28" t="n">
        <v>1</v>
      </c>
      <c r="D355" s="29" t="n">
        <v>80</v>
      </c>
      <c r="E355" s="30" t="n">
        <v>1.71</v>
      </c>
      <c r="F355" s="29" t="n">
        <v>120</v>
      </c>
      <c r="G355" s="29" t="n">
        <v>76</v>
      </c>
      <c r="H355" s="29" t="n">
        <v>236</v>
      </c>
      <c r="I355" s="29" t="n">
        <v>158</v>
      </c>
      <c r="J355" s="29" t="n">
        <v>43</v>
      </c>
      <c r="K355" s="29" t="n">
        <v>102</v>
      </c>
    </row>
    <row r="356" ht="17.25" customHeight="1">
      <c r="A356" s="28" t="n">
        <v>55</v>
      </c>
      <c r="B356" s="29" t="n">
        <v>2</v>
      </c>
      <c r="C356" s="28" t="n">
        <v>1</v>
      </c>
      <c r="D356" s="29" t="n">
        <v>78</v>
      </c>
      <c r="E356" s="30" t="n">
        <v>1.6</v>
      </c>
      <c r="F356" s="29" t="n">
        <v>124</v>
      </c>
      <c r="G356" s="29" t="n">
        <v>76</v>
      </c>
      <c r="H356" s="29" t="n">
        <v>95</v>
      </c>
      <c r="I356" s="29" t="n">
        <v>207</v>
      </c>
      <c r="J356" s="29" t="n">
        <v>27</v>
      </c>
      <c r="K356" s="29" t="n">
        <v>104</v>
      </c>
    </row>
    <row r="357" ht="17.25" customHeight="1">
      <c r="A357" s="28" t="n">
        <v>55</v>
      </c>
      <c r="B357" s="29" t="n">
        <v>1</v>
      </c>
      <c r="C357" s="28" t="n">
        <v>1</v>
      </c>
      <c r="D357" s="29" t="n">
        <v>71</v>
      </c>
      <c r="E357" s="30" t="n">
        <v>1.49</v>
      </c>
      <c r="F357" s="29" t="n">
        <v>151</v>
      </c>
      <c r="G357" s="29" t="n">
        <v>70</v>
      </c>
      <c r="H357" s="29" t="n">
        <v>98</v>
      </c>
      <c r="I357" s="29" t="n">
        <v>205</v>
      </c>
      <c r="J357" s="29" t="n">
        <v>46</v>
      </c>
      <c r="K357" s="29" t="n">
        <v>105</v>
      </c>
    </row>
    <row r="358" ht="17.25" customHeight="1">
      <c r="A358" s="28" t="n">
        <v>55</v>
      </c>
      <c r="B358" s="29" t="n">
        <v>2</v>
      </c>
      <c r="C358" s="28" t="n">
        <v>1</v>
      </c>
      <c r="D358" s="30" t="n">
        <v>85.3</v>
      </c>
      <c r="E358" s="30" t="n">
        <v>1.71</v>
      </c>
      <c r="F358" s="29" t="n">
        <v>137</v>
      </c>
      <c r="G358" s="29" t="n">
        <v>83</v>
      </c>
      <c r="H358" s="29" t="n">
        <v>97</v>
      </c>
      <c r="I358" s="29" t="n">
        <v>175</v>
      </c>
      <c r="J358" s="29" t="n">
        <v>54</v>
      </c>
      <c r="K358" s="29" t="n">
        <v>105</v>
      </c>
    </row>
    <row r="359" ht="17.25" customHeight="1">
      <c r="A359" s="28" t="n">
        <v>55</v>
      </c>
      <c r="B359" s="29" t="n">
        <v>1</v>
      </c>
      <c r="C359" s="28" t="n">
        <v>1</v>
      </c>
      <c r="D359" s="29" t="n">
        <v>64</v>
      </c>
      <c r="E359" s="30" t="n">
        <v>1.57</v>
      </c>
      <c r="F359" s="29" t="n">
        <v>120</v>
      </c>
      <c r="G359" s="29" t="n">
        <v>81</v>
      </c>
      <c r="H359" s="29" t="n">
        <v>81</v>
      </c>
      <c r="I359" s="29" t="n">
        <v>230</v>
      </c>
      <c r="J359" s="29" t="n">
        <v>34</v>
      </c>
    </row>
    <row r="360" ht="17.25" customHeight="1">
      <c r="A360" s="28" t="n">
        <v>56</v>
      </c>
      <c r="B360" s="29" t="n">
        <v>1</v>
      </c>
      <c r="C360" s="28" t="n">
        <v>1</v>
      </c>
      <c r="D360" s="29" t="n">
        <v>67</v>
      </c>
      <c r="E360" s="30" t="n">
        <v>1.58</v>
      </c>
      <c r="F360" s="29" t="n">
        <v>154</v>
      </c>
      <c r="G360" s="29" t="n">
        <v>89</v>
      </c>
      <c r="H360" s="29" t="n">
        <v>90</v>
      </c>
      <c r="I360" s="29" t="n">
        <v>203</v>
      </c>
      <c r="J360" s="29" t="n">
        <v>44</v>
      </c>
      <c r="K360" s="29" t="n">
        <v>92</v>
      </c>
    </row>
    <row r="361" ht="17.25" customHeight="1">
      <c r="A361" s="28" t="n">
        <v>56</v>
      </c>
      <c r="B361" s="29" t="n">
        <v>1</v>
      </c>
      <c r="C361" s="28" t="n">
        <v>1</v>
      </c>
      <c r="D361" s="29" t="n">
        <v>72</v>
      </c>
      <c r="E361" s="30" t="n">
        <v>1.57</v>
      </c>
      <c r="F361" s="29" t="n">
        <v>149</v>
      </c>
      <c r="G361" s="29" t="n">
        <v>77</v>
      </c>
      <c r="H361" s="29" t="n">
        <v>110</v>
      </c>
      <c r="I361" s="29" t="n">
        <v>148</v>
      </c>
      <c r="J361" s="29" t="n">
        <v>49</v>
      </c>
      <c r="K361" s="29" t="n">
        <v>100</v>
      </c>
    </row>
    <row r="362" ht="17.25" customHeight="1">
      <c r="A362" s="28" t="n">
        <v>57</v>
      </c>
      <c r="B362" s="29" t="n">
        <v>1</v>
      </c>
      <c r="C362" s="28" t="n">
        <v>1</v>
      </c>
      <c r="D362" s="30" t="n">
        <v>63.8</v>
      </c>
      <c r="E362" s="30" t="n">
        <v>1.48</v>
      </c>
      <c r="F362" s="29" t="n">
        <v>100</v>
      </c>
      <c r="G362" s="29" t="n">
        <v>60</v>
      </c>
      <c r="H362" s="29" t="n">
        <v>255</v>
      </c>
      <c r="I362" s="29" t="n">
        <v>167</v>
      </c>
      <c r="J362" s="29" t="n">
        <v>29</v>
      </c>
      <c r="K362" s="29" t="n">
        <v>93</v>
      </c>
    </row>
    <row r="363" ht="17.25" customHeight="1">
      <c r="A363" s="28" t="n">
        <v>57</v>
      </c>
      <c r="B363" s="29" t="n">
        <v>1</v>
      </c>
      <c r="C363" s="28" t="n">
        <v>1</v>
      </c>
      <c r="D363" s="29" t="n">
        <v>60</v>
      </c>
      <c r="E363" s="30" t="n">
        <v>1.47</v>
      </c>
      <c r="F363" s="29" t="n">
        <v>122</v>
      </c>
      <c r="G363" s="29" t="n">
        <v>74</v>
      </c>
      <c r="H363" s="29" t="n">
        <v>84</v>
      </c>
      <c r="I363" s="29" t="n">
        <v>240</v>
      </c>
      <c r="J363" s="29" t="n">
        <v>53</v>
      </c>
      <c r="K363" s="29" t="n">
        <v>95</v>
      </c>
      <c r="L363" s="29" t="n">
        <v>32</v>
      </c>
    </row>
    <row r="364" ht="17.25" customHeight="1">
      <c r="A364" s="28" t="n">
        <v>57</v>
      </c>
      <c r="B364" s="29" t="n">
        <v>1</v>
      </c>
      <c r="C364" s="28" t="n">
        <v>1</v>
      </c>
      <c r="D364" s="29" t="n">
        <v>80</v>
      </c>
      <c r="E364" s="30" t="n">
        <v>1.59</v>
      </c>
      <c r="F364" s="29" t="n">
        <v>124</v>
      </c>
      <c r="G364" s="29" t="n">
        <v>83</v>
      </c>
      <c r="H364" s="29" t="n">
        <v>116</v>
      </c>
      <c r="I364" s="29" t="n">
        <v>227</v>
      </c>
      <c r="J364" s="29" t="n">
        <v>42</v>
      </c>
      <c r="K364" s="29" t="n">
        <v>103</v>
      </c>
    </row>
    <row r="365" ht="17.25" customHeight="1">
      <c r="A365" s="28" t="n">
        <v>57</v>
      </c>
      <c r="B365" s="29" t="n">
        <v>1</v>
      </c>
      <c r="C365" s="28" t="n">
        <v>1</v>
      </c>
      <c r="D365" s="30" t="n">
        <v>69.7</v>
      </c>
      <c r="E365" s="30" t="n">
        <v>1.49</v>
      </c>
      <c r="F365" s="29" t="n">
        <v>120</v>
      </c>
      <c r="G365" s="29" t="n">
        <v>81</v>
      </c>
      <c r="H365" s="29" t="n">
        <v>84</v>
      </c>
      <c r="I365" s="29" t="n">
        <v>240</v>
      </c>
      <c r="J365" s="29" t="n">
        <v>53</v>
      </c>
      <c r="K365" s="29" t="n">
        <v>104</v>
      </c>
      <c r="L365" s="29" t="n">
        <v>32</v>
      </c>
    </row>
    <row r="366" ht="17.25" customHeight="1">
      <c r="A366" s="28" t="n">
        <v>58</v>
      </c>
      <c r="B366" s="29" t="n">
        <v>1</v>
      </c>
      <c r="C366" s="28" t="n">
        <v>1</v>
      </c>
      <c r="D366" s="30" t="n">
        <v>54.8</v>
      </c>
      <c r="E366" s="30" t="n">
        <v>1.47</v>
      </c>
      <c r="F366" s="29" t="n">
        <v>133</v>
      </c>
      <c r="G366" s="29" t="n">
        <v>82</v>
      </c>
      <c r="H366" s="29" t="n">
        <v>90</v>
      </c>
      <c r="I366" s="29" t="n">
        <v>206</v>
      </c>
      <c r="J366" s="29" t="n">
        <v>50</v>
      </c>
      <c r="K366" s="29" t="n">
        <v>86</v>
      </c>
      <c r="L366" s="29" t="n">
        <v>32</v>
      </c>
    </row>
    <row r="367" ht="17.25" customHeight="1">
      <c r="A367" s="28" t="n">
        <v>58</v>
      </c>
      <c r="B367" s="29" t="n">
        <v>1</v>
      </c>
      <c r="C367" s="28" t="n">
        <v>1</v>
      </c>
      <c r="D367" s="30" t="n">
        <v>55.6</v>
      </c>
      <c r="E367" s="30" t="n">
        <v>1.5</v>
      </c>
      <c r="F367" s="29" t="n">
        <v>118</v>
      </c>
      <c r="G367" s="29" t="n">
        <v>67</v>
      </c>
      <c r="H367" s="29" t="n">
        <v>90</v>
      </c>
      <c r="I367" s="29" t="n">
        <v>206</v>
      </c>
      <c r="J367" s="29" t="n">
        <v>50</v>
      </c>
      <c r="K367" s="29" t="n">
        <v>86</v>
      </c>
      <c r="L367" s="29" t="n">
        <v>32</v>
      </c>
    </row>
    <row r="368" ht="17.25" customHeight="1">
      <c r="A368" s="28" t="n">
        <v>58</v>
      </c>
      <c r="B368" s="29" t="n">
        <v>2</v>
      </c>
      <c r="C368" s="28" t="n">
        <v>1</v>
      </c>
      <c r="D368" s="29" t="n">
        <v>78</v>
      </c>
      <c r="E368" s="30" t="n">
        <v>1.69</v>
      </c>
      <c r="F368" s="29" t="n">
        <v>142</v>
      </c>
      <c r="G368" s="29" t="n">
        <v>69</v>
      </c>
      <c r="H368" s="29" t="n">
        <v>93</v>
      </c>
      <c r="I368" s="29" t="n">
        <v>209</v>
      </c>
      <c r="J368" s="29" t="n">
        <v>47</v>
      </c>
      <c r="K368" s="29" t="n">
        <v>90</v>
      </c>
    </row>
    <row r="369" ht="17.25" customHeight="1">
      <c r="A369" s="28" t="n">
        <v>58</v>
      </c>
      <c r="B369" s="29" t="n">
        <v>1</v>
      </c>
      <c r="C369" s="28" t="n">
        <v>1</v>
      </c>
      <c r="D369" s="29" t="n">
        <v>61</v>
      </c>
      <c r="E369" s="30" t="n">
        <v>1.5</v>
      </c>
      <c r="F369" s="29" t="n">
        <v>185</v>
      </c>
      <c r="G369" s="29" t="n">
        <v>68</v>
      </c>
      <c r="H369" s="29" t="n">
        <v>86</v>
      </c>
      <c r="I369" s="29" t="n">
        <v>173</v>
      </c>
      <c r="J369" s="29" t="n">
        <v>36</v>
      </c>
      <c r="K369" s="29" t="n">
        <v>92</v>
      </c>
    </row>
    <row r="370" ht="17.25" customHeight="1">
      <c r="A370" s="28" t="n">
        <v>58</v>
      </c>
      <c r="B370" s="29" t="n">
        <v>1</v>
      </c>
      <c r="C370" s="28" t="n">
        <v>1</v>
      </c>
      <c r="D370" s="29" t="n">
        <v>81</v>
      </c>
      <c r="E370" s="30" t="n">
        <v>1.51</v>
      </c>
      <c r="F370" s="29" t="n">
        <v>131</v>
      </c>
      <c r="G370" s="29" t="n">
        <v>73</v>
      </c>
      <c r="H370" s="29" t="n">
        <v>103</v>
      </c>
      <c r="I370" s="29" t="n">
        <v>176</v>
      </c>
      <c r="J370" s="29" t="n">
        <v>32</v>
      </c>
      <c r="K370" s="29" t="n">
        <v>101</v>
      </c>
    </row>
    <row r="371" ht="17.25" customHeight="1">
      <c r="A371" s="28" t="n">
        <v>58</v>
      </c>
      <c r="B371" s="29" t="n">
        <v>2</v>
      </c>
      <c r="C371" s="28" t="n">
        <v>1</v>
      </c>
      <c r="D371" s="29" t="n">
        <v>78</v>
      </c>
      <c r="E371" s="30" t="n">
        <v>1.58</v>
      </c>
      <c r="F371" s="29" t="n">
        <v>96</v>
      </c>
      <c r="G371" s="29" t="n">
        <v>59</v>
      </c>
      <c r="H371" s="29" t="n">
        <v>85</v>
      </c>
      <c r="I371" s="29" t="n">
        <v>154</v>
      </c>
      <c r="J371" s="29" t="n">
        <v>43</v>
      </c>
      <c r="K371" s="29" t="n">
        <v>101</v>
      </c>
      <c r="L371" s="29" t="n">
        <v>35</v>
      </c>
    </row>
    <row r="372" ht="17.25" customHeight="1">
      <c r="A372" s="28" t="n">
        <v>58</v>
      </c>
      <c r="B372" s="29" t="n">
        <v>2</v>
      </c>
      <c r="C372" s="28" t="n">
        <v>1</v>
      </c>
      <c r="D372" s="29" t="n">
        <v>76</v>
      </c>
      <c r="E372" s="30" t="n">
        <v>1.56</v>
      </c>
      <c r="F372" s="29" t="n">
        <v>125</v>
      </c>
      <c r="G372" s="29" t="n">
        <v>77</v>
      </c>
      <c r="H372" s="29" t="n">
        <v>85</v>
      </c>
      <c r="I372" s="29" t="n">
        <v>154</v>
      </c>
      <c r="J372" s="29" t="n">
        <v>43</v>
      </c>
      <c r="K372" s="29" t="n">
        <v>103</v>
      </c>
      <c r="L372" s="29" t="n">
        <v>35</v>
      </c>
    </row>
    <row r="373" ht="17.25" customHeight="1">
      <c r="A373" s="28" t="n">
        <v>58</v>
      </c>
      <c r="B373" s="29" t="n">
        <v>2</v>
      </c>
      <c r="C373" s="28" t="n">
        <v>1</v>
      </c>
      <c r="D373" s="30" t="n">
        <v>87.84999999999999</v>
      </c>
      <c r="E373" s="30" t="n">
        <v>1.69</v>
      </c>
      <c r="F373" s="29" t="n">
        <v>138</v>
      </c>
      <c r="G373" s="29" t="n">
        <v>79</v>
      </c>
      <c r="H373" s="29" t="n">
        <v>109</v>
      </c>
      <c r="I373" s="29" t="n">
        <v>206</v>
      </c>
      <c r="J373" s="29" t="n">
        <v>42</v>
      </c>
      <c r="K373" s="29" t="n">
        <v>106</v>
      </c>
    </row>
    <row r="374" ht="17.25" customHeight="1">
      <c r="A374" s="28" t="n">
        <v>59</v>
      </c>
      <c r="B374" s="29" t="n">
        <v>1</v>
      </c>
      <c r="C374" s="28" t="n">
        <v>1</v>
      </c>
      <c r="D374" s="30" t="n">
        <v>61.3</v>
      </c>
      <c r="E374" s="30" t="n">
        <v>1.53</v>
      </c>
      <c r="F374" s="29" t="n">
        <v>135</v>
      </c>
      <c r="G374" s="29" t="n">
        <v>77</v>
      </c>
      <c r="H374" s="29" t="n">
        <v>196</v>
      </c>
      <c r="I374" s="29" t="n">
        <v>200</v>
      </c>
      <c r="J374" s="29" t="n">
        <v>45</v>
      </c>
      <c r="K374" s="29" t="n">
        <v>81</v>
      </c>
    </row>
    <row r="375" ht="17.25" customHeight="1">
      <c r="A375" s="28" t="n">
        <v>59</v>
      </c>
      <c r="B375" s="29" t="n">
        <v>1</v>
      </c>
      <c r="C375" s="28" t="n">
        <v>1</v>
      </c>
      <c r="D375" s="29" t="n">
        <v>58</v>
      </c>
      <c r="E375" s="30" t="n">
        <v>1.59</v>
      </c>
      <c r="F375" s="29" t="n">
        <v>149</v>
      </c>
      <c r="G375" s="29" t="n">
        <v>92</v>
      </c>
      <c r="H375" s="29" t="n">
        <v>89</v>
      </c>
      <c r="I375" s="29" t="n">
        <v>258</v>
      </c>
      <c r="J375" s="29" t="n">
        <v>56</v>
      </c>
      <c r="K375" s="29" t="n">
        <v>82</v>
      </c>
    </row>
    <row r="376" ht="17.25" customHeight="1">
      <c r="A376" s="28" t="n">
        <v>59</v>
      </c>
      <c r="B376" s="29" t="n">
        <v>1</v>
      </c>
      <c r="C376" s="28" t="n">
        <v>1</v>
      </c>
      <c r="D376" s="30" t="n">
        <v>63.4</v>
      </c>
      <c r="E376" s="30" t="n">
        <v>1.52</v>
      </c>
      <c r="F376" s="29" t="n">
        <v>135</v>
      </c>
      <c r="G376" s="29" t="n">
        <v>87</v>
      </c>
      <c r="H376" s="29" t="n">
        <v>86</v>
      </c>
      <c r="I376" s="29" t="n">
        <v>249</v>
      </c>
      <c r="J376" s="29" t="n">
        <v>53</v>
      </c>
      <c r="K376" s="29" t="n">
        <v>89</v>
      </c>
    </row>
    <row r="377" ht="17.25" customHeight="1">
      <c r="A377" s="28" t="n">
        <v>59</v>
      </c>
      <c r="B377" s="29" t="n">
        <v>1</v>
      </c>
      <c r="C377" s="28" t="n">
        <v>1</v>
      </c>
      <c r="D377" s="30" t="n">
        <v>63.45</v>
      </c>
      <c r="E377" s="30" t="n">
        <v>1.47</v>
      </c>
      <c r="F377" s="29" t="n">
        <v>100</v>
      </c>
      <c r="G377" s="29" t="n">
        <v>70</v>
      </c>
      <c r="H377" s="29" t="n">
        <v>255</v>
      </c>
      <c r="I377" s="29" t="n">
        <v>167</v>
      </c>
      <c r="J377" s="29" t="n">
        <v>29</v>
      </c>
      <c r="K377" s="29" t="n">
        <v>93</v>
      </c>
    </row>
    <row r="378" ht="17.25" customHeight="1">
      <c r="A378" s="28" t="n">
        <v>59</v>
      </c>
      <c r="B378" s="29" t="n">
        <v>2</v>
      </c>
      <c r="C378" s="28" t="n">
        <v>1</v>
      </c>
      <c r="D378" s="29" t="n">
        <v>76</v>
      </c>
      <c r="E378" s="30" t="n">
        <v>1.67</v>
      </c>
      <c r="F378" s="29" t="n">
        <v>119</v>
      </c>
      <c r="G378" s="29" t="n">
        <v>73</v>
      </c>
      <c r="H378" s="29" t="n">
        <v>303</v>
      </c>
      <c r="I378" s="29" t="n">
        <v>156</v>
      </c>
      <c r="J378" s="29" t="n">
        <v>31</v>
      </c>
      <c r="K378" s="29" t="n">
        <v>93</v>
      </c>
    </row>
    <row r="379" ht="17.25" customHeight="1">
      <c r="A379" s="28" t="n">
        <v>59</v>
      </c>
      <c r="B379" s="29" t="n">
        <v>2</v>
      </c>
      <c r="C379" s="28" t="n">
        <v>1</v>
      </c>
      <c r="D379" s="29" t="n">
        <v>76</v>
      </c>
      <c r="E379" s="30" t="n">
        <v>1.67</v>
      </c>
      <c r="F379" s="29" t="n">
        <v>119</v>
      </c>
      <c r="G379" s="29" t="n">
        <v>73</v>
      </c>
      <c r="H379" s="29" t="n">
        <v>165</v>
      </c>
      <c r="I379" s="29" t="n">
        <v>148</v>
      </c>
      <c r="J379" s="29" t="n">
        <v>46</v>
      </c>
      <c r="K379" s="29" t="n">
        <v>93</v>
      </c>
      <c r="L379" s="29" t="n">
        <v>32</v>
      </c>
    </row>
    <row r="380" ht="17.25" customHeight="1">
      <c r="A380" s="28" t="n">
        <v>59</v>
      </c>
      <c r="B380" s="29" t="n">
        <v>1</v>
      </c>
      <c r="C380" s="28" t="n">
        <v>1</v>
      </c>
      <c r="D380" s="30" t="n">
        <v>69.59999999999999</v>
      </c>
      <c r="E380" s="30" t="n">
        <v>1.64</v>
      </c>
      <c r="F380" s="29" t="n">
        <v>117</v>
      </c>
      <c r="G380" s="29" t="n">
        <v>79</v>
      </c>
      <c r="H380" s="29" t="n">
        <v>88</v>
      </c>
      <c r="I380" s="29" t="n">
        <v>214</v>
      </c>
      <c r="J380" s="29" t="n">
        <v>45</v>
      </c>
      <c r="K380" s="29" t="n">
        <v>94</v>
      </c>
      <c r="L380" s="29" t="n">
        <v>30</v>
      </c>
    </row>
    <row r="381" ht="17.25" customHeight="1">
      <c r="A381" s="28" t="n">
        <v>59</v>
      </c>
      <c r="B381" s="29" t="n">
        <v>2</v>
      </c>
      <c r="C381" s="28" t="n">
        <v>1</v>
      </c>
      <c r="D381" s="30" t="n">
        <v>83.09999999999999</v>
      </c>
      <c r="E381" s="30" t="n">
        <v>1.69</v>
      </c>
      <c r="F381" s="29" t="n">
        <v>146</v>
      </c>
      <c r="G381" s="29" t="n">
        <v>89</v>
      </c>
      <c r="H381" s="29" t="n">
        <v>171</v>
      </c>
      <c r="I381" s="29" t="n">
        <v>159</v>
      </c>
      <c r="J381" s="29" t="n">
        <v>41</v>
      </c>
      <c r="K381" s="29" t="n">
        <v>95</v>
      </c>
    </row>
    <row r="382" ht="17.25" customHeight="1">
      <c r="A382" s="28" t="n">
        <v>59</v>
      </c>
      <c r="B382" s="29" t="n">
        <v>2</v>
      </c>
      <c r="C382" s="28" t="n">
        <v>1</v>
      </c>
      <c r="D382" s="30" t="n">
        <v>81.7</v>
      </c>
      <c r="E382" s="30" t="n">
        <v>1.72</v>
      </c>
      <c r="F382" s="29" t="n">
        <v>119</v>
      </c>
      <c r="G382" s="29" t="n">
        <v>78</v>
      </c>
      <c r="H382" s="29" t="n">
        <v>95</v>
      </c>
      <c r="I382" s="29" t="n">
        <v>158</v>
      </c>
      <c r="J382" s="29" t="n">
        <v>36</v>
      </c>
      <c r="K382" s="29" t="n">
        <v>98</v>
      </c>
    </row>
    <row r="383" ht="17.25" customHeight="1">
      <c r="A383" s="28" t="n">
        <v>60</v>
      </c>
      <c r="B383" s="29" t="n">
        <v>1</v>
      </c>
      <c r="C383" s="28" t="n">
        <v>1</v>
      </c>
      <c r="D383" s="30" t="n">
        <v>55.8</v>
      </c>
      <c r="E383" s="30" t="n">
        <v>1.56</v>
      </c>
      <c r="F383" s="29" t="n">
        <v>97</v>
      </c>
      <c r="G383" s="29" t="n">
        <v>68</v>
      </c>
      <c r="H383" s="29" t="n">
        <v>81</v>
      </c>
      <c r="I383" s="29" t="n">
        <v>295</v>
      </c>
      <c r="J383" s="29" t="n">
        <v>51</v>
      </c>
      <c r="K383" s="29" t="n">
        <v>81</v>
      </c>
    </row>
    <row r="384" ht="17.25" customHeight="1">
      <c r="A384" s="28" t="n">
        <v>60</v>
      </c>
      <c r="B384" s="29" t="n">
        <v>2</v>
      </c>
      <c r="C384" s="28" t="n">
        <v>1</v>
      </c>
      <c r="D384" s="30" t="n">
        <v>71.59999999999999</v>
      </c>
      <c r="E384" s="30" t="n">
        <v>1.65</v>
      </c>
      <c r="F384" s="29" t="n">
        <v>114</v>
      </c>
      <c r="G384" s="29" t="n">
        <v>79</v>
      </c>
      <c r="H384" s="29" t="n">
        <v>95</v>
      </c>
      <c r="I384" s="29" t="n">
        <v>281</v>
      </c>
      <c r="J384" s="29" t="n">
        <v>41</v>
      </c>
      <c r="K384" s="29" t="n">
        <v>96</v>
      </c>
    </row>
    <row r="385" ht="17.25" customHeight="1">
      <c r="A385" s="28" t="n">
        <v>60</v>
      </c>
      <c r="B385" s="29" t="n">
        <v>1</v>
      </c>
      <c r="C385" s="28" t="n">
        <v>1</v>
      </c>
      <c r="D385" s="30" t="n">
        <v>68.40000000000001</v>
      </c>
      <c r="E385" s="30" t="n">
        <v>1.49</v>
      </c>
      <c r="F385" s="29" t="n">
        <v>142</v>
      </c>
      <c r="G385" s="29" t="n">
        <v>90</v>
      </c>
      <c r="H385" s="29" t="n">
        <v>92</v>
      </c>
      <c r="I385" s="29" t="n">
        <v>166</v>
      </c>
      <c r="J385" s="29" t="n">
        <v>51</v>
      </c>
      <c r="K385" s="29" t="n">
        <v>97</v>
      </c>
    </row>
    <row r="386" ht="17.25" customHeight="1">
      <c r="A386" s="28" t="n">
        <v>60</v>
      </c>
      <c r="B386" s="29" t="n">
        <v>1</v>
      </c>
      <c r="C386" s="28" t="n">
        <v>1</v>
      </c>
      <c r="D386" s="29" t="n">
        <v>69</v>
      </c>
      <c r="E386" s="30" t="n">
        <v>1.6</v>
      </c>
      <c r="F386" s="29" t="n">
        <v>148</v>
      </c>
      <c r="G386" s="29" t="n">
        <v>78</v>
      </c>
      <c r="H386" s="29" t="n">
        <v>100</v>
      </c>
      <c r="I386" s="29" t="n">
        <v>224</v>
      </c>
      <c r="J386" s="29" t="n">
        <v>59</v>
      </c>
      <c r="K386" s="29" t="n">
        <v>97</v>
      </c>
      <c r="L386" s="29" t="n">
        <v>36</v>
      </c>
    </row>
    <row r="387" ht="17.25" customHeight="1">
      <c r="A387" s="28" t="n">
        <v>60</v>
      </c>
      <c r="B387" s="29" t="n">
        <v>2</v>
      </c>
      <c r="C387" s="28" t="n">
        <v>1</v>
      </c>
      <c r="D387" s="29" t="n">
        <v>62</v>
      </c>
      <c r="E387" s="30" t="n">
        <v>1.59</v>
      </c>
      <c r="F387" s="29" t="n">
        <v>120</v>
      </c>
      <c r="G387" s="29" t="n">
        <v>80</v>
      </c>
      <c r="H387" s="29" t="n">
        <v>85</v>
      </c>
      <c r="I387" s="29" t="n">
        <v>194</v>
      </c>
      <c r="J387" s="29" t="n">
        <v>44</v>
      </c>
      <c r="K387" s="30" t="n">
        <v>99.5</v>
      </c>
    </row>
    <row r="388" ht="17.25" customHeight="1">
      <c r="A388" s="28" t="n">
        <v>60</v>
      </c>
      <c r="B388" s="29" t="n">
        <v>1</v>
      </c>
      <c r="C388" s="28" t="n">
        <v>1</v>
      </c>
      <c r="D388" s="30" t="n">
        <v>68.7</v>
      </c>
      <c r="E388" s="30" t="n">
        <v>1.58</v>
      </c>
      <c r="F388" s="29" t="n">
        <v>136</v>
      </c>
      <c r="G388" s="29" t="n">
        <v>81</v>
      </c>
      <c r="H388" s="29" t="n">
        <v>100</v>
      </c>
      <c r="I388" s="29" t="n">
        <v>224</v>
      </c>
      <c r="J388" s="29" t="n">
        <v>59</v>
      </c>
      <c r="K388" s="29" t="n">
        <v>102</v>
      </c>
      <c r="L388" s="29" t="n">
        <v>36</v>
      </c>
    </row>
    <row r="389" ht="17.25" customHeight="1">
      <c r="A389" s="28" t="n">
        <v>60</v>
      </c>
      <c r="B389" s="29" t="n">
        <v>1</v>
      </c>
      <c r="C389" s="28" t="n">
        <v>1</v>
      </c>
      <c r="D389" s="30" t="n">
        <v>67.7</v>
      </c>
      <c r="E389" s="30" t="n">
        <v>1.64</v>
      </c>
      <c r="F389" s="29" t="n">
        <v>113</v>
      </c>
      <c r="G389" s="29" t="n">
        <v>77</v>
      </c>
      <c r="H389" s="29" t="n">
        <v>88</v>
      </c>
      <c r="I389" s="29" t="n">
        <v>214</v>
      </c>
      <c r="J389" s="29" t="n">
        <v>45</v>
      </c>
      <c r="K389" s="29" t="n">
        <v>104</v>
      </c>
      <c r="L389" s="29" t="n">
        <v>30</v>
      </c>
    </row>
    <row r="390" ht="17.25" customHeight="1">
      <c r="A390" s="28" t="n">
        <v>61</v>
      </c>
      <c r="B390" s="29" t="n">
        <v>1</v>
      </c>
      <c r="C390" s="28" t="n">
        <v>1</v>
      </c>
      <c r="D390" s="30" t="n">
        <v>52.5</v>
      </c>
      <c r="E390" s="30" t="n">
        <v>1.49</v>
      </c>
      <c r="F390" s="29" t="n">
        <v>141</v>
      </c>
      <c r="G390" s="29" t="n">
        <v>90</v>
      </c>
      <c r="H390" s="29" t="n">
        <v>87</v>
      </c>
      <c r="I390" s="29" t="n">
        <v>187</v>
      </c>
      <c r="J390" s="29" t="n">
        <v>54</v>
      </c>
      <c r="K390" s="29" t="n">
        <v>66</v>
      </c>
    </row>
    <row r="391" ht="17.25" customHeight="1">
      <c r="A391" s="28" t="n">
        <v>61</v>
      </c>
      <c r="B391" s="29" t="n">
        <v>2</v>
      </c>
      <c r="C391" s="28" t="n">
        <v>1</v>
      </c>
      <c r="D391" s="30" t="n">
        <v>66.2</v>
      </c>
      <c r="E391" s="30" t="n">
        <v>1.57</v>
      </c>
      <c r="F391" s="29" t="n">
        <v>119</v>
      </c>
      <c r="G391" s="29" t="n">
        <v>77</v>
      </c>
      <c r="H391" s="29" t="n">
        <v>165</v>
      </c>
      <c r="I391" s="29" t="n">
        <v>148</v>
      </c>
      <c r="J391" s="29" t="n">
        <v>46</v>
      </c>
      <c r="K391" s="30" t="n">
        <v>77.5</v>
      </c>
      <c r="L391" s="29" t="n">
        <v>32</v>
      </c>
    </row>
    <row r="392" ht="17.25" customHeight="1">
      <c r="A392" s="28" t="n">
        <v>61</v>
      </c>
      <c r="B392" s="29" t="n">
        <v>2</v>
      </c>
      <c r="C392" s="28" t="n">
        <v>1</v>
      </c>
      <c r="D392" s="30" t="n">
        <v>62.8</v>
      </c>
      <c r="E392" s="30" t="n">
        <v>1.55</v>
      </c>
      <c r="F392" s="29" t="n">
        <v>95</v>
      </c>
      <c r="G392" s="29" t="n">
        <v>85</v>
      </c>
      <c r="H392" s="29" t="n">
        <v>165</v>
      </c>
      <c r="I392" s="29" t="n">
        <v>148</v>
      </c>
      <c r="J392" s="29" t="n">
        <v>46</v>
      </c>
      <c r="K392" s="29" t="n">
        <v>82</v>
      </c>
      <c r="L392" s="29" t="n">
        <v>32</v>
      </c>
    </row>
    <row r="393" ht="17.25" customHeight="1">
      <c r="A393" s="28" t="n">
        <v>61</v>
      </c>
      <c r="B393" s="29" t="n">
        <v>2</v>
      </c>
      <c r="C393" s="28" t="n">
        <v>1</v>
      </c>
      <c r="D393" s="30" t="n">
        <v>60.9</v>
      </c>
      <c r="E393" s="30" t="n">
        <v>1.65</v>
      </c>
      <c r="F393" s="29" t="n">
        <v>98</v>
      </c>
      <c r="G393" s="29" t="n">
        <v>63</v>
      </c>
      <c r="H393" s="29" t="n">
        <v>89</v>
      </c>
      <c r="I393" s="29" t="n">
        <v>208</v>
      </c>
      <c r="J393" s="29" t="n">
        <v>55</v>
      </c>
      <c r="K393" s="29" t="n">
        <v>82</v>
      </c>
      <c r="L393" s="30" t="n">
        <v>32.9</v>
      </c>
    </row>
    <row r="394" ht="17.25" customHeight="1">
      <c r="A394" s="28" t="n">
        <v>61</v>
      </c>
      <c r="B394" s="29" t="n">
        <v>2</v>
      </c>
      <c r="C394" s="28" t="n">
        <v>1</v>
      </c>
      <c r="D394" s="29" t="n">
        <v>64</v>
      </c>
      <c r="E394" s="30" t="n">
        <v>1.65</v>
      </c>
      <c r="F394" s="29" t="n">
        <v>114</v>
      </c>
      <c r="G394" s="29" t="n">
        <v>74</v>
      </c>
      <c r="H394" s="29" t="n">
        <v>89</v>
      </c>
      <c r="I394" s="29" t="n">
        <v>208</v>
      </c>
      <c r="J394" s="29" t="n">
        <v>55</v>
      </c>
      <c r="K394" s="29" t="n">
        <v>84</v>
      </c>
      <c r="L394" s="30" t="n">
        <v>32.9</v>
      </c>
    </row>
    <row r="395" ht="17.25" customHeight="1">
      <c r="A395" s="28" t="n">
        <v>61</v>
      </c>
      <c r="B395" s="29" t="n">
        <v>1</v>
      </c>
      <c r="C395" s="28" t="n">
        <v>1</v>
      </c>
      <c r="D395" s="30" t="n">
        <v>61.8</v>
      </c>
      <c r="E395" s="30" t="n">
        <v>1.57</v>
      </c>
      <c r="F395" s="29" t="n">
        <v>110</v>
      </c>
      <c r="G395" s="29" t="n">
        <v>65</v>
      </c>
      <c r="H395" s="29" t="n">
        <v>104</v>
      </c>
      <c r="I395" s="29" t="n">
        <v>216</v>
      </c>
      <c r="J395" s="29" t="n">
        <v>47</v>
      </c>
    </row>
    <row r="396" ht="17.25" customHeight="1">
      <c r="A396" s="28" t="n">
        <v>61</v>
      </c>
      <c r="B396" s="29" t="n">
        <v>1</v>
      </c>
      <c r="C396" s="28" t="n">
        <v>1</v>
      </c>
      <c r="D396" s="30" t="n">
        <v>60.7</v>
      </c>
      <c r="E396" s="30" t="n">
        <v>1.59</v>
      </c>
      <c r="F396" s="29" t="n">
        <v>110</v>
      </c>
      <c r="G396" s="29" t="n">
        <v>67</v>
      </c>
      <c r="H396" s="29" t="n">
        <v>88</v>
      </c>
      <c r="I396" s="29" t="n">
        <v>204</v>
      </c>
      <c r="J396" s="29" t="n">
        <v>34</v>
      </c>
    </row>
    <row r="397" ht="17.25" customHeight="1">
      <c r="A397" s="28" t="n">
        <v>62</v>
      </c>
      <c r="B397" s="29" t="n">
        <v>1</v>
      </c>
      <c r="C397" s="28" t="n">
        <v>1</v>
      </c>
      <c r="D397" s="29" t="n">
        <v>72</v>
      </c>
      <c r="E397" s="30" t="n">
        <v>1.53</v>
      </c>
      <c r="F397" s="29" t="n">
        <v>162</v>
      </c>
      <c r="G397" s="29" t="n">
        <v>79</v>
      </c>
      <c r="H397" s="29" t="n">
        <v>94</v>
      </c>
      <c r="I397" s="29" t="n">
        <v>242</v>
      </c>
      <c r="J397" s="29" t="n">
        <v>41</v>
      </c>
      <c r="K397" s="29" t="n">
        <v>93</v>
      </c>
    </row>
    <row r="398" ht="17.25" customHeight="1">
      <c r="A398" s="28" t="n">
        <v>63</v>
      </c>
      <c r="B398" s="29" t="n">
        <v>1</v>
      </c>
      <c r="C398" s="28" t="n">
        <v>1</v>
      </c>
      <c r="D398" s="30" t="n">
        <v>75.40000000000001</v>
      </c>
      <c r="E398" s="30" t="n">
        <v>1.44</v>
      </c>
      <c r="F398" s="29" t="n">
        <v>163</v>
      </c>
      <c r="G398" s="29" t="n">
        <v>81</v>
      </c>
      <c r="H398" s="29" t="n">
        <v>95</v>
      </c>
      <c r="I398" s="29" t="n">
        <v>301</v>
      </c>
      <c r="J398" s="29" t="n">
        <v>31</v>
      </c>
      <c r="K398" s="29" t="n">
        <v>102</v>
      </c>
    </row>
    <row r="399" ht="17.25" customHeight="1">
      <c r="A399" s="28" t="n">
        <v>63</v>
      </c>
      <c r="B399" s="29" t="n">
        <v>1</v>
      </c>
      <c r="C399" s="28" t="n">
        <v>1</v>
      </c>
      <c r="D399" s="30" t="n">
        <v>75.40000000000001</v>
      </c>
      <c r="E399" s="30" t="n">
        <v>1.44</v>
      </c>
      <c r="F399" s="29" t="n">
        <v>163</v>
      </c>
      <c r="G399" s="29" t="n">
        <v>81</v>
      </c>
      <c r="H399" s="29" t="n">
        <v>88</v>
      </c>
      <c r="I399" s="29" t="n">
        <v>167</v>
      </c>
      <c r="J399" s="29" t="n">
        <v>52</v>
      </c>
      <c r="K399" s="29" t="n">
        <v>102</v>
      </c>
    </row>
    <row r="400" ht="17.25" customHeight="1">
      <c r="A400" s="28" t="n">
        <v>65</v>
      </c>
      <c r="B400" s="29" t="n">
        <v>1</v>
      </c>
      <c r="C400" s="28" t="n">
        <v>1</v>
      </c>
      <c r="D400" s="30" t="n">
        <v>59.5</v>
      </c>
      <c r="E400" s="30" t="n">
        <v>1.52</v>
      </c>
      <c r="F400" s="29" t="n">
        <v>121</v>
      </c>
      <c r="G400" s="29" t="n">
        <v>73</v>
      </c>
      <c r="H400" s="29" t="n">
        <v>107</v>
      </c>
      <c r="I400" s="29" t="n">
        <v>154</v>
      </c>
      <c r="J400" s="29" t="n">
        <v>27</v>
      </c>
      <c r="K400" s="29" t="n">
        <v>85</v>
      </c>
    </row>
    <row r="401" ht="17.25" customHeight="1">
      <c r="A401" s="28" t="n">
        <v>65</v>
      </c>
      <c r="B401" s="29" t="n">
        <v>2</v>
      </c>
      <c r="C401" s="28" t="n">
        <v>1</v>
      </c>
      <c r="D401" s="29" t="n">
        <v>71</v>
      </c>
      <c r="E401" s="30" t="n">
        <v>1.63</v>
      </c>
      <c r="F401" s="29" t="n">
        <v>125</v>
      </c>
      <c r="G401" s="29" t="n">
        <v>73</v>
      </c>
      <c r="H401" s="29" t="n">
        <v>112</v>
      </c>
      <c r="I401" s="29" t="n">
        <v>242</v>
      </c>
      <c r="J401" s="29" t="n">
        <v>48</v>
      </c>
      <c r="K401" s="29" t="n">
        <v>93</v>
      </c>
    </row>
    <row r="402" ht="17.25" customHeight="1">
      <c r="A402" s="28" t="n">
        <v>66</v>
      </c>
      <c r="B402" s="29" t="n">
        <v>2</v>
      </c>
      <c r="C402" s="28" t="n">
        <v>1</v>
      </c>
      <c r="D402" s="29" t="n">
        <v>61</v>
      </c>
      <c r="E402" s="30" t="n">
        <v>1.61</v>
      </c>
      <c r="F402" s="29" t="n">
        <v>164</v>
      </c>
      <c r="G402" s="29" t="n">
        <v>86</v>
      </c>
      <c r="H402" s="29" t="n">
        <v>104</v>
      </c>
      <c r="I402" s="29" t="n">
        <v>176</v>
      </c>
      <c r="J402" s="29" t="n">
        <v>46</v>
      </c>
    </row>
    <row r="403" ht="17.25" customHeight="1">
      <c r="A403" s="28" t="n">
        <v>71</v>
      </c>
      <c r="B403" s="29" t="n">
        <v>2</v>
      </c>
      <c r="C403" s="28" t="n">
        <v>1</v>
      </c>
      <c r="D403" s="29" t="n">
        <v>63</v>
      </c>
      <c r="E403" s="30" t="n">
        <v>1.68</v>
      </c>
      <c r="F403" s="29" t="n">
        <v>110</v>
      </c>
      <c r="G403" s="29" t="n">
        <v>80</v>
      </c>
      <c r="H403" s="29" t="n">
        <v>134</v>
      </c>
      <c r="I403" s="29" t="n">
        <v>230</v>
      </c>
      <c r="J403" s="29" t="n">
        <v>40</v>
      </c>
    </row>
    <row r="404" ht="17.25" customHeight="1">
      <c r="A404" s="28" t="n">
        <v>21</v>
      </c>
      <c r="B404" s="29" t="n">
        <v>2</v>
      </c>
      <c r="C404" s="28" t="n">
        <v>2</v>
      </c>
      <c r="D404" s="29" t="n">
        <v>75</v>
      </c>
      <c r="E404" s="30" t="n">
        <v>1.72</v>
      </c>
      <c r="F404" s="29" t="n">
        <v>127</v>
      </c>
      <c r="G404" s="29" t="n">
        <v>83</v>
      </c>
      <c r="H404" s="29" t="n">
        <v>89</v>
      </c>
      <c r="I404" s="29" t="n">
        <v>123</v>
      </c>
      <c r="J404" s="29" t="n">
        <v>34</v>
      </c>
      <c r="K404" s="30" t="n">
        <v>87.59999999999999</v>
      </c>
    </row>
    <row r="405" ht="17.25" customHeight="1">
      <c r="A405" s="28" t="n">
        <v>22</v>
      </c>
      <c r="B405" s="29" t="n">
        <v>2</v>
      </c>
      <c r="C405" s="28" t="n">
        <v>2</v>
      </c>
      <c r="D405" s="30" t="n">
        <v>64.40000000000001</v>
      </c>
      <c r="E405" s="30" t="n">
        <v>1.66</v>
      </c>
      <c r="F405" s="29" t="n">
        <v>134</v>
      </c>
      <c r="G405" s="29" t="n">
        <v>72</v>
      </c>
      <c r="H405" s="29" t="n">
        <v>85</v>
      </c>
      <c r="I405" s="29" t="n">
        <v>144</v>
      </c>
      <c r="J405" s="29" t="n">
        <v>50</v>
      </c>
      <c r="K405" s="29" t="n">
        <v>76</v>
      </c>
    </row>
    <row r="406" ht="17.25" customHeight="1">
      <c r="A406" s="28" t="n">
        <v>22</v>
      </c>
      <c r="B406" s="29" t="n">
        <v>1</v>
      </c>
      <c r="C406" s="28" t="n">
        <v>2</v>
      </c>
      <c r="D406" s="29" t="n">
        <v>68</v>
      </c>
      <c r="E406" s="30" t="n">
        <v>1.57</v>
      </c>
      <c r="F406" s="29" t="n">
        <v>100</v>
      </c>
      <c r="G406" s="29" t="n">
        <v>70</v>
      </c>
      <c r="H406" s="29" t="n">
        <v>73</v>
      </c>
      <c r="I406" s="29" t="n">
        <v>130</v>
      </c>
      <c r="J406" s="29" t="n">
        <v>42</v>
      </c>
      <c r="K406" s="29" t="n">
        <v>96</v>
      </c>
    </row>
    <row r="407" ht="17.25" customHeight="1">
      <c r="A407" s="28" t="n">
        <v>25</v>
      </c>
      <c r="B407" s="29" t="n">
        <v>1</v>
      </c>
      <c r="C407" s="28" t="n">
        <v>2</v>
      </c>
      <c r="D407" s="29" t="n">
        <v>51</v>
      </c>
      <c r="E407" s="30" t="n">
        <v>1.6</v>
      </c>
      <c r="F407" s="29" t="n">
        <v>110</v>
      </c>
      <c r="G407" s="29" t="n">
        <v>70</v>
      </c>
      <c r="H407" s="29" t="n">
        <v>66</v>
      </c>
      <c r="I407" s="29" t="n">
        <v>152</v>
      </c>
      <c r="J407" s="29" t="n">
        <v>41</v>
      </c>
      <c r="K407" s="29" t="n">
        <v>77</v>
      </c>
    </row>
    <row r="408" ht="17.25" customHeight="1">
      <c r="A408" s="28" t="n">
        <v>26</v>
      </c>
      <c r="B408" s="29" t="n">
        <v>1</v>
      </c>
      <c r="C408" s="28" t="n">
        <v>2</v>
      </c>
      <c r="D408" s="29" t="n">
        <v>52</v>
      </c>
      <c r="E408" s="30" t="n">
        <v>1.62</v>
      </c>
      <c r="F408" s="29" t="n">
        <v>118</v>
      </c>
      <c r="G408" s="29" t="n">
        <v>78</v>
      </c>
      <c r="H408" s="29" t="n">
        <v>85</v>
      </c>
      <c r="I408" s="29" t="n">
        <v>183</v>
      </c>
      <c r="J408" s="29" t="n">
        <v>59</v>
      </c>
      <c r="K408" s="29" t="n">
        <v>69</v>
      </c>
    </row>
    <row r="409" ht="17.25" customHeight="1">
      <c r="A409" s="28" t="n">
        <v>26</v>
      </c>
      <c r="B409" s="29" t="n">
        <v>1</v>
      </c>
      <c r="C409" s="28" t="n">
        <v>2</v>
      </c>
      <c r="D409" s="30" t="n">
        <v>86.7</v>
      </c>
      <c r="E409" s="30" t="n">
        <v>1.67</v>
      </c>
      <c r="F409" s="29" t="n">
        <v>109</v>
      </c>
      <c r="G409" s="29" t="n">
        <v>72</v>
      </c>
      <c r="H409" s="29" t="n">
        <v>96</v>
      </c>
      <c r="I409" s="29" t="n">
        <v>157</v>
      </c>
      <c r="J409" s="29" t="n">
        <v>34</v>
      </c>
      <c r="K409" s="29" t="n">
        <v>86</v>
      </c>
    </row>
    <row r="410" ht="17.25" customHeight="1">
      <c r="A410" s="28" t="n">
        <v>26</v>
      </c>
      <c r="B410" s="29" t="n">
        <v>1</v>
      </c>
      <c r="C410" s="28" t="n">
        <v>2</v>
      </c>
      <c r="D410" s="30" t="n">
        <v>74.2</v>
      </c>
      <c r="E410" s="30" t="n">
        <v>1.71</v>
      </c>
      <c r="F410" s="29" t="n">
        <v>116</v>
      </c>
      <c r="G410" s="29" t="n">
        <v>78</v>
      </c>
      <c r="H410" s="29" t="n">
        <v>98</v>
      </c>
      <c r="I410" s="29" t="n">
        <v>172</v>
      </c>
      <c r="J410" s="29" t="n">
        <v>56</v>
      </c>
      <c r="K410" s="29" t="n">
        <v>86</v>
      </c>
    </row>
    <row r="411" ht="17.25" customHeight="1">
      <c r="A411" s="28" t="n">
        <v>26</v>
      </c>
      <c r="B411" s="29" t="n">
        <v>2</v>
      </c>
      <c r="C411" s="28" t="n">
        <v>2</v>
      </c>
      <c r="D411" s="30" t="n">
        <v>90.2</v>
      </c>
      <c r="E411" s="30" t="n">
        <v>1.72</v>
      </c>
      <c r="F411" s="29" t="n">
        <v>112</v>
      </c>
      <c r="G411" s="29" t="n">
        <v>77</v>
      </c>
      <c r="H411" s="29" t="n">
        <v>73</v>
      </c>
      <c r="I411" s="29" t="n">
        <v>178</v>
      </c>
      <c r="J411" s="29" t="n">
        <v>37</v>
      </c>
      <c r="K411" s="30" t="n">
        <v>99.40000000000001</v>
      </c>
    </row>
    <row r="412" ht="17.25" customHeight="1">
      <c r="A412" s="28" t="n">
        <v>32</v>
      </c>
      <c r="B412" s="29" t="n">
        <v>1</v>
      </c>
      <c r="C412" s="28" t="n">
        <v>2</v>
      </c>
      <c r="D412" s="30" t="n">
        <v>58.2</v>
      </c>
      <c r="E412" s="30" t="n">
        <v>1.55</v>
      </c>
      <c r="F412" s="29" t="n">
        <v>103</v>
      </c>
      <c r="G412" s="29" t="n">
        <v>71</v>
      </c>
      <c r="H412" s="29" t="n">
        <v>85</v>
      </c>
      <c r="I412" s="29" t="n">
        <v>174</v>
      </c>
      <c r="J412" s="29" t="n">
        <v>35</v>
      </c>
      <c r="K412" s="29" t="n">
        <v>81</v>
      </c>
    </row>
    <row r="413" ht="17.25" customHeight="1">
      <c r="A413" s="28" t="n">
        <v>32</v>
      </c>
      <c r="B413" s="29" t="n">
        <v>2</v>
      </c>
      <c r="C413" s="28" t="n">
        <v>2</v>
      </c>
      <c r="D413" s="29" t="n">
        <v>102</v>
      </c>
      <c r="E413" s="30" t="n">
        <v>1.72</v>
      </c>
      <c r="F413" s="29" t="n">
        <v>137</v>
      </c>
      <c r="G413" s="29" t="n">
        <v>87</v>
      </c>
      <c r="H413" s="29" t="n">
        <v>108</v>
      </c>
      <c r="I413" s="29" t="n">
        <v>139</v>
      </c>
      <c r="J413" s="29" t="n">
        <v>34</v>
      </c>
      <c r="K413" s="29" t="n">
        <v>110</v>
      </c>
    </row>
    <row r="414" ht="17.25" customHeight="1">
      <c r="A414" s="28" t="n">
        <v>33</v>
      </c>
      <c r="B414" s="29" t="n">
        <v>1</v>
      </c>
      <c r="C414" s="28" t="n">
        <v>2</v>
      </c>
      <c r="D414" s="29" t="n">
        <v>62</v>
      </c>
      <c r="E414" s="30" t="n">
        <v>1.55</v>
      </c>
      <c r="F414" s="29" t="n">
        <v>104</v>
      </c>
      <c r="G414" s="29" t="n">
        <v>69</v>
      </c>
      <c r="H414" s="29" t="n">
        <v>88</v>
      </c>
      <c r="I414" s="29" t="n">
        <v>173</v>
      </c>
      <c r="J414" s="29" t="n">
        <v>46</v>
      </c>
      <c r="K414" s="30" t="n">
        <v>70.5</v>
      </c>
    </row>
    <row r="415" ht="17.25" customHeight="1">
      <c r="A415" s="28" t="n">
        <v>33</v>
      </c>
      <c r="B415" s="29" t="n">
        <v>1</v>
      </c>
      <c r="C415" s="28" t="n">
        <v>2</v>
      </c>
      <c r="D415" s="30" t="n">
        <v>64.59999999999999</v>
      </c>
      <c r="E415" s="30" t="n">
        <v>1.59</v>
      </c>
      <c r="F415" s="29" t="n">
        <v>104</v>
      </c>
      <c r="G415" s="29" t="n">
        <v>70</v>
      </c>
      <c r="H415" s="29" t="n">
        <v>77</v>
      </c>
      <c r="I415" s="29" t="n">
        <v>185</v>
      </c>
      <c r="J415" s="29" t="n">
        <v>55</v>
      </c>
      <c r="K415" s="29" t="n">
        <v>80</v>
      </c>
    </row>
    <row r="416" ht="17.25" customHeight="1">
      <c r="A416" s="28" t="n">
        <v>33</v>
      </c>
      <c r="B416" s="29" t="n">
        <v>1</v>
      </c>
      <c r="C416" s="28" t="n">
        <v>2</v>
      </c>
      <c r="D416" s="30" t="n">
        <v>70.3</v>
      </c>
      <c r="E416" s="30" t="n">
        <v>1.6</v>
      </c>
      <c r="F416" s="29" t="n">
        <v>102</v>
      </c>
      <c r="G416" s="29" t="n">
        <v>78</v>
      </c>
      <c r="H416" s="29" t="n">
        <v>82</v>
      </c>
      <c r="I416" s="29" t="n">
        <v>211</v>
      </c>
      <c r="J416" s="29" t="n">
        <v>38</v>
      </c>
      <c r="K416" s="29" t="n">
        <v>85</v>
      </c>
    </row>
    <row r="417" ht="17.25" customHeight="1">
      <c r="A417" s="28" t="n">
        <v>33</v>
      </c>
      <c r="B417" s="29" t="n">
        <v>1</v>
      </c>
      <c r="C417" s="28" t="n">
        <v>2</v>
      </c>
      <c r="D417" s="30" t="n">
        <v>57.7</v>
      </c>
      <c r="E417" s="30" t="n">
        <v>1.53</v>
      </c>
      <c r="F417" s="29" t="n">
        <v>90</v>
      </c>
      <c r="G417" s="29" t="n">
        <v>70</v>
      </c>
      <c r="H417" s="29" t="n">
        <v>80</v>
      </c>
      <c r="I417" s="29" t="n">
        <v>271</v>
      </c>
      <c r="J417" s="29" t="n">
        <v>45</v>
      </c>
      <c r="K417" s="30" t="n">
        <v>87.40000000000001</v>
      </c>
      <c r="L417" s="30" t="n">
        <v>34.2</v>
      </c>
    </row>
    <row r="418" ht="17.25" customHeight="1">
      <c r="A418" s="28" t="n">
        <v>33</v>
      </c>
      <c r="B418" s="29" t="n">
        <v>1</v>
      </c>
      <c r="C418" s="28" t="n">
        <v>2</v>
      </c>
      <c r="D418" s="30" t="n">
        <v>59.4</v>
      </c>
      <c r="E418" s="30" t="n">
        <v>1.53</v>
      </c>
      <c r="F418" s="29" t="n">
        <v>100</v>
      </c>
      <c r="G418" s="29" t="n">
        <v>68</v>
      </c>
      <c r="H418" s="29" t="n">
        <v>80</v>
      </c>
      <c r="I418" s="29" t="n">
        <v>271</v>
      </c>
      <c r="J418" s="29" t="n">
        <v>45</v>
      </c>
      <c r="K418" s="29" t="n">
        <v>88</v>
      </c>
      <c r="L418" s="30" t="n">
        <v>34.2</v>
      </c>
    </row>
    <row r="419" ht="17.25" customHeight="1">
      <c r="A419" s="28" t="n">
        <v>34</v>
      </c>
      <c r="B419" s="29" t="n">
        <v>2</v>
      </c>
      <c r="C419" s="28" t="n">
        <v>2</v>
      </c>
      <c r="D419" s="30" t="n">
        <v>96.45</v>
      </c>
      <c r="E419" s="30" t="n">
        <v>1.66</v>
      </c>
      <c r="F419" s="29" t="n">
        <v>111</v>
      </c>
      <c r="G419" s="29" t="n">
        <v>68</v>
      </c>
      <c r="H419" s="29" t="n">
        <v>91</v>
      </c>
      <c r="I419" s="29" t="n">
        <v>222</v>
      </c>
      <c r="J419" s="29" t="n">
        <v>40</v>
      </c>
      <c r="K419" s="29" t="n">
        <v>118</v>
      </c>
    </row>
    <row r="420" ht="17.25" customHeight="1">
      <c r="A420" s="28" t="n">
        <v>36</v>
      </c>
      <c r="B420" s="29" t="n">
        <v>2</v>
      </c>
      <c r="C420" s="28" t="n">
        <v>2</v>
      </c>
      <c r="D420" s="30" t="n">
        <v>55.4</v>
      </c>
      <c r="E420" s="30" t="n">
        <v>1.64</v>
      </c>
      <c r="F420" s="29" t="n">
        <v>123</v>
      </c>
      <c r="G420" s="29" t="n">
        <v>91</v>
      </c>
      <c r="H420" s="29" t="n">
        <v>87</v>
      </c>
      <c r="I420" s="29" t="n">
        <v>226</v>
      </c>
      <c r="J420" s="29" t="n">
        <v>65</v>
      </c>
      <c r="K420" s="29" t="n">
        <v>72</v>
      </c>
    </row>
    <row r="421" ht="17.25" customHeight="1">
      <c r="A421" s="28" t="n">
        <v>36</v>
      </c>
      <c r="B421" s="29" t="n">
        <v>1</v>
      </c>
      <c r="C421" s="28" t="n">
        <v>2</v>
      </c>
      <c r="D421" s="30" t="n">
        <v>78.59999999999999</v>
      </c>
      <c r="E421" s="30" t="n">
        <v>1.5</v>
      </c>
      <c r="F421" s="29" t="n">
        <v>151</v>
      </c>
      <c r="G421" s="29" t="n">
        <v>91</v>
      </c>
      <c r="H421" s="29" t="n">
        <v>84</v>
      </c>
      <c r="I421" s="29" t="n">
        <v>203</v>
      </c>
      <c r="J421" s="29" t="n">
        <v>48</v>
      </c>
      <c r="K421" s="29" t="n">
        <v>98</v>
      </c>
    </row>
    <row r="422" ht="17.25" customHeight="1">
      <c r="A422" s="28" t="n">
        <v>37</v>
      </c>
      <c r="B422" s="29" t="n">
        <v>1</v>
      </c>
      <c r="C422" s="28" t="n">
        <v>2</v>
      </c>
      <c r="D422" s="29" t="n">
        <v>71</v>
      </c>
      <c r="E422" s="30" t="n">
        <v>1.58</v>
      </c>
      <c r="F422" s="29" t="n">
        <v>115</v>
      </c>
      <c r="G422" s="29" t="n">
        <v>77</v>
      </c>
      <c r="H422" s="29" t="n">
        <v>66</v>
      </c>
      <c r="I422" s="29" t="n">
        <v>239</v>
      </c>
      <c r="J422" s="29" t="n">
        <v>41</v>
      </c>
      <c r="K422" s="29" t="n">
        <v>89</v>
      </c>
    </row>
    <row r="423" ht="17.25" customHeight="1">
      <c r="A423" s="28" t="n">
        <v>37</v>
      </c>
      <c r="B423" s="29" t="n">
        <v>1</v>
      </c>
      <c r="C423" s="28" t="n">
        <v>2</v>
      </c>
      <c r="D423" s="30" t="n">
        <v>67.7</v>
      </c>
      <c r="E423" s="30" t="n">
        <v>1.5</v>
      </c>
      <c r="F423" s="29" t="n">
        <v>110</v>
      </c>
      <c r="G423" s="29" t="n">
        <v>70</v>
      </c>
      <c r="H423" s="29" t="n">
        <v>87</v>
      </c>
      <c r="I423" s="29" t="n">
        <v>213</v>
      </c>
      <c r="J423" s="29" t="n">
        <v>47</v>
      </c>
      <c r="K423" s="29" t="n">
        <v>96</v>
      </c>
    </row>
    <row r="424" ht="17.25" customHeight="1">
      <c r="A424" s="28" t="n">
        <v>37</v>
      </c>
      <c r="B424" s="29" t="n">
        <v>1</v>
      </c>
      <c r="C424" s="28" t="n">
        <v>2</v>
      </c>
      <c r="D424" s="29" t="n">
        <v>58</v>
      </c>
      <c r="E424" s="30" t="n">
        <v>1.5</v>
      </c>
      <c r="F424" s="29" t="n">
        <v>110</v>
      </c>
      <c r="G424" s="29" t="n">
        <v>71</v>
      </c>
      <c r="H424" s="29" t="n">
        <v>88</v>
      </c>
      <c r="I424" s="29" t="n">
        <v>189</v>
      </c>
      <c r="J424" s="29" t="n">
        <v>46</v>
      </c>
    </row>
    <row r="425" ht="17.25" customHeight="1">
      <c r="A425" s="28" t="n">
        <v>38</v>
      </c>
      <c r="B425" s="29" t="n">
        <v>2</v>
      </c>
      <c r="C425" s="28" t="n">
        <v>2</v>
      </c>
      <c r="D425" s="30" t="n">
        <v>63.3</v>
      </c>
      <c r="E425" s="30" t="n">
        <v>1.65</v>
      </c>
      <c r="F425" s="29" t="n">
        <v>123</v>
      </c>
      <c r="G425" s="29" t="n">
        <v>70</v>
      </c>
      <c r="H425" s="29" t="n">
        <v>89</v>
      </c>
      <c r="I425" s="29" t="n">
        <v>133</v>
      </c>
      <c r="J425" s="29" t="n">
        <v>33</v>
      </c>
      <c r="K425" s="29" t="n">
        <v>82</v>
      </c>
    </row>
    <row r="426" ht="17.25" customHeight="1">
      <c r="A426" s="28" t="n">
        <v>38</v>
      </c>
      <c r="B426" s="29" t="n">
        <v>1</v>
      </c>
      <c r="C426" s="28" t="n">
        <v>2</v>
      </c>
      <c r="D426" s="29" t="n">
        <v>62</v>
      </c>
      <c r="E426" s="30" t="n">
        <v>1.56</v>
      </c>
      <c r="F426" s="29" t="n">
        <v>92</v>
      </c>
      <c r="G426" s="29" t="n">
        <v>58</v>
      </c>
      <c r="H426" s="29" t="n">
        <v>80</v>
      </c>
      <c r="I426" s="29" t="n">
        <v>161</v>
      </c>
      <c r="J426" s="29" t="n">
        <v>34</v>
      </c>
      <c r="K426" s="29" t="n">
        <v>84</v>
      </c>
    </row>
    <row r="427" ht="17.25" customHeight="1">
      <c r="A427" s="28" t="n">
        <v>38</v>
      </c>
      <c r="B427" s="29" t="n">
        <v>1</v>
      </c>
      <c r="C427" s="28" t="n">
        <v>2</v>
      </c>
      <c r="D427" s="29" t="n">
        <v>75</v>
      </c>
      <c r="E427" s="30" t="n">
        <v>1.68</v>
      </c>
      <c r="F427" s="29" t="n">
        <v>130</v>
      </c>
      <c r="G427" s="29" t="n">
        <v>83</v>
      </c>
      <c r="H427" s="29" t="n">
        <v>94</v>
      </c>
      <c r="I427" s="29" t="n">
        <v>161</v>
      </c>
      <c r="J427" s="29" t="n">
        <v>40</v>
      </c>
      <c r="K427" s="29" t="n">
        <v>89</v>
      </c>
    </row>
    <row r="428" ht="17.25" customHeight="1">
      <c r="A428" s="28" t="n">
        <v>39</v>
      </c>
      <c r="B428" s="29" t="n">
        <v>2</v>
      </c>
      <c r="C428" s="28" t="n">
        <v>2</v>
      </c>
      <c r="D428" s="29" t="n">
        <v>85</v>
      </c>
      <c r="E428" s="30" t="n">
        <v>1.65</v>
      </c>
      <c r="F428" s="29" t="n">
        <v>124</v>
      </c>
      <c r="G428" s="29" t="n">
        <v>81</v>
      </c>
      <c r="H428" s="29" t="n">
        <v>171</v>
      </c>
      <c r="I428" s="29" t="n">
        <v>214</v>
      </c>
      <c r="J428" s="29" t="n">
        <v>35</v>
      </c>
      <c r="K428" s="29" t="n">
        <v>102</v>
      </c>
    </row>
    <row r="429" ht="17.25" customHeight="1">
      <c r="A429" s="28" t="n">
        <v>40</v>
      </c>
      <c r="B429" s="29" t="n">
        <v>1</v>
      </c>
      <c r="C429" s="28" t="n">
        <v>2</v>
      </c>
      <c r="D429" s="29" t="n">
        <v>60</v>
      </c>
      <c r="E429" s="30" t="n">
        <v>1.54</v>
      </c>
      <c r="F429" s="29" t="n">
        <v>130</v>
      </c>
      <c r="G429" s="29" t="n">
        <v>79</v>
      </c>
      <c r="H429" s="29" t="n">
        <v>98</v>
      </c>
      <c r="I429" s="29" t="n">
        <v>163</v>
      </c>
      <c r="J429" s="29" t="n">
        <v>41</v>
      </c>
      <c r="K429" s="30" t="n">
        <v>84.59999999999999</v>
      </c>
    </row>
    <row r="430" ht="17.25" customHeight="1">
      <c r="A430" s="28" t="n">
        <v>40</v>
      </c>
      <c r="B430" s="29" t="n">
        <v>2</v>
      </c>
      <c r="C430" s="28" t="n">
        <v>2</v>
      </c>
      <c r="D430" s="30" t="n">
        <v>81.5</v>
      </c>
      <c r="E430" s="30" t="n">
        <v>1.72</v>
      </c>
      <c r="F430" s="29" t="n">
        <v>115</v>
      </c>
      <c r="G430" s="29" t="n">
        <v>70</v>
      </c>
      <c r="H430" s="29" t="n">
        <v>101</v>
      </c>
      <c r="I430" s="29" t="n">
        <v>173</v>
      </c>
      <c r="J430" s="29" t="n">
        <v>39</v>
      </c>
      <c r="K430" s="29" t="n">
        <v>91</v>
      </c>
    </row>
    <row r="431" ht="17.25" customHeight="1">
      <c r="A431" s="28" t="n">
        <v>40</v>
      </c>
      <c r="B431" s="29" t="n">
        <v>1</v>
      </c>
      <c r="C431" s="28" t="n">
        <v>2</v>
      </c>
      <c r="D431" s="30" t="n">
        <v>91.25</v>
      </c>
      <c r="E431" s="30" t="n">
        <v>1.54</v>
      </c>
      <c r="F431" s="29" t="n">
        <v>108</v>
      </c>
      <c r="G431" s="29" t="n">
        <v>78</v>
      </c>
      <c r="H431" s="29" t="n">
        <v>93</v>
      </c>
      <c r="I431" s="29" t="n">
        <v>195</v>
      </c>
      <c r="J431" s="29" t="n">
        <v>41</v>
      </c>
      <c r="K431" s="29" t="n">
        <v>106</v>
      </c>
    </row>
    <row r="432" ht="17.25" customHeight="1">
      <c r="A432" s="28" t="n">
        <v>41</v>
      </c>
      <c r="B432" s="29" t="n">
        <v>2</v>
      </c>
      <c r="C432" s="28" t="n">
        <v>2</v>
      </c>
      <c r="D432" s="30" t="n">
        <v>73.84999999999999</v>
      </c>
      <c r="E432" s="30" t="n">
        <v>1.63</v>
      </c>
      <c r="F432" s="29" t="n">
        <v>95</v>
      </c>
      <c r="G432" s="29" t="n">
        <v>60</v>
      </c>
      <c r="H432" s="29" t="n">
        <v>81</v>
      </c>
      <c r="I432" s="29" t="n">
        <v>204</v>
      </c>
      <c r="J432" s="29" t="n">
        <v>33</v>
      </c>
      <c r="K432" s="29" t="n">
        <v>90</v>
      </c>
      <c r="L432" s="29" t="n">
        <v>35</v>
      </c>
    </row>
    <row r="433" ht="17.25" customHeight="1">
      <c r="A433" s="28" t="n">
        <v>41</v>
      </c>
      <c r="B433" s="29" t="n">
        <v>2</v>
      </c>
      <c r="C433" s="28" t="n">
        <v>2</v>
      </c>
      <c r="D433" s="29" t="n">
        <v>99</v>
      </c>
      <c r="E433" s="30" t="n">
        <v>1.71</v>
      </c>
      <c r="F433" s="29" t="n">
        <v>133</v>
      </c>
      <c r="G433" s="29" t="n">
        <v>70</v>
      </c>
      <c r="H433" s="29" t="n">
        <v>93</v>
      </c>
      <c r="I433" s="29" t="n">
        <v>154</v>
      </c>
      <c r="J433" s="29" t="n">
        <v>28</v>
      </c>
      <c r="K433" s="29" t="n">
        <v>108</v>
      </c>
    </row>
    <row r="434" ht="17.25" customHeight="1">
      <c r="A434" s="28" t="n">
        <v>42</v>
      </c>
      <c r="B434" s="29" t="n">
        <v>1</v>
      </c>
      <c r="C434" s="28" t="n">
        <v>2</v>
      </c>
      <c r="D434" s="29" t="n">
        <v>75</v>
      </c>
      <c r="E434" s="30" t="n">
        <v>1.63</v>
      </c>
      <c r="F434" s="29" t="n">
        <v>135</v>
      </c>
      <c r="G434" s="29" t="n">
        <v>87</v>
      </c>
      <c r="H434" s="29" t="n">
        <v>84</v>
      </c>
      <c r="I434" s="29" t="n">
        <v>161</v>
      </c>
      <c r="J434" s="29" t="n">
        <v>31</v>
      </c>
    </row>
    <row r="435" ht="17.25" customHeight="1">
      <c r="A435" s="28" t="n">
        <v>43</v>
      </c>
      <c r="B435" s="29" t="n">
        <v>1</v>
      </c>
      <c r="C435" s="28" t="n">
        <v>2</v>
      </c>
      <c r="D435" s="30" t="n">
        <v>61.95</v>
      </c>
      <c r="E435" s="30" t="n">
        <v>1.55</v>
      </c>
      <c r="F435" s="29" t="n">
        <v>110</v>
      </c>
      <c r="G435" s="29" t="n">
        <v>73</v>
      </c>
      <c r="H435" s="29" t="n">
        <v>90</v>
      </c>
      <c r="I435" s="29" t="n">
        <v>203</v>
      </c>
      <c r="J435" s="29" t="n">
        <v>50</v>
      </c>
      <c r="K435" s="29" t="n">
        <v>81</v>
      </c>
    </row>
    <row r="436" ht="17.25" customHeight="1">
      <c r="A436" s="28" t="n">
        <v>43</v>
      </c>
      <c r="B436" s="29" t="n">
        <v>1</v>
      </c>
      <c r="C436" s="28" t="n">
        <v>2</v>
      </c>
      <c r="D436" s="29" t="n">
        <v>72</v>
      </c>
      <c r="E436" s="30" t="n">
        <v>1.57</v>
      </c>
      <c r="F436" s="29" t="n">
        <v>136</v>
      </c>
      <c r="G436" s="29" t="n">
        <v>82</v>
      </c>
      <c r="H436" s="29" t="n">
        <v>85</v>
      </c>
      <c r="I436" s="29" t="n">
        <v>148</v>
      </c>
      <c r="J436" s="29" t="n">
        <v>33</v>
      </c>
      <c r="K436" s="30" t="n">
        <v>84.5</v>
      </c>
    </row>
    <row r="437" ht="17.25" customHeight="1">
      <c r="A437" s="28" t="n">
        <v>43</v>
      </c>
      <c r="B437" s="29" t="n">
        <v>2</v>
      </c>
      <c r="C437" s="28" t="n">
        <v>2</v>
      </c>
      <c r="D437" s="30" t="n">
        <v>79.59999999999999</v>
      </c>
      <c r="E437" s="30" t="n">
        <v>1.7</v>
      </c>
      <c r="F437" s="29" t="n">
        <v>124</v>
      </c>
      <c r="G437" s="29" t="n">
        <v>80</v>
      </c>
      <c r="H437" s="29" t="n">
        <v>88</v>
      </c>
      <c r="I437" s="29" t="n">
        <v>258</v>
      </c>
      <c r="J437" s="29" t="n">
        <v>38</v>
      </c>
      <c r="K437" s="30" t="n">
        <v>93.2</v>
      </c>
    </row>
    <row r="438" ht="17.25" customHeight="1">
      <c r="A438" s="28" t="n">
        <v>45</v>
      </c>
      <c r="B438" s="29" t="n">
        <v>1</v>
      </c>
      <c r="C438" s="28" t="n">
        <v>2</v>
      </c>
      <c r="D438" s="30" t="n">
        <v>60.2</v>
      </c>
      <c r="E438" s="30" t="n">
        <v>1.61</v>
      </c>
      <c r="F438" s="29" t="n">
        <v>85</v>
      </c>
      <c r="G438" s="29" t="n">
        <v>63</v>
      </c>
      <c r="H438" s="29" t="n">
        <v>97</v>
      </c>
      <c r="I438" s="29" t="n">
        <v>199</v>
      </c>
      <c r="J438" s="29" t="n">
        <v>76</v>
      </c>
      <c r="K438" s="30" t="n">
        <v>72.5</v>
      </c>
    </row>
    <row r="439" ht="17.25" customHeight="1">
      <c r="A439" s="28" t="n">
        <v>46</v>
      </c>
      <c r="B439" s="29" t="n">
        <v>2</v>
      </c>
      <c r="C439" s="28" t="n">
        <v>2</v>
      </c>
      <c r="D439" s="29" t="n">
        <v>77</v>
      </c>
      <c r="E439" s="30" t="n">
        <v>1.65</v>
      </c>
      <c r="F439" s="29" t="n">
        <v>123</v>
      </c>
      <c r="G439" s="29" t="n">
        <v>80</v>
      </c>
      <c r="H439" s="29" t="n">
        <v>84</v>
      </c>
      <c r="I439" s="29" t="n">
        <v>139</v>
      </c>
      <c r="J439" s="29" t="n">
        <v>36</v>
      </c>
      <c r="K439" s="29" t="n">
        <v>90</v>
      </c>
    </row>
    <row r="440" ht="17.25" customHeight="1">
      <c r="A440" s="28" t="n">
        <v>46</v>
      </c>
      <c r="B440" s="29" t="n">
        <v>1</v>
      </c>
      <c r="C440" s="28" t="n">
        <v>2</v>
      </c>
      <c r="D440" s="30" t="n">
        <v>80.3</v>
      </c>
      <c r="E440" s="30" t="n">
        <v>1.62</v>
      </c>
      <c r="F440" s="29" t="n">
        <v>130</v>
      </c>
      <c r="G440" s="29" t="n">
        <v>84</v>
      </c>
      <c r="H440" s="29" t="n">
        <v>78</v>
      </c>
      <c r="I440" s="29" t="n">
        <v>150</v>
      </c>
      <c r="J440" s="29" t="n">
        <v>57</v>
      </c>
      <c r="K440" s="29" t="n">
        <v>95</v>
      </c>
    </row>
    <row r="441" ht="17.25" customHeight="1">
      <c r="A441" s="28" t="n">
        <v>47</v>
      </c>
      <c r="B441" s="29" t="n">
        <v>1</v>
      </c>
      <c r="C441" s="28" t="n">
        <v>2</v>
      </c>
      <c r="D441" s="29" t="n">
        <v>77</v>
      </c>
      <c r="E441" s="30" t="n">
        <v>1.55</v>
      </c>
      <c r="F441" s="29" t="n">
        <v>108</v>
      </c>
      <c r="G441" s="29" t="n">
        <v>65</v>
      </c>
      <c r="H441" s="29" t="n">
        <v>84</v>
      </c>
      <c r="I441" s="29" t="n">
        <v>216</v>
      </c>
      <c r="J441" s="29" t="n">
        <v>41</v>
      </c>
    </row>
    <row r="442" ht="17.25" customHeight="1">
      <c r="A442" s="28" t="n">
        <v>48</v>
      </c>
      <c r="B442" s="29" t="n">
        <v>1</v>
      </c>
      <c r="C442" s="28" t="n">
        <v>2</v>
      </c>
      <c r="D442" s="30" t="n">
        <v>58.2</v>
      </c>
      <c r="E442" s="30" t="n">
        <v>1.56</v>
      </c>
      <c r="F442" s="29" t="n">
        <v>100</v>
      </c>
      <c r="G442" s="29" t="n">
        <v>70</v>
      </c>
      <c r="H442" s="29" t="n">
        <v>85</v>
      </c>
      <c r="I442" s="29" t="n">
        <v>200</v>
      </c>
      <c r="J442" s="29" t="n">
        <v>62</v>
      </c>
      <c r="K442" s="29" t="n">
        <v>76</v>
      </c>
    </row>
    <row r="443" ht="17.25" customHeight="1">
      <c r="A443" s="28" t="n">
        <v>50</v>
      </c>
      <c r="B443" s="29" t="n">
        <v>1</v>
      </c>
      <c r="C443" s="28" t="n">
        <v>2</v>
      </c>
      <c r="D443" s="29" t="n">
        <v>60</v>
      </c>
      <c r="E443" s="30" t="n">
        <v>1.57</v>
      </c>
      <c r="F443" s="29" t="n">
        <v>123</v>
      </c>
      <c r="G443" s="29" t="n">
        <v>78</v>
      </c>
      <c r="H443" s="29" t="n">
        <v>92</v>
      </c>
      <c r="I443" s="29" t="n">
        <v>228</v>
      </c>
      <c r="J443" s="29" t="n">
        <v>62</v>
      </c>
      <c r="K443" s="29" t="n">
        <v>85</v>
      </c>
      <c r="L443" s="29" t="n">
        <v>35</v>
      </c>
    </row>
    <row r="444" ht="17.25" customHeight="1">
      <c r="A444" s="28" t="n">
        <v>50</v>
      </c>
      <c r="B444" s="29" t="n">
        <v>1</v>
      </c>
      <c r="C444" s="28" t="n">
        <v>2</v>
      </c>
      <c r="D444" s="30" t="n">
        <v>72.5</v>
      </c>
      <c r="E444" s="30" t="n">
        <v>1.65</v>
      </c>
      <c r="F444" s="29" t="n">
        <v>131</v>
      </c>
      <c r="G444" s="29" t="n">
        <v>89</v>
      </c>
      <c r="H444" s="29" t="n">
        <v>89</v>
      </c>
      <c r="I444" s="29" t="n">
        <v>194</v>
      </c>
      <c r="J444" s="29" t="n">
        <v>42</v>
      </c>
      <c r="K444" s="30" t="n">
        <v>95.40000000000001</v>
      </c>
      <c r="L444" s="29" t="n">
        <v>31</v>
      </c>
    </row>
    <row r="445" ht="17.25" customHeight="1">
      <c r="A445" s="28" t="n">
        <v>50</v>
      </c>
      <c r="B445" s="29" t="n">
        <v>1</v>
      </c>
      <c r="C445" s="28" t="n">
        <v>2</v>
      </c>
      <c r="D445" s="30" t="n">
        <v>70.25</v>
      </c>
      <c r="E445" s="30" t="n">
        <v>1.51</v>
      </c>
      <c r="F445" s="29" t="n">
        <v>115</v>
      </c>
      <c r="G445" s="29" t="n">
        <v>72</v>
      </c>
      <c r="H445" s="29" t="n">
        <v>88</v>
      </c>
      <c r="I445" s="29" t="n">
        <v>224</v>
      </c>
      <c r="J445" s="29" t="n">
        <v>40</v>
      </c>
      <c r="K445" s="29" t="n">
        <v>96</v>
      </c>
      <c r="L445" s="29" t="n">
        <v>37</v>
      </c>
    </row>
    <row r="446" ht="17.25" customHeight="1">
      <c r="A446" s="28" t="n">
        <v>50</v>
      </c>
      <c r="B446" s="29" t="n">
        <v>1</v>
      </c>
      <c r="C446" s="28" t="n">
        <v>2</v>
      </c>
      <c r="D446" s="30" t="n">
        <v>73.75</v>
      </c>
      <c r="E446" s="30" t="n">
        <v>1.61</v>
      </c>
      <c r="F446" s="29" t="n">
        <v>110</v>
      </c>
      <c r="G446" s="29" t="n">
        <v>80</v>
      </c>
      <c r="H446" s="29" t="n">
        <v>89</v>
      </c>
      <c r="I446" s="29" t="n">
        <v>194</v>
      </c>
      <c r="J446" s="29" t="n">
        <v>42</v>
      </c>
      <c r="K446" s="29" t="n">
        <v>107</v>
      </c>
      <c r="L446" s="29" t="n">
        <v>31</v>
      </c>
    </row>
    <row r="447" ht="17.25" customHeight="1">
      <c r="A447" s="28" t="n">
        <v>51</v>
      </c>
      <c r="B447" s="29" t="n">
        <v>2</v>
      </c>
      <c r="C447" s="28" t="n">
        <v>2</v>
      </c>
      <c r="D447" s="29" t="n">
        <v>57</v>
      </c>
      <c r="E447" s="30" t="n">
        <v>1.62</v>
      </c>
      <c r="F447" s="29" t="n">
        <v>102</v>
      </c>
      <c r="G447" s="29" t="n">
        <v>63</v>
      </c>
      <c r="H447" s="29" t="n">
        <v>79</v>
      </c>
      <c r="I447" s="29" t="n">
        <v>191</v>
      </c>
      <c r="J447" s="29" t="n">
        <v>43</v>
      </c>
      <c r="K447" s="29" t="n">
        <v>77</v>
      </c>
    </row>
    <row r="448" ht="17.25" customHeight="1">
      <c r="A448" s="28" t="n">
        <v>51</v>
      </c>
      <c r="B448" s="29" t="n">
        <v>1</v>
      </c>
      <c r="C448" s="28" t="n">
        <v>2</v>
      </c>
      <c r="D448" s="29" t="n">
        <v>62</v>
      </c>
      <c r="E448" s="30" t="n">
        <v>1.45</v>
      </c>
      <c r="F448" s="29" t="n">
        <v>118</v>
      </c>
      <c r="G448" s="29" t="n">
        <v>78</v>
      </c>
      <c r="H448" s="29" t="n">
        <v>100</v>
      </c>
      <c r="I448" s="29" t="n">
        <v>167</v>
      </c>
      <c r="J448" s="29" t="n">
        <v>45</v>
      </c>
      <c r="K448" s="30" t="n">
        <v>82.5</v>
      </c>
    </row>
    <row r="449" ht="17.25" customHeight="1">
      <c r="A449" s="28" t="n">
        <v>51</v>
      </c>
      <c r="B449" s="29" t="n">
        <v>1</v>
      </c>
      <c r="C449" s="28" t="n">
        <v>2</v>
      </c>
      <c r="D449" s="29" t="n">
        <v>79</v>
      </c>
      <c r="E449" s="30" t="n">
        <v>1.67</v>
      </c>
      <c r="F449" s="29" t="n">
        <v>136</v>
      </c>
      <c r="G449" s="29" t="n">
        <v>81</v>
      </c>
      <c r="H449" s="29" t="n">
        <v>103</v>
      </c>
      <c r="I449" s="29" t="n">
        <v>207</v>
      </c>
      <c r="J449" s="29" t="n">
        <v>46</v>
      </c>
      <c r="K449" s="30" t="n">
        <v>92.5</v>
      </c>
    </row>
    <row r="450" ht="17.25" customHeight="1">
      <c r="A450" s="28" t="n">
        <v>52</v>
      </c>
      <c r="B450" s="29" t="n">
        <v>2</v>
      </c>
      <c r="C450" s="28" t="n">
        <v>2</v>
      </c>
      <c r="D450" s="29" t="n">
        <v>78</v>
      </c>
      <c r="E450" s="30" t="n">
        <v>1.72</v>
      </c>
      <c r="F450" s="29" t="n">
        <v>125</v>
      </c>
      <c r="G450" s="29" t="n">
        <v>80</v>
      </c>
      <c r="H450" s="29" t="n">
        <v>94</v>
      </c>
      <c r="I450" s="29" t="n">
        <v>209</v>
      </c>
      <c r="J450" s="29" t="n">
        <v>35</v>
      </c>
      <c r="K450" s="29" t="n">
        <v>96</v>
      </c>
    </row>
    <row r="451" ht="17.25" customHeight="1">
      <c r="A451" s="28" t="n">
        <v>52</v>
      </c>
      <c r="B451" s="29" t="n">
        <v>1</v>
      </c>
      <c r="C451" s="28" t="n">
        <v>2</v>
      </c>
      <c r="D451" s="30" t="n">
        <v>76.3</v>
      </c>
      <c r="E451" s="30" t="n">
        <v>1.59</v>
      </c>
      <c r="F451" s="29" t="n">
        <v>135</v>
      </c>
      <c r="G451" s="29" t="n">
        <v>86</v>
      </c>
      <c r="H451" s="29" t="n">
        <v>86</v>
      </c>
      <c r="I451" s="29" t="n">
        <v>282</v>
      </c>
      <c r="J451" s="29" t="n">
        <v>42</v>
      </c>
      <c r="K451" s="29" t="n">
        <v>117</v>
      </c>
    </row>
    <row r="452" ht="17.25" customHeight="1">
      <c r="A452" s="28" t="n">
        <v>55</v>
      </c>
      <c r="B452" s="29" t="n">
        <v>1</v>
      </c>
      <c r="C452" s="28" t="n">
        <v>2</v>
      </c>
      <c r="D452" s="30" t="n">
        <v>61.6</v>
      </c>
      <c r="E452" s="30" t="n">
        <v>1.59</v>
      </c>
      <c r="F452" s="29" t="n">
        <v>97</v>
      </c>
      <c r="G452" s="29" t="n">
        <v>76</v>
      </c>
      <c r="H452" s="29" t="n">
        <v>79</v>
      </c>
      <c r="I452" s="29" t="n">
        <v>169</v>
      </c>
      <c r="J452" s="29" t="n">
        <v>43</v>
      </c>
      <c r="K452" s="30" t="n">
        <v>84.5</v>
      </c>
    </row>
    <row r="453" ht="17.25" customHeight="1">
      <c r="A453" s="28" t="n">
        <v>55</v>
      </c>
      <c r="B453" s="29" t="n">
        <v>1</v>
      </c>
      <c r="C453" s="28" t="n">
        <v>2</v>
      </c>
      <c r="D453" s="30" t="n">
        <v>82.2</v>
      </c>
      <c r="E453" s="30" t="n">
        <v>1.62</v>
      </c>
      <c r="F453" s="29" t="n">
        <v>124</v>
      </c>
      <c r="G453" s="29" t="n">
        <v>80</v>
      </c>
      <c r="H453" s="29" t="n">
        <v>80</v>
      </c>
      <c r="I453" s="29" t="n">
        <v>109</v>
      </c>
      <c r="J453" s="29" t="n">
        <v>47</v>
      </c>
      <c r="K453" s="29" t="n">
        <v>91</v>
      </c>
    </row>
    <row r="454" ht="17.25" customHeight="1">
      <c r="A454" s="28" t="n">
        <v>56</v>
      </c>
      <c r="B454" s="29" t="n">
        <v>1</v>
      </c>
      <c r="C454" s="28" t="n">
        <v>2</v>
      </c>
      <c r="D454" s="30" t="n">
        <v>80.59999999999999</v>
      </c>
      <c r="E454" s="30" t="n">
        <v>1.53</v>
      </c>
      <c r="F454" s="29" t="n">
        <v>120</v>
      </c>
      <c r="G454" s="29" t="n">
        <v>70</v>
      </c>
      <c r="H454" s="29" t="n">
        <v>191</v>
      </c>
      <c r="I454" s="29" t="n">
        <v>191</v>
      </c>
      <c r="J454" s="29" t="n">
        <v>53</v>
      </c>
      <c r="K454" s="29" t="n">
        <v>107</v>
      </c>
      <c r="L454" s="29" t="n">
        <v>32</v>
      </c>
    </row>
    <row r="455" ht="17.25" customHeight="1">
      <c r="A455" s="28" t="n">
        <v>57</v>
      </c>
      <c r="B455" s="29" t="n">
        <v>2</v>
      </c>
      <c r="C455" s="28" t="n">
        <v>2</v>
      </c>
      <c r="D455" s="30" t="n">
        <v>72.7</v>
      </c>
      <c r="E455" s="30" t="n">
        <v>1.69</v>
      </c>
      <c r="F455" s="29" t="n">
        <v>137</v>
      </c>
      <c r="G455" s="29" t="n">
        <v>88</v>
      </c>
      <c r="H455" s="29" t="n">
        <v>80</v>
      </c>
      <c r="I455" s="29" t="n">
        <v>204</v>
      </c>
      <c r="J455" s="29" t="n">
        <v>39</v>
      </c>
      <c r="K455" s="29" t="n">
        <v>90</v>
      </c>
    </row>
    <row r="456" ht="17.25" customHeight="1">
      <c r="A456" s="28" t="n">
        <v>57</v>
      </c>
      <c r="B456" s="29" t="n">
        <v>2</v>
      </c>
      <c r="C456" s="28" t="n">
        <v>2</v>
      </c>
      <c r="D456" s="30" t="n">
        <v>72.7</v>
      </c>
      <c r="E456" s="30" t="n">
        <v>1.69</v>
      </c>
      <c r="F456" s="29" t="n">
        <v>137</v>
      </c>
      <c r="G456" s="29" t="n">
        <v>88</v>
      </c>
      <c r="H456" s="29" t="n">
        <v>83</v>
      </c>
      <c r="I456" s="29" t="n">
        <v>206</v>
      </c>
      <c r="J456" s="29" t="n">
        <v>40</v>
      </c>
      <c r="K456" s="29" t="n">
        <v>90</v>
      </c>
    </row>
    <row r="457" ht="17.25" customHeight="1">
      <c r="A457" s="28" t="n">
        <v>58</v>
      </c>
      <c r="B457" s="29" t="n">
        <v>2</v>
      </c>
      <c r="C457" s="28" t="n">
        <v>2</v>
      </c>
      <c r="D457" s="30" t="n">
        <v>68.5</v>
      </c>
      <c r="E457" s="30" t="n">
        <v>1.65</v>
      </c>
      <c r="F457" s="29" t="n">
        <v>120</v>
      </c>
      <c r="G457" s="29" t="n">
        <v>80</v>
      </c>
      <c r="H457" s="29" t="n">
        <v>72</v>
      </c>
      <c r="I457" s="29" t="n">
        <v>190</v>
      </c>
      <c r="J457" s="29" t="n">
        <v>39</v>
      </c>
      <c r="K457" s="30" t="n">
        <v>97.5</v>
      </c>
      <c r="L457" s="30" t="n">
        <v>27.5</v>
      </c>
    </row>
    <row r="458" ht="17.25" customHeight="1">
      <c r="A458" s="28" t="n">
        <v>58</v>
      </c>
      <c r="B458" s="29" t="n">
        <v>1</v>
      </c>
      <c r="C458" s="28" t="n">
        <v>2</v>
      </c>
      <c r="D458" s="30" t="n">
        <v>73.5</v>
      </c>
      <c r="E458" s="30" t="n">
        <v>1.5</v>
      </c>
      <c r="F458" s="29" t="n">
        <v>105</v>
      </c>
      <c r="G458" s="29" t="n">
        <v>75</v>
      </c>
      <c r="H458" s="29" t="n">
        <v>96</v>
      </c>
      <c r="I458" s="29" t="n">
        <v>164</v>
      </c>
      <c r="J458" s="29" t="n">
        <v>43</v>
      </c>
      <c r="K458" s="29" t="n">
        <v>98</v>
      </c>
    </row>
    <row r="459" ht="17.25" customHeight="1">
      <c r="A459" s="28" t="n">
        <v>59</v>
      </c>
      <c r="B459" s="29" t="n">
        <v>2</v>
      </c>
      <c r="C459" s="28" t="n">
        <v>2</v>
      </c>
      <c r="D459" s="30" t="n">
        <v>52.5</v>
      </c>
      <c r="E459" s="30" t="n">
        <v>1.51</v>
      </c>
      <c r="F459" s="29" t="n">
        <v>129</v>
      </c>
      <c r="G459" s="29" t="n">
        <v>78</v>
      </c>
      <c r="H459" s="29" t="n">
        <v>82</v>
      </c>
      <c r="I459" s="29" t="n">
        <v>150</v>
      </c>
      <c r="J459" s="29" t="n">
        <v>47</v>
      </c>
      <c r="K459" s="29" t="n">
        <v>73</v>
      </c>
    </row>
    <row r="460" ht="17.25" customHeight="1">
      <c r="A460" s="28" t="n">
        <v>60</v>
      </c>
      <c r="B460" s="29" t="n">
        <v>1</v>
      </c>
      <c r="C460" s="28" t="n">
        <v>2</v>
      </c>
      <c r="D460" s="29" t="n">
        <v>68</v>
      </c>
      <c r="E460" s="30" t="n">
        <v>1.49</v>
      </c>
      <c r="F460" s="29" t="n">
        <v>142</v>
      </c>
      <c r="G460" s="29" t="n">
        <v>90</v>
      </c>
      <c r="H460" s="29" t="n">
        <v>92</v>
      </c>
      <c r="I460" s="29" t="n">
        <v>161</v>
      </c>
      <c r="J460" s="29" t="n">
        <v>46</v>
      </c>
      <c r="K460" s="29" t="n">
        <v>97</v>
      </c>
    </row>
    <row r="461" ht="17.25" customHeight="1">
      <c r="A461" s="28" t="n">
        <v>65</v>
      </c>
      <c r="B461" s="29" t="n">
        <v>2</v>
      </c>
      <c r="C461" s="28" t="n">
        <v>2</v>
      </c>
      <c r="D461" s="29" t="n">
        <v>74</v>
      </c>
      <c r="E461" s="30" t="n">
        <v>1.56</v>
      </c>
      <c r="F461" s="29" t="n">
        <v>138</v>
      </c>
      <c r="G461" s="29" t="n">
        <v>79</v>
      </c>
      <c r="H461" s="29" t="n">
        <v>121</v>
      </c>
      <c r="I461" s="29" t="n">
        <v>139</v>
      </c>
      <c r="J461" s="29" t="n">
        <v>33</v>
      </c>
      <c r="K461" s="29" t="n">
        <v>109</v>
      </c>
    </row>
    <row r="462" ht="17.25" customHeight="1">
      <c r="A462" s="28" t="n">
        <v>21</v>
      </c>
      <c r="B462" s="29" t="n">
        <v>2</v>
      </c>
      <c r="C462" s="28" t="n">
        <v>3</v>
      </c>
      <c r="D462" s="30" t="n">
        <v>65.5</v>
      </c>
      <c r="E462" s="30" t="n">
        <v>1.74</v>
      </c>
      <c r="F462" s="29" t="n">
        <v>120</v>
      </c>
      <c r="G462" s="29" t="n">
        <v>72</v>
      </c>
      <c r="H462" s="29" t="n">
        <v>95</v>
      </c>
      <c r="I462" s="29" t="n">
        <v>138</v>
      </c>
      <c r="J462" s="29" t="n">
        <v>40</v>
      </c>
      <c r="K462" s="30" t="n">
        <v>75.7</v>
      </c>
    </row>
    <row r="463" ht="17.25" customHeight="1">
      <c r="A463" s="28" t="n">
        <v>22</v>
      </c>
      <c r="B463" s="29" t="n">
        <v>1</v>
      </c>
      <c r="C463" s="28" t="n">
        <v>3</v>
      </c>
      <c r="D463" s="30" t="n">
        <v>77.40000000000001</v>
      </c>
      <c r="E463" s="30" t="n">
        <v>1.56</v>
      </c>
      <c r="F463" s="29" t="n">
        <v>119</v>
      </c>
      <c r="G463" s="29" t="n">
        <v>79</v>
      </c>
      <c r="H463" s="29" t="n">
        <v>72</v>
      </c>
      <c r="I463" s="29" t="n">
        <v>237</v>
      </c>
      <c r="J463" s="29" t="n">
        <v>52</v>
      </c>
      <c r="K463" s="29" t="n">
        <v>98</v>
      </c>
    </row>
    <row r="464" ht="17.25" customHeight="1">
      <c r="A464" s="28" t="n">
        <v>22</v>
      </c>
      <c r="B464" s="29" t="n">
        <v>1</v>
      </c>
      <c r="C464" s="28" t="n">
        <v>3</v>
      </c>
      <c r="D464" s="30" t="n">
        <v>59.9</v>
      </c>
      <c r="E464" s="30" t="n">
        <v>1.5</v>
      </c>
      <c r="F464" s="29" t="n">
        <v>111</v>
      </c>
      <c r="G464" s="29" t="n">
        <v>53</v>
      </c>
      <c r="H464" s="29" t="n">
        <v>89</v>
      </c>
      <c r="I464" s="29" t="n">
        <v>153</v>
      </c>
      <c r="J464" s="29" t="n">
        <v>60</v>
      </c>
    </row>
    <row r="465" ht="17.25" customHeight="1">
      <c r="A465" s="28" t="n">
        <v>23</v>
      </c>
      <c r="B465" s="29" t="n">
        <v>1</v>
      </c>
      <c r="C465" s="28" t="n">
        <v>3</v>
      </c>
      <c r="D465" s="30" t="n">
        <v>73.90000000000001</v>
      </c>
      <c r="E465" s="30" t="n">
        <v>1.54</v>
      </c>
      <c r="F465" s="29" t="n">
        <v>116</v>
      </c>
      <c r="G465" s="29" t="n">
        <v>70</v>
      </c>
      <c r="H465" s="29" t="n">
        <v>83</v>
      </c>
      <c r="I465" s="29" t="n">
        <v>158</v>
      </c>
      <c r="J465" s="29" t="n">
        <v>32</v>
      </c>
      <c r="K465" s="29" t="n">
        <v>99</v>
      </c>
    </row>
    <row r="466" ht="17.25" customHeight="1">
      <c r="A466" s="28" t="n">
        <v>24</v>
      </c>
      <c r="B466" s="29" t="n">
        <v>1</v>
      </c>
      <c r="C466" s="28" t="n">
        <v>3</v>
      </c>
      <c r="D466" s="30" t="n">
        <v>63.7</v>
      </c>
      <c r="E466" s="30" t="n">
        <v>1.61</v>
      </c>
      <c r="F466" s="29" t="n">
        <v>80</v>
      </c>
      <c r="G466" s="29" t="n">
        <v>60</v>
      </c>
      <c r="H466" s="29" t="n">
        <v>91</v>
      </c>
      <c r="I466" s="29" t="n">
        <v>156</v>
      </c>
      <c r="J466" s="29" t="n">
        <v>31</v>
      </c>
      <c r="K466" s="30" t="n">
        <v>87.5</v>
      </c>
    </row>
    <row r="467" ht="17.25" customHeight="1">
      <c r="A467" s="28" t="n">
        <v>24</v>
      </c>
      <c r="B467" s="29" t="n">
        <v>2</v>
      </c>
      <c r="C467" s="28" t="n">
        <v>3</v>
      </c>
      <c r="D467" s="29" t="n">
        <v>66</v>
      </c>
      <c r="E467" s="30" t="n">
        <v>1.64</v>
      </c>
      <c r="H467" s="29" t="n">
        <v>76</v>
      </c>
      <c r="I467" s="29" t="n">
        <v>115</v>
      </c>
      <c r="J467" s="29" t="n">
        <v>42</v>
      </c>
    </row>
    <row r="468" ht="17.25" customHeight="1">
      <c r="A468" s="28" t="n">
        <v>25</v>
      </c>
      <c r="B468" s="29" t="n">
        <v>1</v>
      </c>
      <c r="C468" s="28" t="n">
        <v>3</v>
      </c>
      <c r="D468" s="30" t="n">
        <v>62.75</v>
      </c>
      <c r="E468" s="30" t="n">
        <v>1.63</v>
      </c>
      <c r="F468" s="29" t="n">
        <v>105</v>
      </c>
      <c r="G468" s="29" t="n">
        <v>68</v>
      </c>
      <c r="H468" s="29" t="n">
        <v>79</v>
      </c>
      <c r="I468" s="29" t="n">
        <v>185</v>
      </c>
      <c r="J468" s="29" t="n">
        <v>53</v>
      </c>
      <c r="K468" s="30" t="n">
        <v>83.2</v>
      </c>
    </row>
    <row r="469" ht="17.25" customHeight="1">
      <c r="A469" s="28" t="n">
        <v>25</v>
      </c>
      <c r="B469" s="29" t="n">
        <v>1</v>
      </c>
      <c r="C469" s="28" t="n">
        <v>3</v>
      </c>
      <c r="D469" s="30" t="n">
        <v>52.6</v>
      </c>
      <c r="E469" s="30" t="n">
        <v>1.57</v>
      </c>
      <c r="F469" s="29" t="n">
        <v>108</v>
      </c>
      <c r="G469" s="29" t="n">
        <v>74</v>
      </c>
      <c r="H469" s="29" t="n">
        <v>92</v>
      </c>
      <c r="I469" s="29" t="n">
        <v>171</v>
      </c>
      <c r="J469" s="29" t="n">
        <v>39</v>
      </c>
    </row>
    <row r="470" ht="17.25" customHeight="1">
      <c r="A470" s="28" t="n">
        <v>26</v>
      </c>
      <c r="B470" s="29" t="n">
        <v>1</v>
      </c>
      <c r="C470" s="28" t="n">
        <v>3</v>
      </c>
      <c r="D470" s="29" t="n">
        <v>54</v>
      </c>
      <c r="E470" s="30" t="n">
        <v>1.52</v>
      </c>
      <c r="F470" s="29" t="n">
        <v>110</v>
      </c>
      <c r="G470" s="29" t="n">
        <v>70</v>
      </c>
      <c r="H470" s="29" t="n">
        <v>84</v>
      </c>
      <c r="I470" s="29" t="n">
        <v>171</v>
      </c>
      <c r="J470" s="29" t="n">
        <v>51</v>
      </c>
      <c r="K470" s="29" t="n">
        <v>74</v>
      </c>
    </row>
    <row r="471" ht="17.25" customHeight="1">
      <c r="A471" s="28" t="n">
        <v>28</v>
      </c>
      <c r="B471" s="29" t="n">
        <v>1</v>
      </c>
      <c r="C471" s="28" t="n">
        <v>3</v>
      </c>
      <c r="D471" s="30" t="n">
        <v>61.6</v>
      </c>
      <c r="E471" s="30" t="n">
        <v>1.45</v>
      </c>
      <c r="F471" s="29" t="n">
        <v>112</v>
      </c>
      <c r="G471" s="29" t="n">
        <v>77</v>
      </c>
      <c r="H471" s="29" t="n">
        <v>109</v>
      </c>
      <c r="I471" s="29" t="n">
        <v>152</v>
      </c>
      <c r="J471" s="29" t="n">
        <v>34</v>
      </c>
      <c r="K471" s="29" t="n">
        <v>83</v>
      </c>
      <c r="L471" s="29" t="n">
        <v>35</v>
      </c>
    </row>
    <row r="472" ht="17.25" customHeight="1">
      <c r="A472" s="28" t="n">
        <v>28</v>
      </c>
      <c r="B472" s="29" t="n">
        <v>1</v>
      </c>
      <c r="C472" s="28" t="n">
        <v>3</v>
      </c>
      <c r="D472" s="30" t="n">
        <v>61.7</v>
      </c>
      <c r="E472" s="30" t="n">
        <v>1.47</v>
      </c>
      <c r="F472" s="29" t="n">
        <v>124</v>
      </c>
      <c r="G472" s="29" t="n">
        <v>84</v>
      </c>
      <c r="H472" s="29" t="n">
        <v>107</v>
      </c>
      <c r="I472" s="29" t="n">
        <v>153</v>
      </c>
      <c r="J472" s="29" t="n">
        <v>33</v>
      </c>
      <c r="K472" s="29" t="n">
        <v>83</v>
      </c>
      <c r="L472" s="29" t="n">
        <v>35</v>
      </c>
    </row>
    <row r="473" ht="17.25" customHeight="1">
      <c r="A473" s="28" t="n">
        <v>28</v>
      </c>
      <c r="B473" s="29" t="n">
        <v>2</v>
      </c>
      <c r="C473" s="28" t="n">
        <v>3</v>
      </c>
      <c r="D473" s="29" t="n">
        <v>68</v>
      </c>
      <c r="E473" s="30" t="n">
        <v>1.62</v>
      </c>
      <c r="F473" s="29" t="n">
        <v>102</v>
      </c>
      <c r="G473" s="29" t="n">
        <v>69</v>
      </c>
      <c r="H473" s="29" t="n">
        <v>77</v>
      </c>
      <c r="I473" s="29" t="n">
        <v>245</v>
      </c>
      <c r="J473" s="29" t="n">
        <v>28</v>
      </c>
      <c r="K473" s="29" t="n">
        <v>88</v>
      </c>
    </row>
    <row r="474" ht="17.25" customHeight="1">
      <c r="A474" s="28" t="n">
        <v>29</v>
      </c>
      <c r="B474" s="29" t="n">
        <v>2</v>
      </c>
      <c r="C474" s="28" t="n">
        <v>3</v>
      </c>
      <c r="D474" s="30" t="n">
        <v>85.8</v>
      </c>
      <c r="E474" s="30" t="n">
        <v>1.61</v>
      </c>
      <c r="F474" s="29" t="n">
        <v>132</v>
      </c>
      <c r="G474" s="29" t="n">
        <v>84</v>
      </c>
      <c r="H474" s="29" t="n">
        <v>93</v>
      </c>
      <c r="I474" s="29" t="n">
        <v>225</v>
      </c>
      <c r="J474" s="29" t="n">
        <v>30</v>
      </c>
      <c r="K474" s="29" t="n">
        <v>107</v>
      </c>
      <c r="L474" s="29" t="n">
        <v>40</v>
      </c>
    </row>
    <row r="475" ht="17.25" customHeight="1">
      <c r="A475" s="28" t="n">
        <v>30</v>
      </c>
      <c r="B475" s="29" t="n">
        <v>1</v>
      </c>
      <c r="C475" s="28" t="n">
        <v>3</v>
      </c>
      <c r="D475" s="30" t="n">
        <v>62.9</v>
      </c>
      <c r="E475" s="30" t="n">
        <v>1.55</v>
      </c>
      <c r="F475" s="29" t="n">
        <v>120</v>
      </c>
      <c r="G475" s="29" t="n">
        <v>74</v>
      </c>
      <c r="H475" s="29" t="n">
        <v>97</v>
      </c>
      <c r="I475" s="29" t="n">
        <v>201</v>
      </c>
      <c r="J475" s="29" t="n">
        <v>34</v>
      </c>
      <c r="K475" s="29" t="n">
        <v>92</v>
      </c>
    </row>
    <row r="476" ht="17.25" customHeight="1">
      <c r="A476" s="28" t="n">
        <v>30</v>
      </c>
      <c r="B476" s="29" t="n">
        <v>2</v>
      </c>
      <c r="C476" s="28" t="n">
        <v>3</v>
      </c>
      <c r="D476" s="29" t="n">
        <v>110</v>
      </c>
      <c r="E476" s="30" t="n">
        <v>1.74</v>
      </c>
      <c r="F476" s="29" t="n">
        <v>145</v>
      </c>
      <c r="G476" s="29" t="n">
        <v>88</v>
      </c>
      <c r="H476" s="29" t="n">
        <v>82</v>
      </c>
      <c r="I476" s="29" t="n">
        <v>140</v>
      </c>
      <c r="J476" s="29" t="n">
        <v>28</v>
      </c>
    </row>
    <row r="477" ht="17.25" customHeight="1">
      <c r="A477" s="28" t="n">
        <v>31</v>
      </c>
      <c r="B477" s="29" t="n">
        <v>1</v>
      </c>
      <c r="C477" s="28" t="n">
        <v>3</v>
      </c>
      <c r="D477" s="29" t="n">
        <v>56</v>
      </c>
      <c r="E477" s="30" t="n">
        <v>1.53</v>
      </c>
      <c r="F477" s="29" t="n">
        <v>90</v>
      </c>
      <c r="G477" s="29" t="n">
        <v>62</v>
      </c>
      <c r="H477" s="29" t="n">
        <v>86</v>
      </c>
      <c r="I477" s="29" t="n">
        <v>217</v>
      </c>
      <c r="J477" s="29" t="n">
        <v>50</v>
      </c>
      <c r="K477" s="30" t="n">
        <v>81.90000000000001</v>
      </c>
    </row>
    <row r="478" ht="17.25" customHeight="1">
      <c r="A478" s="28" t="n">
        <v>31</v>
      </c>
      <c r="B478" s="29" t="n">
        <v>1</v>
      </c>
      <c r="C478" s="28" t="n">
        <v>3</v>
      </c>
      <c r="D478" s="30" t="n">
        <v>77.7</v>
      </c>
      <c r="E478" s="30" t="n">
        <v>1.5</v>
      </c>
      <c r="F478" s="29" t="n">
        <v>139</v>
      </c>
      <c r="G478" s="29" t="n">
        <v>84</v>
      </c>
      <c r="H478" s="29" t="n">
        <v>86</v>
      </c>
      <c r="I478" s="29" t="n">
        <v>117</v>
      </c>
      <c r="J478" s="29" t="n">
        <v>24</v>
      </c>
      <c r="K478" s="30" t="n">
        <v>97.40000000000001</v>
      </c>
    </row>
    <row r="479" ht="17.25" customHeight="1">
      <c r="A479" s="28" t="n">
        <v>32</v>
      </c>
      <c r="B479" s="29" t="n">
        <v>1</v>
      </c>
      <c r="C479" s="28" t="n">
        <v>3</v>
      </c>
      <c r="D479" s="29" t="n">
        <v>53</v>
      </c>
      <c r="E479" s="30" t="n">
        <v>1.53</v>
      </c>
      <c r="F479" s="29" t="n">
        <v>92</v>
      </c>
      <c r="G479" s="29" t="n">
        <v>57</v>
      </c>
      <c r="H479" s="29" t="n">
        <v>74</v>
      </c>
      <c r="I479" s="29" t="n">
        <v>160</v>
      </c>
      <c r="J479" s="29" t="n">
        <v>44</v>
      </c>
    </row>
    <row r="480" ht="17.25" customHeight="1">
      <c r="A480" s="28" t="n">
        <v>33</v>
      </c>
      <c r="B480" s="29" t="n">
        <v>1</v>
      </c>
      <c r="C480" s="28" t="n">
        <v>3</v>
      </c>
      <c r="D480" s="30" t="n">
        <v>61.5</v>
      </c>
      <c r="E480" s="30" t="n">
        <v>1.54</v>
      </c>
      <c r="F480" s="29" t="n">
        <v>120</v>
      </c>
      <c r="G480" s="29" t="n">
        <v>80</v>
      </c>
      <c r="H480" s="29" t="n">
        <v>89</v>
      </c>
      <c r="I480" s="29" t="n">
        <v>223</v>
      </c>
      <c r="J480" s="29" t="n">
        <v>31</v>
      </c>
      <c r="K480" s="29" t="n">
        <v>86</v>
      </c>
    </row>
    <row r="481" ht="17.25" customHeight="1">
      <c r="A481" s="28" t="n">
        <v>34</v>
      </c>
      <c r="B481" s="29" t="n">
        <v>1</v>
      </c>
      <c r="C481" s="28" t="n">
        <v>3</v>
      </c>
      <c r="D481" s="30" t="n">
        <v>85.09999999999999</v>
      </c>
      <c r="E481" s="30" t="n">
        <v>1.55</v>
      </c>
      <c r="F481" s="29" t="n">
        <v>111</v>
      </c>
      <c r="G481" s="29" t="n">
        <v>75</v>
      </c>
      <c r="H481" s="29" t="n">
        <v>90</v>
      </c>
      <c r="I481" s="29" t="n">
        <v>172</v>
      </c>
      <c r="J481" s="29" t="n">
        <v>33</v>
      </c>
      <c r="K481" s="29" t="n">
        <v>112</v>
      </c>
    </row>
    <row r="482" ht="17.25" customHeight="1">
      <c r="A482" s="28" t="n">
        <v>35</v>
      </c>
      <c r="B482" s="29" t="n">
        <v>1</v>
      </c>
      <c r="C482" s="28" t="n">
        <v>3</v>
      </c>
      <c r="D482" s="29" t="n">
        <v>103</v>
      </c>
      <c r="E482" s="30" t="n">
        <v>1.52</v>
      </c>
      <c r="F482" s="29" t="n">
        <v>125</v>
      </c>
      <c r="G482" s="29" t="n">
        <v>85</v>
      </c>
      <c r="H482" s="29" t="n">
        <v>105</v>
      </c>
      <c r="I482" s="29" t="n">
        <v>161</v>
      </c>
      <c r="J482" s="29" t="n">
        <v>47</v>
      </c>
      <c r="K482" s="29" t="n">
        <v>115</v>
      </c>
    </row>
    <row r="483" ht="17.25" customHeight="1">
      <c r="A483" s="28" t="n">
        <v>37</v>
      </c>
      <c r="B483" s="29" t="n">
        <v>1</v>
      </c>
      <c r="C483" s="28" t="n">
        <v>3</v>
      </c>
      <c r="D483" s="30" t="n">
        <v>57.3</v>
      </c>
      <c r="E483" s="30" t="n">
        <v>1.52</v>
      </c>
      <c r="F483" s="29" t="n">
        <v>119</v>
      </c>
      <c r="G483" s="29" t="n">
        <v>75</v>
      </c>
      <c r="H483" s="29" t="n">
        <v>89</v>
      </c>
      <c r="I483" s="29" t="n">
        <v>163</v>
      </c>
      <c r="J483" s="29" t="n">
        <v>38</v>
      </c>
      <c r="K483" s="30" t="n">
        <v>78.5</v>
      </c>
    </row>
    <row r="484" ht="17.25" customHeight="1">
      <c r="A484" s="28" t="n">
        <v>38</v>
      </c>
      <c r="B484" s="29" t="n">
        <v>2</v>
      </c>
      <c r="C484" s="28" t="n">
        <v>3</v>
      </c>
      <c r="D484" s="29" t="n">
        <v>55</v>
      </c>
      <c r="E484" s="30" t="n">
        <v>1.71</v>
      </c>
      <c r="F484" s="29" t="n">
        <v>123</v>
      </c>
      <c r="G484" s="29" t="n">
        <v>82</v>
      </c>
      <c r="H484" s="29" t="n">
        <v>90</v>
      </c>
      <c r="I484" s="29" t="n">
        <v>215</v>
      </c>
      <c r="J484" s="29" t="n">
        <v>39</v>
      </c>
      <c r="K484" s="29" t="n">
        <v>73</v>
      </c>
    </row>
    <row r="485" ht="17.25" customHeight="1">
      <c r="A485" s="28" t="n">
        <v>39</v>
      </c>
      <c r="B485" s="29" t="n">
        <v>1</v>
      </c>
      <c r="C485" s="28" t="n">
        <v>3</v>
      </c>
      <c r="D485" s="29" t="n">
        <v>62</v>
      </c>
      <c r="E485" s="30" t="n">
        <v>1.48</v>
      </c>
      <c r="F485" s="29" t="n">
        <v>99</v>
      </c>
      <c r="G485" s="29" t="n">
        <v>62</v>
      </c>
      <c r="H485" s="29" t="n">
        <v>92</v>
      </c>
      <c r="I485" s="29" t="n">
        <v>187</v>
      </c>
      <c r="J485" s="29" t="n">
        <v>35</v>
      </c>
      <c r="K485" s="29" t="n">
        <v>95</v>
      </c>
    </row>
    <row r="486" ht="17.25" customHeight="1">
      <c r="A486" s="28" t="n">
        <v>39</v>
      </c>
      <c r="B486" s="29" t="n">
        <v>1</v>
      </c>
      <c r="C486" s="28" t="n">
        <v>3</v>
      </c>
      <c r="D486" s="30" t="n">
        <v>63.2</v>
      </c>
      <c r="E486" s="30" t="n">
        <v>1.48</v>
      </c>
      <c r="F486" s="29" t="n">
        <v>100</v>
      </c>
      <c r="G486" s="29" t="n">
        <v>68</v>
      </c>
      <c r="H486" s="29" t="n">
        <v>92</v>
      </c>
      <c r="I486" s="29" t="n">
        <v>187</v>
      </c>
      <c r="J486" s="29" t="n">
        <v>35</v>
      </c>
      <c r="K486" s="29" t="n">
        <v>95</v>
      </c>
    </row>
    <row r="487" ht="17.25" customHeight="1">
      <c r="A487" s="28" t="n">
        <v>39</v>
      </c>
      <c r="B487" s="29" t="n">
        <v>2</v>
      </c>
      <c r="C487" s="28" t="n">
        <v>3</v>
      </c>
      <c r="D487" s="30" t="n">
        <v>97.7</v>
      </c>
      <c r="E487" s="30" t="n">
        <v>1.78</v>
      </c>
      <c r="F487" s="29" t="n">
        <v>134</v>
      </c>
      <c r="G487" s="29" t="n">
        <v>81</v>
      </c>
      <c r="H487" s="29" t="n">
        <v>98</v>
      </c>
      <c r="I487" s="29" t="n">
        <v>185</v>
      </c>
      <c r="J487" s="29" t="n">
        <v>48</v>
      </c>
      <c r="K487" s="29" t="n">
        <v>107</v>
      </c>
    </row>
    <row r="488" ht="17.25" customHeight="1">
      <c r="A488" s="28" t="n">
        <v>42</v>
      </c>
      <c r="B488" s="29" t="n">
        <v>1</v>
      </c>
      <c r="C488" s="28" t="n">
        <v>3</v>
      </c>
      <c r="D488" s="29" t="n">
        <v>66</v>
      </c>
      <c r="E488" s="30" t="n">
        <v>1.56</v>
      </c>
      <c r="F488" s="29" t="n">
        <v>87</v>
      </c>
      <c r="G488" s="29" t="n">
        <v>51</v>
      </c>
      <c r="H488" s="29" t="n">
        <v>97</v>
      </c>
      <c r="I488" s="29" t="n">
        <v>189</v>
      </c>
      <c r="J488" s="29" t="n">
        <v>49</v>
      </c>
      <c r="K488" s="30" t="n">
        <v>85.40000000000001</v>
      </c>
    </row>
    <row r="489" ht="17.25" customHeight="1">
      <c r="A489" s="28" t="n">
        <v>42</v>
      </c>
      <c r="B489" s="29" t="n">
        <v>1</v>
      </c>
      <c r="C489" s="28" t="n">
        <v>3</v>
      </c>
      <c r="D489" s="30" t="n">
        <v>74.90000000000001</v>
      </c>
      <c r="E489" s="30" t="n">
        <v>1.51</v>
      </c>
      <c r="F489" s="29" t="n">
        <v>126</v>
      </c>
      <c r="G489" s="29" t="n">
        <v>88</v>
      </c>
      <c r="H489" s="29" t="n">
        <v>105</v>
      </c>
      <c r="I489" s="29" t="n">
        <v>235</v>
      </c>
      <c r="J489" s="29" t="n">
        <v>39</v>
      </c>
      <c r="K489" s="29" t="n">
        <v>105</v>
      </c>
    </row>
    <row r="490" ht="17.25" customHeight="1">
      <c r="A490" s="28" t="n">
        <v>42</v>
      </c>
      <c r="B490" s="29" t="n">
        <v>1</v>
      </c>
      <c r="C490" s="28" t="n">
        <v>3</v>
      </c>
      <c r="D490" s="30" t="n">
        <v>87.59999999999999</v>
      </c>
      <c r="E490" s="30" t="n">
        <v>1.56</v>
      </c>
      <c r="F490" s="29" t="n">
        <v>113</v>
      </c>
      <c r="G490" s="29" t="n">
        <v>76</v>
      </c>
      <c r="H490" s="29" t="n">
        <v>96</v>
      </c>
      <c r="I490" s="29" t="n">
        <v>160</v>
      </c>
      <c r="J490" s="29" t="n">
        <v>37</v>
      </c>
      <c r="K490" s="29" t="n">
        <v>121</v>
      </c>
    </row>
    <row r="491" ht="17.25" customHeight="1">
      <c r="A491" s="28" t="n">
        <v>42</v>
      </c>
      <c r="B491" s="29" t="n">
        <v>1</v>
      </c>
      <c r="C491" s="28" t="n">
        <v>3</v>
      </c>
      <c r="D491" s="30" t="n">
        <v>54.3</v>
      </c>
      <c r="E491" s="30" t="n">
        <v>1.52</v>
      </c>
      <c r="F491" s="29" t="n">
        <v>127</v>
      </c>
      <c r="G491" s="29" t="n">
        <v>87</v>
      </c>
      <c r="H491" s="29" t="n">
        <v>73</v>
      </c>
      <c r="I491" s="29" t="n">
        <v>180</v>
      </c>
      <c r="J491" s="29" t="n">
        <v>52</v>
      </c>
    </row>
    <row r="492" ht="17.25" customHeight="1">
      <c r="A492" s="28" t="n">
        <v>43</v>
      </c>
      <c r="B492" s="29" t="n">
        <v>1</v>
      </c>
      <c r="C492" s="28" t="n">
        <v>3</v>
      </c>
      <c r="D492" s="29" t="n">
        <v>65</v>
      </c>
      <c r="E492" s="30" t="n">
        <v>1.58</v>
      </c>
      <c r="F492" s="29" t="n">
        <v>115</v>
      </c>
      <c r="G492" s="29" t="n">
        <v>81</v>
      </c>
      <c r="H492" s="29" t="n">
        <v>96</v>
      </c>
      <c r="I492" s="29" t="n">
        <v>227</v>
      </c>
      <c r="J492" s="29" t="n">
        <v>34</v>
      </c>
      <c r="K492" s="29" t="n">
        <v>84</v>
      </c>
    </row>
    <row r="493" ht="17.25" customHeight="1">
      <c r="A493" s="28" t="n">
        <v>43</v>
      </c>
      <c r="B493" s="29" t="n">
        <v>1</v>
      </c>
      <c r="C493" s="28" t="n">
        <v>3</v>
      </c>
      <c r="D493" s="30" t="n">
        <v>91.40000000000001</v>
      </c>
      <c r="E493" s="30" t="n">
        <v>1.59</v>
      </c>
      <c r="F493" s="29" t="n">
        <v>110</v>
      </c>
      <c r="G493" s="29" t="n">
        <v>72</v>
      </c>
      <c r="H493" s="29" t="n">
        <v>95</v>
      </c>
      <c r="I493" s="29" t="n">
        <v>163</v>
      </c>
      <c r="J493" s="29" t="n">
        <v>40</v>
      </c>
      <c r="K493" s="29" t="n">
        <v>108</v>
      </c>
    </row>
    <row r="494" ht="17.25" customHeight="1">
      <c r="A494" s="28" t="n">
        <v>44</v>
      </c>
      <c r="B494" s="29" t="n">
        <v>1</v>
      </c>
      <c r="C494" s="28" t="n">
        <v>3</v>
      </c>
      <c r="D494" s="30" t="n">
        <v>50.65</v>
      </c>
      <c r="E494" s="30" t="n">
        <v>1.56</v>
      </c>
      <c r="F494" s="29" t="n">
        <v>104</v>
      </c>
      <c r="G494" s="29" t="n">
        <v>67</v>
      </c>
      <c r="H494" s="29" t="n">
        <v>87</v>
      </c>
      <c r="I494" s="29" t="n">
        <v>167</v>
      </c>
      <c r="J494" s="29" t="n">
        <v>57</v>
      </c>
      <c r="K494" s="29" t="n">
        <v>78</v>
      </c>
      <c r="L494" s="29" t="n">
        <v>31</v>
      </c>
    </row>
    <row r="495" ht="17.25" customHeight="1">
      <c r="A495" s="28" t="n">
        <v>44</v>
      </c>
      <c r="B495" s="29" t="n">
        <v>1</v>
      </c>
      <c r="C495" s="28" t="n">
        <v>3</v>
      </c>
      <c r="D495" s="30" t="n">
        <v>75.90000000000001</v>
      </c>
      <c r="E495" s="30" t="n">
        <v>1.57</v>
      </c>
      <c r="F495" s="29" t="n">
        <v>115</v>
      </c>
      <c r="G495" s="29" t="n">
        <v>79</v>
      </c>
      <c r="H495" s="29" t="n">
        <v>88</v>
      </c>
      <c r="I495" s="29" t="n">
        <v>158</v>
      </c>
      <c r="J495" s="29" t="n">
        <v>45</v>
      </c>
      <c r="K495" s="29" t="n">
        <v>89</v>
      </c>
    </row>
    <row r="496" ht="17.25" customHeight="1">
      <c r="A496" s="28" t="n">
        <v>44</v>
      </c>
      <c r="B496" s="29" t="n">
        <v>2</v>
      </c>
      <c r="C496" s="28" t="n">
        <v>3</v>
      </c>
      <c r="D496" s="30" t="n">
        <v>64.5</v>
      </c>
      <c r="E496" s="30" t="n">
        <v>1.6</v>
      </c>
      <c r="F496" s="29" t="n">
        <v>124</v>
      </c>
      <c r="G496" s="29" t="n">
        <v>73</v>
      </c>
      <c r="H496" s="29" t="n">
        <v>97</v>
      </c>
      <c r="I496" s="29" t="n">
        <v>198</v>
      </c>
      <c r="J496" s="29" t="n">
        <v>39</v>
      </c>
      <c r="K496" s="29" t="n">
        <v>90</v>
      </c>
    </row>
    <row r="497" ht="17.25" customHeight="1">
      <c r="A497" s="28" t="n">
        <v>45</v>
      </c>
      <c r="B497" s="29" t="n">
        <v>1</v>
      </c>
      <c r="C497" s="28" t="n">
        <v>3</v>
      </c>
      <c r="D497" s="30" t="n">
        <v>66.7</v>
      </c>
      <c r="E497" s="30" t="n">
        <v>1.5</v>
      </c>
      <c r="F497" s="29" t="n">
        <v>127</v>
      </c>
      <c r="G497" s="29" t="n">
        <v>87</v>
      </c>
      <c r="H497" s="29" t="n">
        <v>86</v>
      </c>
      <c r="I497" s="29" t="n">
        <v>192</v>
      </c>
      <c r="J497" s="29" t="n">
        <v>34</v>
      </c>
      <c r="K497" s="29" t="n">
        <v>89</v>
      </c>
    </row>
    <row r="498" ht="17.25" customHeight="1">
      <c r="A498" s="28" t="n">
        <v>47</v>
      </c>
      <c r="B498" s="29" t="n">
        <v>2</v>
      </c>
      <c r="C498" s="28" t="n">
        <v>3</v>
      </c>
      <c r="D498" s="29" t="n">
        <v>60</v>
      </c>
      <c r="E498" s="30" t="n">
        <v>1.68</v>
      </c>
      <c r="F498" s="29" t="n">
        <v>120</v>
      </c>
      <c r="G498" s="29" t="n">
        <v>80</v>
      </c>
      <c r="H498" s="29" t="n">
        <v>92</v>
      </c>
      <c r="I498" s="29" t="n">
        <v>229</v>
      </c>
      <c r="J498" s="29" t="n">
        <v>50</v>
      </c>
      <c r="K498" s="29" t="n">
        <v>78</v>
      </c>
    </row>
    <row r="499" ht="17.25" customHeight="1">
      <c r="A499" s="28" t="n">
        <v>47</v>
      </c>
      <c r="B499" s="29" t="n">
        <v>1</v>
      </c>
      <c r="C499" s="28" t="n">
        <v>3</v>
      </c>
      <c r="D499" s="30" t="n">
        <v>74.65000000000001</v>
      </c>
      <c r="E499" s="30" t="n">
        <v>1.61</v>
      </c>
      <c r="F499" s="29" t="n">
        <v>136</v>
      </c>
      <c r="G499" s="29" t="n">
        <v>81</v>
      </c>
      <c r="H499" s="29" t="n">
        <v>100</v>
      </c>
      <c r="I499" s="29" t="n">
        <v>149</v>
      </c>
      <c r="J499" s="29" t="n">
        <v>32</v>
      </c>
      <c r="K499" s="29" t="n">
        <v>94</v>
      </c>
      <c r="L499" s="29" t="n">
        <v>42</v>
      </c>
    </row>
    <row r="500" ht="17.25" customHeight="1">
      <c r="A500" s="28" t="n">
        <v>47</v>
      </c>
      <c r="B500" s="29" t="n">
        <v>1</v>
      </c>
      <c r="C500" s="28" t="n">
        <v>3</v>
      </c>
      <c r="D500" s="29" t="n">
        <v>64</v>
      </c>
      <c r="E500" s="30" t="n">
        <v>1.5</v>
      </c>
      <c r="F500" s="29" t="n">
        <v>136</v>
      </c>
      <c r="G500" s="29" t="n">
        <v>81</v>
      </c>
      <c r="H500" s="29" t="n">
        <v>92</v>
      </c>
      <c r="I500" s="29" t="n">
        <v>263</v>
      </c>
      <c r="J500" s="29" t="n">
        <v>44</v>
      </c>
      <c r="K500" s="29" t="n">
        <v>95</v>
      </c>
    </row>
    <row r="501" ht="17.25" customHeight="1">
      <c r="A501" s="28" t="n">
        <v>47</v>
      </c>
      <c r="B501" s="29" t="n">
        <v>1</v>
      </c>
      <c r="C501" s="28" t="n">
        <v>3</v>
      </c>
      <c r="D501" s="30" t="n">
        <v>58.8</v>
      </c>
      <c r="E501" s="30" t="n">
        <v>1.6</v>
      </c>
      <c r="F501" s="29" t="n">
        <v>107</v>
      </c>
      <c r="G501" s="29" t="n">
        <v>71</v>
      </c>
      <c r="H501" s="29" t="n">
        <v>84</v>
      </c>
      <c r="I501" s="29" t="n">
        <v>204</v>
      </c>
      <c r="J501" s="29" t="n">
        <v>69</v>
      </c>
    </row>
    <row r="502" ht="17.25" customHeight="1">
      <c r="A502" s="28" t="n">
        <v>48</v>
      </c>
      <c r="B502" s="29" t="n">
        <v>1</v>
      </c>
      <c r="C502" s="28" t="n">
        <v>3</v>
      </c>
      <c r="D502" s="30" t="n">
        <v>63.2</v>
      </c>
      <c r="E502" s="30" t="n">
        <v>1.47</v>
      </c>
      <c r="F502" s="29" t="n">
        <v>137</v>
      </c>
      <c r="G502" s="29" t="n">
        <v>94</v>
      </c>
      <c r="H502" s="29" t="n">
        <v>90</v>
      </c>
      <c r="I502" s="29" t="n">
        <v>223</v>
      </c>
      <c r="J502" s="29" t="n">
        <v>41</v>
      </c>
      <c r="K502" s="29" t="n">
        <v>84</v>
      </c>
    </row>
    <row r="503" ht="17.25" customHeight="1">
      <c r="A503" s="28" t="n">
        <v>49</v>
      </c>
      <c r="B503" s="29" t="n">
        <v>1</v>
      </c>
      <c r="C503" s="28" t="n">
        <v>3</v>
      </c>
      <c r="D503" s="29" t="n">
        <v>73</v>
      </c>
      <c r="E503" s="30" t="n">
        <v>1.6</v>
      </c>
      <c r="F503" s="29" t="n">
        <v>120</v>
      </c>
      <c r="G503" s="29" t="n">
        <v>75</v>
      </c>
      <c r="H503" s="29" t="n">
        <v>95</v>
      </c>
      <c r="I503" s="29" t="n">
        <v>166</v>
      </c>
      <c r="J503" s="29" t="n">
        <v>35</v>
      </c>
      <c r="K503" s="29" t="n">
        <v>91</v>
      </c>
    </row>
    <row r="504" ht="17.25" customHeight="1">
      <c r="A504" s="28" t="n">
        <v>49</v>
      </c>
      <c r="B504" s="29" t="n">
        <v>2</v>
      </c>
      <c r="C504" s="28" t="n">
        <v>3</v>
      </c>
      <c r="D504" s="29" t="n">
        <v>109</v>
      </c>
      <c r="E504" s="30" t="n">
        <v>1.71</v>
      </c>
      <c r="F504" s="29" t="n">
        <v>155</v>
      </c>
      <c r="G504" s="29" t="n">
        <v>94</v>
      </c>
      <c r="H504" s="29" t="n">
        <v>262</v>
      </c>
      <c r="I504" s="29" t="n">
        <v>176</v>
      </c>
      <c r="J504" s="29" t="n">
        <v>24</v>
      </c>
    </row>
    <row r="505" ht="17.25" customHeight="1">
      <c r="A505" s="28" t="n">
        <v>50</v>
      </c>
      <c r="B505" s="29" t="n">
        <v>1</v>
      </c>
      <c r="C505" s="28" t="n">
        <v>3</v>
      </c>
      <c r="D505" s="30" t="n">
        <v>62.95</v>
      </c>
      <c r="E505" s="30" t="n">
        <v>1.57</v>
      </c>
      <c r="F505" s="29" t="n">
        <v>102</v>
      </c>
      <c r="G505" s="29" t="n">
        <v>69</v>
      </c>
      <c r="H505" s="29" t="n">
        <v>92</v>
      </c>
      <c r="I505" s="29" t="n">
        <v>228</v>
      </c>
      <c r="J505" s="29" t="n">
        <v>62</v>
      </c>
      <c r="K505" s="29" t="n">
        <v>87</v>
      </c>
      <c r="L505" s="29" t="n">
        <v>35</v>
      </c>
    </row>
    <row r="506" ht="17.25" customHeight="1">
      <c r="A506" s="28" t="n">
        <v>50</v>
      </c>
      <c r="B506" s="29" t="n">
        <v>1</v>
      </c>
      <c r="C506" s="28" t="n">
        <v>3</v>
      </c>
      <c r="D506" s="29" t="n">
        <v>103</v>
      </c>
      <c r="E506" s="30" t="n">
        <v>1.52</v>
      </c>
      <c r="F506" s="29" t="n">
        <v>125</v>
      </c>
      <c r="G506" s="29" t="n">
        <v>85</v>
      </c>
      <c r="H506" s="29" t="n">
        <v>86</v>
      </c>
      <c r="I506" s="29" t="n">
        <v>242</v>
      </c>
      <c r="J506" s="29" t="n">
        <v>41</v>
      </c>
      <c r="K506" s="29" t="n">
        <v>115</v>
      </c>
    </row>
    <row r="507" ht="17.25" customHeight="1">
      <c r="A507" s="28" t="n">
        <v>51</v>
      </c>
      <c r="B507" s="29" t="n">
        <v>1</v>
      </c>
      <c r="C507" s="28" t="n">
        <v>3</v>
      </c>
      <c r="D507" s="29" t="n">
        <v>52</v>
      </c>
      <c r="E507" s="30" t="n">
        <v>1.62</v>
      </c>
      <c r="F507" s="29" t="n">
        <v>103</v>
      </c>
      <c r="G507" s="29" t="n">
        <v>65</v>
      </c>
      <c r="H507" s="29" t="n">
        <v>89</v>
      </c>
      <c r="I507" s="29" t="n">
        <v>196</v>
      </c>
      <c r="J507" s="29" t="n">
        <v>47</v>
      </c>
      <c r="K507" s="29" t="n">
        <v>76</v>
      </c>
    </row>
    <row r="508" ht="17.25" customHeight="1">
      <c r="A508" s="28" t="n">
        <v>51</v>
      </c>
      <c r="B508" s="29" t="n">
        <v>1</v>
      </c>
      <c r="C508" s="28" t="n">
        <v>3</v>
      </c>
      <c r="D508" s="30" t="n">
        <v>61.5</v>
      </c>
      <c r="E508" s="30" t="n">
        <v>1.55</v>
      </c>
      <c r="F508" s="29" t="n">
        <v>127</v>
      </c>
      <c r="G508" s="29" t="n">
        <v>72</v>
      </c>
      <c r="H508" s="29" t="n">
        <v>95</v>
      </c>
      <c r="I508" s="29" t="n">
        <v>242</v>
      </c>
      <c r="J508" s="29" t="n">
        <v>42</v>
      </c>
      <c r="K508" s="29" t="n">
        <v>80</v>
      </c>
    </row>
    <row r="509" ht="17.25" customHeight="1">
      <c r="A509" s="28" t="n">
        <v>52</v>
      </c>
      <c r="B509" s="29" t="n">
        <v>1</v>
      </c>
      <c r="C509" s="28" t="n">
        <v>3</v>
      </c>
      <c r="D509" s="29" t="n">
        <v>72</v>
      </c>
      <c r="E509" s="30" t="n">
        <v>1.56</v>
      </c>
      <c r="F509" s="29" t="n">
        <v>117</v>
      </c>
      <c r="G509" s="29" t="n">
        <v>74</v>
      </c>
      <c r="H509" s="29" t="n">
        <v>93</v>
      </c>
      <c r="I509" s="29" t="n">
        <v>168</v>
      </c>
      <c r="J509" s="29" t="n">
        <v>56</v>
      </c>
      <c r="K509" s="29" t="n">
        <v>85</v>
      </c>
    </row>
    <row r="510" ht="17.25" customHeight="1">
      <c r="A510" s="28" t="n">
        <v>52</v>
      </c>
      <c r="B510" s="29" t="n">
        <v>1</v>
      </c>
      <c r="C510" s="28" t="n">
        <v>3</v>
      </c>
      <c r="D510" s="29" t="n">
        <v>71</v>
      </c>
      <c r="E510" s="30" t="n">
        <v>1.63</v>
      </c>
      <c r="F510" s="29" t="n">
        <v>104</v>
      </c>
      <c r="G510" s="29" t="n">
        <v>67</v>
      </c>
      <c r="H510" s="29" t="n">
        <v>97</v>
      </c>
      <c r="I510" s="29" t="n">
        <v>176</v>
      </c>
      <c r="J510" s="29" t="n">
        <v>42</v>
      </c>
      <c r="K510" s="29" t="n">
        <v>94</v>
      </c>
    </row>
    <row r="511" ht="17.25" customHeight="1">
      <c r="A511" s="28" t="n">
        <v>52</v>
      </c>
      <c r="B511" s="29" t="n">
        <v>2</v>
      </c>
      <c r="C511" s="28" t="n">
        <v>3</v>
      </c>
      <c r="D511" s="30" t="n">
        <v>124.5</v>
      </c>
      <c r="E511" s="30" t="n">
        <v>1.68</v>
      </c>
      <c r="F511" s="29" t="n">
        <v>120</v>
      </c>
      <c r="G511" s="29" t="n">
        <v>77</v>
      </c>
      <c r="H511" s="29" t="n">
        <v>89</v>
      </c>
      <c r="I511" s="29" t="n">
        <v>347</v>
      </c>
      <c r="J511" s="29" t="n">
        <v>33</v>
      </c>
      <c r="K511" s="29" t="n">
        <v>100</v>
      </c>
    </row>
    <row r="512" ht="17.25" customHeight="1">
      <c r="A512" s="28" t="n">
        <v>53</v>
      </c>
      <c r="B512" s="29" t="n">
        <v>1</v>
      </c>
      <c r="C512" s="28" t="n">
        <v>3</v>
      </c>
      <c r="D512" s="30" t="n">
        <v>69.7</v>
      </c>
      <c r="E512" s="30" t="n">
        <v>1.63</v>
      </c>
      <c r="F512" s="29" t="n">
        <v>108</v>
      </c>
      <c r="G512" s="29" t="n">
        <v>80</v>
      </c>
      <c r="H512" s="29" t="n">
        <v>102</v>
      </c>
      <c r="I512" s="29" t="n">
        <v>216</v>
      </c>
      <c r="J512" s="29" t="n">
        <v>47</v>
      </c>
    </row>
    <row r="513" ht="17.25" customHeight="1">
      <c r="A513" s="28" t="n">
        <v>53</v>
      </c>
      <c r="B513" s="29" t="n">
        <v>2</v>
      </c>
      <c r="C513" s="28" t="n">
        <v>3</v>
      </c>
      <c r="D513" s="29" t="n">
        <v>69</v>
      </c>
      <c r="E513" s="30" t="n">
        <v>1.65</v>
      </c>
      <c r="F513" s="29" t="n">
        <v>113</v>
      </c>
      <c r="G513" s="29" t="n">
        <v>78</v>
      </c>
      <c r="H513" s="29" t="n">
        <v>116</v>
      </c>
      <c r="I513" s="29" t="n">
        <v>160</v>
      </c>
      <c r="J513" s="29" t="n">
        <v>38</v>
      </c>
    </row>
    <row r="514" ht="17.25" customHeight="1">
      <c r="A514" s="28" t="n">
        <v>54</v>
      </c>
      <c r="B514" s="29" t="n">
        <v>1</v>
      </c>
      <c r="C514" s="28" t="n">
        <v>3</v>
      </c>
      <c r="D514" s="29" t="n">
        <v>50</v>
      </c>
      <c r="E514" s="30" t="n">
        <v>1.53</v>
      </c>
      <c r="F514" s="29" t="n">
        <v>107</v>
      </c>
      <c r="G514" s="29" t="n">
        <v>69</v>
      </c>
      <c r="H514" s="29" t="n">
        <v>95</v>
      </c>
      <c r="I514" s="29" t="n">
        <v>266</v>
      </c>
      <c r="J514" s="29" t="n">
        <v>57</v>
      </c>
      <c r="K514" s="29" t="n">
        <v>69</v>
      </c>
    </row>
    <row r="515" ht="17.25" customHeight="1">
      <c r="A515" s="28" t="n">
        <v>54</v>
      </c>
      <c r="B515" s="29" t="n">
        <v>1</v>
      </c>
      <c r="C515" s="28" t="n">
        <v>3</v>
      </c>
      <c r="D515" s="30" t="n">
        <v>64.7</v>
      </c>
      <c r="E515" s="30" t="n">
        <v>1.54</v>
      </c>
      <c r="F515" s="29" t="n">
        <v>126</v>
      </c>
      <c r="G515" s="29" t="n">
        <v>77</v>
      </c>
      <c r="H515" s="29" t="n">
        <v>91</v>
      </c>
      <c r="I515" s="29" t="n">
        <v>223</v>
      </c>
      <c r="J515" s="29" t="n">
        <v>96</v>
      </c>
      <c r="K515" s="30" t="n">
        <v>91.59999999999999</v>
      </c>
    </row>
    <row r="516" ht="17.25" customHeight="1">
      <c r="A516" s="28" t="n">
        <v>54</v>
      </c>
      <c r="B516" s="29" t="n">
        <v>1</v>
      </c>
      <c r="C516" s="28" t="n">
        <v>3</v>
      </c>
      <c r="D516" s="29" t="n">
        <v>63</v>
      </c>
      <c r="E516" s="30" t="n">
        <v>1.49</v>
      </c>
      <c r="F516" s="29" t="n">
        <v>84</v>
      </c>
      <c r="G516" s="29" t="n">
        <v>63</v>
      </c>
      <c r="H516" s="29" t="n">
        <v>109</v>
      </c>
      <c r="I516" s="29" t="n">
        <v>208</v>
      </c>
      <c r="J516" s="29" t="n">
        <v>55</v>
      </c>
      <c r="K516" s="29" t="n">
        <v>97</v>
      </c>
    </row>
    <row r="517" ht="17.25" customHeight="1">
      <c r="A517" s="28" t="n">
        <v>56</v>
      </c>
      <c r="B517" s="29" t="n">
        <v>1</v>
      </c>
      <c r="C517" s="28" t="n">
        <v>3</v>
      </c>
      <c r="D517" s="30" t="n">
        <v>49.9</v>
      </c>
      <c r="E517" s="30" t="n">
        <v>1.51</v>
      </c>
      <c r="F517" s="29" t="n">
        <v>87</v>
      </c>
      <c r="G517" s="29" t="n">
        <v>63</v>
      </c>
      <c r="H517" s="29" t="n">
        <v>131</v>
      </c>
      <c r="I517" s="29" t="n">
        <v>188</v>
      </c>
      <c r="J517" s="29" t="n">
        <v>52</v>
      </c>
      <c r="K517" s="29" t="n">
        <v>78</v>
      </c>
    </row>
    <row r="518" ht="17.25" customHeight="1">
      <c r="A518" s="28" t="n">
        <v>58</v>
      </c>
      <c r="B518" s="29" t="n">
        <v>2</v>
      </c>
      <c r="C518" s="28" t="n">
        <v>3</v>
      </c>
      <c r="D518" s="29" t="n">
        <v>70</v>
      </c>
      <c r="E518" s="30" t="n">
        <v>1.63</v>
      </c>
      <c r="F518" s="29" t="n">
        <v>131</v>
      </c>
      <c r="G518" s="29" t="n">
        <v>88</v>
      </c>
      <c r="H518" s="29" t="n">
        <v>76</v>
      </c>
      <c r="I518" s="29" t="n">
        <v>130</v>
      </c>
      <c r="J518" s="29" t="n">
        <v>33</v>
      </c>
      <c r="K518" s="29" t="n">
        <v>101</v>
      </c>
    </row>
    <row r="519" ht="17.25" customHeight="1">
      <c r="A519" s="28" t="n">
        <v>58</v>
      </c>
      <c r="B519" s="29" t="n">
        <v>1</v>
      </c>
      <c r="C519" s="28" t="n">
        <v>3</v>
      </c>
      <c r="D519" s="30" t="n">
        <v>78.40000000000001</v>
      </c>
      <c r="E519" s="30" t="n">
        <v>1.5</v>
      </c>
      <c r="F519" s="29" t="n">
        <v>160</v>
      </c>
      <c r="G519" s="29" t="n">
        <v>80</v>
      </c>
      <c r="H519" s="29" t="n">
        <v>95</v>
      </c>
      <c r="I519" s="29" t="n">
        <v>211</v>
      </c>
      <c r="J519" s="29" t="n">
        <v>43</v>
      </c>
      <c r="K519" s="29" t="n">
        <v>109</v>
      </c>
    </row>
    <row r="520" ht="17.25" customHeight="1">
      <c r="A520" s="28" t="n">
        <v>58</v>
      </c>
      <c r="B520" s="29" t="n">
        <v>1</v>
      </c>
      <c r="C520" s="28" t="n">
        <v>3</v>
      </c>
      <c r="D520" s="30" t="n">
        <v>78.40000000000001</v>
      </c>
      <c r="E520" s="30" t="n">
        <v>1.5</v>
      </c>
      <c r="F520" s="29" t="n">
        <v>160</v>
      </c>
      <c r="G520" s="29" t="n">
        <v>80</v>
      </c>
      <c r="H520" s="29" t="n">
        <v>95</v>
      </c>
      <c r="I520" s="29" t="n">
        <v>211</v>
      </c>
      <c r="J520" s="29" t="n">
        <v>43</v>
      </c>
      <c r="K520" s="29" t="n">
        <v>109</v>
      </c>
    </row>
    <row r="521" ht="17.25" customHeight="1">
      <c r="A521" s="28" t="n">
        <v>20</v>
      </c>
      <c r="B521" s="29" t="n">
        <v>1</v>
      </c>
      <c r="C521" s="28" t="n">
        <v>4</v>
      </c>
      <c r="D521" s="30" t="n">
        <v>66.65000000000001</v>
      </c>
      <c r="E521" s="30" t="n">
        <v>1.59</v>
      </c>
      <c r="F521" s="29" t="n">
        <v>105</v>
      </c>
      <c r="G521" s="29" t="n">
        <v>67</v>
      </c>
      <c r="H521" s="29" t="n">
        <v>87</v>
      </c>
      <c r="I521" s="29" t="n">
        <v>135</v>
      </c>
      <c r="J521" s="29" t="n">
        <v>36</v>
      </c>
      <c r="K521" s="29" t="n">
        <v>77</v>
      </c>
    </row>
    <row r="522" ht="17.25" customHeight="1">
      <c r="A522" s="28" t="n">
        <v>21</v>
      </c>
      <c r="B522" s="29" t="n">
        <v>1</v>
      </c>
      <c r="C522" s="28" t="n">
        <v>4</v>
      </c>
      <c r="D522" s="29" t="n">
        <v>58</v>
      </c>
      <c r="E522" s="30" t="n">
        <v>1.5</v>
      </c>
      <c r="F522" s="29" t="n">
        <v>118</v>
      </c>
      <c r="G522" s="29" t="n">
        <v>76</v>
      </c>
      <c r="H522" s="29" t="n">
        <v>82</v>
      </c>
      <c r="I522" s="29" t="n">
        <v>159</v>
      </c>
      <c r="J522" s="29" t="n">
        <v>41</v>
      </c>
      <c r="K522" s="30" t="n">
        <v>76.40000000000001</v>
      </c>
    </row>
    <row r="523" ht="17.25" customHeight="1">
      <c r="A523" s="28" t="n">
        <v>21</v>
      </c>
      <c r="B523" s="29" t="n">
        <v>1</v>
      </c>
      <c r="C523" s="28" t="n">
        <v>4</v>
      </c>
      <c r="D523" s="29" t="n">
        <v>58</v>
      </c>
      <c r="E523" s="30" t="n">
        <v>1.56</v>
      </c>
      <c r="F523" s="29" t="n">
        <v>96</v>
      </c>
      <c r="G523" s="29" t="n">
        <v>62</v>
      </c>
      <c r="H523" s="29" t="n">
        <v>91</v>
      </c>
      <c r="I523" s="29" t="n">
        <v>165</v>
      </c>
      <c r="J523" s="29" t="n">
        <v>35</v>
      </c>
    </row>
    <row r="524" ht="17.25" customHeight="1">
      <c r="A524" s="28" t="n">
        <v>22</v>
      </c>
      <c r="B524" s="29" t="n">
        <v>1</v>
      </c>
      <c r="C524" s="28" t="n">
        <v>4</v>
      </c>
      <c r="D524" s="29" t="n">
        <v>68</v>
      </c>
      <c r="E524" s="30" t="n">
        <v>1.57</v>
      </c>
      <c r="F524" s="29" t="n">
        <v>97</v>
      </c>
      <c r="G524" s="29" t="n">
        <v>66</v>
      </c>
      <c r="H524" s="29" t="n">
        <v>73</v>
      </c>
      <c r="I524" s="29" t="n">
        <v>130</v>
      </c>
      <c r="J524" s="29" t="n">
        <v>42</v>
      </c>
      <c r="K524" s="30" t="n">
        <v>83.5</v>
      </c>
    </row>
    <row r="525" ht="17.25" customHeight="1">
      <c r="A525" s="28" t="n">
        <v>22</v>
      </c>
      <c r="B525" s="29" t="n">
        <v>1</v>
      </c>
      <c r="C525" s="28" t="n">
        <v>4</v>
      </c>
      <c r="D525" s="29" t="n">
        <v>83</v>
      </c>
      <c r="E525" s="30" t="n">
        <v>1.64</v>
      </c>
      <c r="F525" s="29" t="n">
        <v>123</v>
      </c>
      <c r="G525" s="29" t="n">
        <v>85</v>
      </c>
      <c r="H525" s="29" t="n">
        <v>82</v>
      </c>
      <c r="I525" s="29" t="n">
        <v>242</v>
      </c>
      <c r="J525" s="29" t="n">
        <v>53</v>
      </c>
      <c r="K525" s="29" t="n">
        <v>93</v>
      </c>
    </row>
    <row r="526" ht="17.25" customHeight="1">
      <c r="A526" s="28" t="n">
        <v>22</v>
      </c>
      <c r="B526" s="29" t="n">
        <v>2</v>
      </c>
      <c r="C526" s="28" t="n">
        <v>4</v>
      </c>
      <c r="D526" s="29" t="n">
        <v>77</v>
      </c>
      <c r="E526" s="30" t="n">
        <v>1.55</v>
      </c>
      <c r="F526" s="29" t="n">
        <v>140</v>
      </c>
      <c r="G526" s="29" t="n">
        <v>90</v>
      </c>
      <c r="H526" s="29" t="n">
        <v>85</v>
      </c>
      <c r="I526" s="29" t="n">
        <v>144</v>
      </c>
      <c r="J526" s="29" t="n">
        <v>50</v>
      </c>
      <c r="K526" s="29" t="n">
        <v>102</v>
      </c>
    </row>
    <row r="527" ht="17.25" customHeight="1">
      <c r="A527" s="28" t="n">
        <v>24</v>
      </c>
      <c r="B527" s="29" t="n">
        <v>1</v>
      </c>
      <c r="C527" s="28" t="n">
        <v>4</v>
      </c>
      <c r="D527" s="30" t="n">
        <v>57.4</v>
      </c>
      <c r="E527" s="30" t="n">
        <v>1.57</v>
      </c>
      <c r="F527" s="29" t="n">
        <v>96</v>
      </c>
      <c r="G527" s="29" t="n">
        <v>63</v>
      </c>
      <c r="H527" s="29" t="n">
        <v>88</v>
      </c>
      <c r="I527" s="29" t="n">
        <v>171</v>
      </c>
      <c r="J527" s="29" t="n">
        <v>54</v>
      </c>
      <c r="K527" s="29" t="n">
        <v>70</v>
      </c>
    </row>
    <row r="528" ht="17.25" customHeight="1">
      <c r="A528" s="28" t="n">
        <v>24</v>
      </c>
      <c r="B528" s="29" t="n">
        <v>1</v>
      </c>
      <c r="C528" s="28" t="n">
        <v>4</v>
      </c>
      <c r="D528" s="30" t="n">
        <v>64.5</v>
      </c>
      <c r="E528" s="30" t="n">
        <v>1.54</v>
      </c>
      <c r="F528" s="29" t="n">
        <v>114</v>
      </c>
      <c r="G528" s="29" t="n">
        <v>77</v>
      </c>
      <c r="H528" s="29" t="n">
        <v>77</v>
      </c>
      <c r="I528" s="29" t="n">
        <v>170</v>
      </c>
      <c r="J528" s="29" t="n">
        <v>45</v>
      </c>
      <c r="K528" s="29" t="n">
        <v>93</v>
      </c>
      <c r="L528" s="29" t="n">
        <v>37</v>
      </c>
    </row>
    <row r="529" ht="17.25" customHeight="1">
      <c r="A529" s="28" t="n">
        <v>24</v>
      </c>
      <c r="B529" s="29" t="n">
        <v>2</v>
      </c>
      <c r="C529" s="28" t="n">
        <v>4</v>
      </c>
      <c r="D529" s="29" t="n">
        <v>82</v>
      </c>
      <c r="E529" s="30" t="n">
        <v>1.68</v>
      </c>
      <c r="F529" s="29" t="n">
        <v>111</v>
      </c>
      <c r="G529" s="29" t="n">
        <v>76</v>
      </c>
      <c r="H529" s="29" t="n">
        <v>85</v>
      </c>
      <c r="I529" s="29" t="n">
        <v>153</v>
      </c>
      <c r="J529" s="29" t="n">
        <v>40</v>
      </c>
      <c r="K529" s="29" t="n">
        <v>94</v>
      </c>
    </row>
    <row r="530" ht="17.25" customHeight="1">
      <c r="A530" s="28" t="n">
        <v>26</v>
      </c>
      <c r="B530" s="29" t="n">
        <v>2</v>
      </c>
      <c r="C530" s="28" t="n">
        <v>4</v>
      </c>
      <c r="D530" s="30" t="n">
        <v>72.15000000000001</v>
      </c>
      <c r="E530" s="30" t="n">
        <v>1.68</v>
      </c>
      <c r="F530" s="29" t="n">
        <v>116</v>
      </c>
      <c r="G530" s="29" t="n">
        <v>93</v>
      </c>
      <c r="H530" s="29" t="n">
        <v>80</v>
      </c>
      <c r="I530" s="29" t="n">
        <v>175</v>
      </c>
      <c r="J530" s="29" t="n">
        <v>51</v>
      </c>
      <c r="K530" s="29" t="n">
        <v>85</v>
      </c>
    </row>
    <row r="531" ht="17.25" customHeight="1">
      <c r="A531" s="28" t="n">
        <v>26</v>
      </c>
      <c r="B531" s="29" t="n">
        <v>1</v>
      </c>
      <c r="C531" s="28" t="n">
        <v>4</v>
      </c>
      <c r="D531" s="30" t="n">
        <v>47.95</v>
      </c>
      <c r="E531" s="30" t="n">
        <v>1.61</v>
      </c>
      <c r="F531" s="29" t="n">
        <v>109</v>
      </c>
      <c r="G531" s="29" t="n">
        <v>74</v>
      </c>
      <c r="H531" s="29" t="n">
        <v>89</v>
      </c>
      <c r="I531" s="29" t="n">
        <v>182</v>
      </c>
      <c r="J531" s="29" t="n">
        <v>61</v>
      </c>
    </row>
    <row r="532" ht="17.25" customHeight="1">
      <c r="A532" s="28" t="n">
        <v>27</v>
      </c>
      <c r="B532" s="29" t="n">
        <v>2</v>
      </c>
      <c r="C532" s="28" t="n">
        <v>4</v>
      </c>
      <c r="D532" s="29" t="n">
        <v>73</v>
      </c>
      <c r="E532" s="30" t="n">
        <v>1.83</v>
      </c>
      <c r="F532" s="29" t="n">
        <v>125</v>
      </c>
      <c r="G532" s="29" t="n">
        <v>60</v>
      </c>
      <c r="H532" s="29" t="n">
        <v>86</v>
      </c>
      <c r="I532" s="29" t="n">
        <v>130</v>
      </c>
      <c r="J532" s="29" t="n">
        <v>37</v>
      </c>
      <c r="K532" s="30" t="n">
        <v>81.90000000000001</v>
      </c>
    </row>
    <row r="533" ht="17.25" customHeight="1">
      <c r="A533" s="28" t="n">
        <v>27</v>
      </c>
      <c r="B533" s="29" t="n">
        <v>2</v>
      </c>
      <c r="C533" s="28" t="n">
        <v>4</v>
      </c>
      <c r="D533" s="29" t="n">
        <v>73</v>
      </c>
      <c r="E533" s="30" t="n">
        <v>1.83</v>
      </c>
      <c r="F533" s="29" t="n">
        <v>150</v>
      </c>
      <c r="G533" s="29" t="n">
        <v>69</v>
      </c>
      <c r="H533" s="29" t="n">
        <v>86</v>
      </c>
      <c r="I533" s="29" t="n">
        <v>130</v>
      </c>
      <c r="J533" s="29" t="n">
        <v>37</v>
      </c>
      <c r="K533" s="30" t="n">
        <v>81.90000000000001</v>
      </c>
    </row>
    <row r="534" ht="17.25" customHeight="1">
      <c r="A534" s="28" t="n">
        <v>27</v>
      </c>
      <c r="B534" s="29" t="n">
        <v>2</v>
      </c>
      <c r="C534" s="28" t="n">
        <v>4</v>
      </c>
      <c r="D534" s="30" t="n">
        <v>77.7</v>
      </c>
      <c r="E534" s="30" t="n">
        <v>1.68</v>
      </c>
      <c r="F534" s="29" t="n">
        <v>115</v>
      </c>
      <c r="G534" s="29" t="n">
        <v>73</v>
      </c>
      <c r="H534" s="29" t="n">
        <v>96</v>
      </c>
      <c r="I534" s="29" t="n">
        <v>194</v>
      </c>
      <c r="J534" s="29" t="n">
        <v>64</v>
      </c>
      <c r="K534" s="29" t="n">
        <v>90</v>
      </c>
    </row>
    <row r="535" ht="17.25" customHeight="1">
      <c r="A535" s="28" t="n">
        <v>27</v>
      </c>
      <c r="B535" s="29" t="n">
        <v>1</v>
      </c>
      <c r="C535" s="28" t="n">
        <v>4</v>
      </c>
      <c r="D535" s="29" t="n">
        <v>99</v>
      </c>
      <c r="E535" s="30" t="n">
        <v>1.61</v>
      </c>
      <c r="F535" s="29" t="n">
        <v>129</v>
      </c>
      <c r="G535" s="29" t="n">
        <v>89</v>
      </c>
      <c r="H535" s="29" t="n">
        <v>78</v>
      </c>
      <c r="I535" s="29" t="n">
        <v>148</v>
      </c>
      <c r="J535" s="29" t="n">
        <v>30</v>
      </c>
      <c r="K535" s="30" t="n">
        <v>105.2</v>
      </c>
    </row>
    <row r="536" ht="17.25" customHeight="1">
      <c r="A536" s="28" t="n">
        <v>28</v>
      </c>
      <c r="B536" s="29" t="n">
        <v>2</v>
      </c>
      <c r="C536" s="28" t="n">
        <v>4</v>
      </c>
      <c r="D536" s="29" t="n">
        <v>91</v>
      </c>
      <c r="E536" s="30" t="n">
        <v>1.82</v>
      </c>
      <c r="F536" s="29" t="n">
        <v>128</v>
      </c>
      <c r="G536" s="29" t="n">
        <v>77</v>
      </c>
      <c r="H536" s="29" t="n">
        <v>89</v>
      </c>
      <c r="I536" s="29" t="n">
        <v>244</v>
      </c>
      <c r="J536" s="29" t="n">
        <v>35</v>
      </c>
      <c r="K536" s="29" t="n">
        <v>93</v>
      </c>
    </row>
    <row r="537" ht="17.25" customHeight="1">
      <c r="A537" s="28" t="n">
        <v>28</v>
      </c>
      <c r="B537" s="29" t="n">
        <v>1</v>
      </c>
      <c r="C537" s="28" t="n">
        <v>4</v>
      </c>
      <c r="D537" s="30" t="n">
        <v>67.2</v>
      </c>
      <c r="E537" s="30" t="n">
        <v>1.65</v>
      </c>
      <c r="F537" s="29" t="n">
        <v>112</v>
      </c>
      <c r="G537" s="29" t="n">
        <v>73</v>
      </c>
      <c r="H537" s="29" t="n">
        <v>71</v>
      </c>
      <c r="I537" s="29" t="n">
        <v>208</v>
      </c>
      <c r="J537" s="29" t="n">
        <v>54</v>
      </c>
    </row>
    <row r="538" ht="17.25" customHeight="1">
      <c r="A538" s="28" t="n">
        <v>30</v>
      </c>
      <c r="B538" s="29" t="n">
        <v>1</v>
      </c>
      <c r="C538" s="28" t="n">
        <v>4</v>
      </c>
      <c r="D538" s="30" t="n">
        <v>56.15</v>
      </c>
      <c r="E538" s="30" t="n">
        <v>1.62</v>
      </c>
      <c r="F538" s="29" t="n">
        <v>123</v>
      </c>
      <c r="G538" s="29" t="n">
        <v>80</v>
      </c>
      <c r="H538" s="29" t="n">
        <v>94</v>
      </c>
      <c r="I538" s="29" t="n">
        <v>262</v>
      </c>
      <c r="J538" s="29" t="n">
        <v>47</v>
      </c>
      <c r="K538" s="29" t="n">
        <v>70</v>
      </c>
    </row>
    <row r="539" ht="17.25" customHeight="1">
      <c r="A539" s="28" t="n">
        <v>30</v>
      </c>
      <c r="B539" s="29" t="n">
        <v>1</v>
      </c>
      <c r="C539" s="28" t="n">
        <v>4</v>
      </c>
      <c r="D539" s="30" t="n">
        <v>72.34999999999999</v>
      </c>
      <c r="E539" s="30" t="n">
        <v>1.65</v>
      </c>
      <c r="F539" s="29" t="n">
        <v>108</v>
      </c>
      <c r="G539" s="29" t="n">
        <v>69</v>
      </c>
      <c r="H539" s="29" t="n">
        <v>80</v>
      </c>
      <c r="I539" s="29" t="n">
        <v>180</v>
      </c>
      <c r="J539" s="29" t="n">
        <v>53</v>
      </c>
      <c r="K539" s="29" t="n">
        <v>95</v>
      </c>
      <c r="L539" s="29" t="n">
        <v>36</v>
      </c>
    </row>
    <row r="540" ht="17.25" customHeight="1">
      <c r="A540" s="28" t="n">
        <v>30</v>
      </c>
      <c r="B540" s="29" t="n">
        <v>1</v>
      </c>
      <c r="C540" s="28" t="n">
        <v>4</v>
      </c>
      <c r="D540" s="29" t="n">
        <v>90</v>
      </c>
      <c r="E540" s="30" t="n">
        <v>1.62</v>
      </c>
      <c r="F540" s="29" t="n">
        <v>110</v>
      </c>
      <c r="G540" s="29" t="n">
        <v>70</v>
      </c>
      <c r="H540" s="29" t="n">
        <v>90</v>
      </c>
      <c r="I540" s="29" t="n">
        <v>155</v>
      </c>
      <c r="J540" s="29" t="n">
        <v>37</v>
      </c>
      <c r="K540" s="29" t="n">
        <v>105</v>
      </c>
    </row>
    <row r="541" ht="17.25" customHeight="1">
      <c r="A541" s="28" t="n">
        <v>31</v>
      </c>
      <c r="B541" s="29" t="n">
        <v>2</v>
      </c>
      <c r="C541" s="28" t="n">
        <v>4</v>
      </c>
      <c r="D541" s="30" t="n">
        <v>78.45</v>
      </c>
      <c r="E541" s="30" t="n">
        <v>1.77</v>
      </c>
      <c r="F541" s="29" t="n">
        <v>96</v>
      </c>
      <c r="G541" s="29" t="n">
        <v>60</v>
      </c>
      <c r="H541" s="29" t="n">
        <v>74</v>
      </c>
      <c r="I541" s="29" t="n">
        <v>158</v>
      </c>
      <c r="J541" s="29" t="n">
        <v>40</v>
      </c>
      <c r="K541" s="29" t="n">
        <v>90</v>
      </c>
    </row>
    <row r="542" ht="17.25" customHeight="1">
      <c r="A542" s="28" t="n">
        <v>31</v>
      </c>
      <c r="B542" s="29" t="n">
        <v>1</v>
      </c>
      <c r="C542" s="28" t="n">
        <v>4</v>
      </c>
      <c r="D542" s="30" t="n">
        <v>77.95</v>
      </c>
      <c r="E542" s="30" t="n">
        <v>1.61</v>
      </c>
      <c r="F542" s="29" t="n">
        <v>115</v>
      </c>
      <c r="G542" s="29" t="n">
        <v>66</v>
      </c>
      <c r="H542" s="29" t="n">
        <v>103</v>
      </c>
      <c r="I542" s="29" t="n">
        <v>186</v>
      </c>
      <c r="J542" s="29" t="n">
        <v>46</v>
      </c>
      <c r="K542" s="29" t="n">
        <v>93</v>
      </c>
    </row>
    <row r="543" ht="17.25" customHeight="1">
      <c r="A543" s="28" t="n">
        <v>31</v>
      </c>
      <c r="B543" s="29" t="n">
        <v>1</v>
      </c>
      <c r="C543" s="28" t="n">
        <v>4</v>
      </c>
      <c r="D543" s="30" t="n">
        <v>86.84999999999999</v>
      </c>
      <c r="E543" s="30" t="n">
        <v>1.66</v>
      </c>
      <c r="F543" s="29" t="n">
        <v>98</v>
      </c>
      <c r="G543" s="29" t="n">
        <v>66</v>
      </c>
      <c r="H543" s="29" t="n">
        <v>82</v>
      </c>
      <c r="I543" s="29" t="n">
        <v>165</v>
      </c>
      <c r="J543" s="29" t="n">
        <v>42</v>
      </c>
      <c r="K543" s="29" t="n">
        <v>97</v>
      </c>
    </row>
    <row r="544" ht="17.25" customHeight="1">
      <c r="A544" s="28" t="n">
        <v>33</v>
      </c>
      <c r="B544" s="29" t="n">
        <v>1</v>
      </c>
      <c r="C544" s="28" t="n">
        <v>4</v>
      </c>
      <c r="D544" s="30" t="n">
        <v>67.2</v>
      </c>
      <c r="E544" s="30" t="n">
        <v>1.59</v>
      </c>
      <c r="F544" s="29" t="n">
        <v>106</v>
      </c>
      <c r="G544" s="29" t="n">
        <v>66</v>
      </c>
      <c r="H544" s="29" t="n">
        <v>85</v>
      </c>
      <c r="I544" s="29" t="n">
        <v>206</v>
      </c>
      <c r="J544" s="29" t="n">
        <v>42</v>
      </c>
      <c r="K544" s="29" t="n">
        <v>87</v>
      </c>
    </row>
    <row r="545" ht="17.25" customHeight="1">
      <c r="A545" s="28" t="n">
        <v>33</v>
      </c>
      <c r="B545" s="29" t="n">
        <v>2</v>
      </c>
      <c r="C545" s="28" t="n">
        <v>4</v>
      </c>
      <c r="D545" s="29" t="n">
        <v>73</v>
      </c>
      <c r="E545" s="30" t="n">
        <v>1.61</v>
      </c>
      <c r="F545" s="29" t="n">
        <v>130</v>
      </c>
      <c r="G545" s="29" t="n">
        <v>70</v>
      </c>
      <c r="H545" s="29" t="n">
        <v>90</v>
      </c>
      <c r="I545" s="29" t="n">
        <v>168</v>
      </c>
      <c r="J545" s="29" t="n">
        <v>28</v>
      </c>
      <c r="K545" s="30" t="n">
        <v>91.5</v>
      </c>
    </row>
    <row r="546" ht="17.25" customHeight="1">
      <c r="A546" s="28" t="n">
        <v>33</v>
      </c>
      <c r="B546" s="29" t="n">
        <v>2</v>
      </c>
      <c r="C546" s="28" t="n">
        <v>4</v>
      </c>
      <c r="D546" s="30" t="n">
        <v>78.84999999999999</v>
      </c>
      <c r="E546" s="30" t="n">
        <v>1.67</v>
      </c>
      <c r="F546" s="29" t="n">
        <v>129</v>
      </c>
      <c r="G546" s="29" t="n">
        <v>78</v>
      </c>
      <c r="H546" s="29" t="n">
        <v>98</v>
      </c>
      <c r="I546" s="29" t="n">
        <v>197</v>
      </c>
      <c r="J546" s="29" t="n">
        <v>36</v>
      </c>
      <c r="K546" s="29" t="n">
        <v>95</v>
      </c>
    </row>
    <row r="547" ht="17.25" customHeight="1">
      <c r="A547" s="28" t="n">
        <v>33</v>
      </c>
      <c r="B547" s="29" t="n">
        <v>1</v>
      </c>
      <c r="C547" s="28" t="n">
        <v>4</v>
      </c>
      <c r="D547" s="29" t="n">
        <v>66</v>
      </c>
      <c r="E547" s="30" t="n">
        <v>1.65</v>
      </c>
      <c r="F547" s="29" t="n">
        <v>137</v>
      </c>
      <c r="G547" s="29" t="n">
        <v>83</v>
      </c>
      <c r="H547" s="29" t="n">
        <v>90</v>
      </c>
      <c r="I547" s="29" t="n">
        <v>199</v>
      </c>
      <c r="J547" s="29" t="n">
        <v>58</v>
      </c>
    </row>
    <row r="548" ht="17.25" customHeight="1">
      <c r="A548" s="28" t="n">
        <v>34</v>
      </c>
      <c r="B548" s="29" t="n">
        <v>1</v>
      </c>
      <c r="C548" s="28" t="n">
        <v>4</v>
      </c>
      <c r="D548" s="30" t="n">
        <v>74.5</v>
      </c>
      <c r="E548" s="30" t="n">
        <v>1.62</v>
      </c>
      <c r="F548" s="29" t="n">
        <v>108</v>
      </c>
      <c r="G548" s="29" t="n">
        <v>71</v>
      </c>
      <c r="H548" s="29" t="n">
        <v>98</v>
      </c>
      <c r="I548" s="29" t="n">
        <v>159</v>
      </c>
      <c r="J548" s="29" t="n">
        <v>38</v>
      </c>
      <c r="K548" s="29" t="n">
        <v>87</v>
      </c>
    </row>
    <row r="549" ht="17.25" customHeight="1">
      <c r="A549" s="28" t="n">
        <v>34</v>
      </c>
      <c r="B549" s="29" t="n">
        <v>2</v>
      </c>
      <c r="C549" s="28" t="n">
        <v>4</v>
      </c>
      <c r="D549" s="30" t="n">
        <v>107.8</v>
      </c>
      <c r="E549" s="30" t="n">
        <v>1.89</v>
      </c>
      <c r="F549" s="29" t="n">
        <v>121</v>
      </c>
      <c r="G549" s="29" t="n">
        <v>69</v>
      </c>
      <c r="H549" s="29" t="n">
        <v>93</v>
      </c>
      <c r="I549" s="29" t="n">
        <v>154</v>
      </c>
      <c r="J549" s="29" t="n">
        <v>31</v>
      </c>
      <c r="K549" s="29" t="n">
        <v>111</v>
      </c>
      <c r="L549" s="29" t="n">
        <v>41</v>
      </c>
    </row>
    <row r="550" ht="17.25" customHeight="1">
      <c r="A550" s="28" t="n">
        <v>34</v>
      </c>
      <c r="B550" s="29" t="n">
        <v>2</v>
      </c>
      <c r="C550" s="28" t="n">
        <v>4</v>
      </c>
      <c r="D550" s="30" t="n">
        <v>112.3</v>
      </c>
      <c r="E550" s="30" t="n">
        <v>1.89</v>
      </c>
      <c r="F550" s="29" t="n">
        <v>118</v>
      </c>
      <c r="G550" s="29" t="n">
        <v>76</v>
      </c>
      <c r="H550" s="29" t="n">
        <v>93</v>
      </c>
      <c r="I550" s="29" t="n">
        <v>154</v>
      </c>
      <c r="J550" s="29" t="n">
        <v>31</v>
      </c>
      <c r="K550" s="29" t="n">
        <v>119</v>
      </c>
      <c r="L550" s="29" t="n">
        <v>41</v>
      </c>
    </row>
    <row r="551" ht="17.25" customHeight="1">
      <c r="A551" s="28" t="n">
        <v>34</v>
      </c>
      <c r="B551" s="29" t="n">
        <v>1</v>
      </c>
      <c r="C551" s="28" t="n">
        <v>4</v>
      </c>
      <c r="D551" s="30" t="n">
        <v>63.5</v>
      </c>
      <c r="E551" s="30" t="n">
        <v>1.56</v>
      </c>
      <c r="F551" s="29" t="n">
        <v>110</v>
      </c>
      <c r="G551" s="29" t="n">
        <v>72</v>
      </c>
      <c r="H551" s="29" t="n">
        <v>85</v>
      </c>
      <c r="I551" s="29" t="n">
        <v>110</v>
      </c>
      <c r="J551" s="29" t="n">
        <v>36</v>
      </c>
    </row>
    <row r="552" ht="17.25" customHeight="1">
      <c r="A552" s="28" t="n">
        <v>35</v>
      </c>
      <c r="B552" s="29" t="n">
        <v>1</v>
      </c>
      <c r="C552" s="28" t="n">
        <v>4</v>
      </c>
      <c r="D552" s="30" t="n">
        <v>91.40000000000001</v>
      </c>
      <c r="E552" s="30" t="n">
        <v>1.64</v>
      </c>
      <c r="F552" s="29" t="n">
        <v>100</v>
      </c>
      <c r="G552" s="29" t="n">
        <v>60</v>
      </c>
      <c r="H552" s="29" t="n">
        <v>107</v>
      </c>
      <c r="I552" s="29" t="n">
        <v>131</v>
      </c>
      <c r="J552" s="29" t="n">
        <v>27</v>
      </c>
      <c r="K552" s="29" t="n">
        <v>100</v>
      </c>
      <c r="L552" s="29" t="n">
        <v>40</v>
      </c>
    </row>
    <row r="553" ht="17.25" customHeight="1">
      <c r="A553" s="28" t="n">
        <v>35</v>
      </c>
      <c r="B553" s="29" t="n">
        <v>1</v>
      </c>
      <c r="C553" s="28" t="n">
        <v>4</v>
      </c>
      <c r="D553" s="29" t="n">
        <v>96</v>
      </c>
      <c r="E553" s="30" t="n">
        <v>1.64</v>
      </c>
      <c r="F553" s="29" t="n">
        <v>133</v>
      </c>
      <c r="G553" s="29" t="n">
        <v>89</v>
      </c>
      <c r="H553" s="29" t="n">
        <v>107</v>
      </c>
      <c r="I553" s="29" t="n">
        <v>131</v>
      </c>
      <c r="J553" s="29" t="n">
        <v>27</v>
      </c>
      <c r="K553" s="29" t="n">
        <v>102</v>
      </c>
      <c r="L553" s="29" t="n">
        <v>40</v>
      </c>
    </row>
    <row r="554" ht="17.25" customHeight="1">
      <c r="A554" s="28" t="n">
        <v>36</v>
      </c>
      <c r="B554" s="29" t="n">
        <v>1</v>
      </c>
      <c r="C554" s="28" t="n">
        <v>4</v>
      </c>
      <c r="D554" s="30" t="n">
        <v>71.2</v>
      </c>
      <c r="E554" s="30" t="n">
        <v>1.65</v>
      </c>
      <c r="F554" s="29" t="n">
        <v>133</v>
      </c>
      <c r="G554" s="29" t="n">
        <v>74</v>
      </c>
      <c r="H554" s="29" t="n">
        <v>88</v>
      </c>
      <c r="I554" s="29" t="n">
        <v>180</v>
      </c>
      <c r="J554" s="29" t="n">
        <v>84</v>
      </c>
      <c r="K554" s="29" t="n">
        <v>90</v>
      </c>
    </row>
    <row r="555" ht="17.25" customHeight="1">
      <c r="A555" s="28" t="n">
        <v>36</v>
      </c>
      <c r="B555" s="29" t="n">
        <v>2</v>
      </c>
      <c r="C555" s="28" t="n">
        <v>4</v>
      </c>
      <c r="D555" s="30" t="n">
        <v>82.7</v>
      </c>
      <c r="E555" s="30" t="n">
        <v>1.7</v>
      </c>
      <c r="F555" s="29" t="n">
        <v>113</v>
      </c>
      <c r="G555" s="29" t="n">
        <v>69</v>
      </c>
      <c r="H555" s="29" t="n">
        <v>99</v>
      </c>
      <c r="I555" s="29" t="n">
        <v>133</v>
      </c>
      <c r="J555" s="29" t="n">
        <v>24</v>
      </c>
      <c r="K555" s="29" t="n">
        <v>94</v>
      </c>
    </row>
    <row r="556" ht="17.25" customHeight="1">
      <c r="A556" s="28" t="n">
        <v>36</v>
      </c>
      <c r="B556" s="29" t="n">
        <v>2</v>
      </c>
      <c r="C556" s="28" t="n">
        <v>4</v>
      </c>
      <c r="D556" s="29" t="n">
        <v>85</v>
      </c>
      <c r="E556" s="30" t="n">
        <v>1.66</v>
      </c>
      <c r="F556" s="29" t="n">
        <v>129</v>
      </c>
      <c r="G556" s="29" t="n">
        <v>90</v>
      </c>
      <c r="H556" s="29" t="n">
        <v>85</v>
      </c>
      <c r="I556" s="29" t="n">
        <v>194</v>
      </c>
      <c r="J556" s="29" t="n">
        <v>29</v>
      </c>
      <c r="K556" s="29" t="n">
        <v>102</v>
      </c>
    </row>
    <row r="557" ht="17.25" customHeight="1">
      <c r="A557" s="28" t="n">
        <v>36</v>
      </c>
      <c r="B557" s="29" t="n">
        <v>2</v>
      </c>
      <c r="C557" s="28" t="n">
        <v>4</v>
      </c>
      <c r="D557" s="29" t="n">
        <v>98</v>
      </c>
      <c r="E557" s="30" t="n">
        <v>1.69</v>
      </c>
      <c r="F557" s="29" t="n">
        <v>108</v>
      </c>
      <c r="G557" s="29" t="n">
        <v>71</v>
      </c>
      <c r="H557" s="29" t="n">
        <v>101</v>
      </c>
      <c r="I557" s="29" t="n">
        <v>158</v>
      </c>
      <c r="J557" s="29" t="n">
        <v>30</v>
      </c>
      <c r="K557" s="29" t="n">
        <v>108</v>
      </c>
    </row>
    <row r="558" ht="17.25" customHeight="1">
      <c r="A558" s="28" t="n">
        <v>38</v>
      </c>
      <c r="B558" s="29" t="n">
        <v>2</v>
      </c>
      <c r="C558" s="28" t="n">
        <v>4</v>
      </c>
      <c r="D558" s="29" t="n">
        <v>59</v>
      </c>
      <c r="E558" s="30" t="n">
        <v>1.67</v>
      </c>
      <c r="F558" s="29" t="n">
        <v>101</v>
      </c>
      <c r="G558" s="29" t="n">
        <v>69</v>
      </c>
      <c r="H558" s="29" t="n">
        <v>80</v>
      </c>
      <c r="I558" s="29" t="n">
        <v>153</v>
      </c>
      <c r="J558" s="29" t="n">
        <v>51</v>
      </c>
      <c r="K558" s="29" t="n">
        <v>76</v>
      </c>
      <c r="L558" s="29" t="n">
        <v>30</v>
      </c>
    </row>
    <row r="559" ht="17.25" customHeight="1">
      <c r="A559" s="28" t="n">
        <v>38</v>
      </c>
      <c r="B559" s="29" t="n">
        <v>2</v>
      </c>
      <c r="C559" s="28" t="n">
        <v>4</v>
      </c>
      <c r="D559" s="30" t="n">
        <v>59.8</v>
      </c>
      <c r="E559" s="30" t="n">
        <v>1.67</v>
      </c>
      <c r="F559" s="29" t="n">
        <v>102</v>
      </c>
      <c r="G559" s="29" t="n">
        <v>68</v>
      </c>
      <c r="H559" s="29" t="n">
        <v>80</v>
      </c>
      <c r="I559" s="29" t="n">
        <v>153</v>
      </c>
      <c r="J559" s="29" t="n">
        <v>51</v>
      </c>
      <c r="K559" s="29" t="n">
        <v>77</v>
      </c>
      <c r="L559" s="29" t="n">
        <v>30</v>
      </c>
    </row>
    <row r="560" ht="17.25" customHeight="1">
      <c r="A560" s="28" t="n">
        <v>38</v>
      </c>
      <c r="B560" s="29" t="n">
        <v>1</v>
      </c>
      <c r="C560" s="28" t="n">
        <v>4</v>
      </c>
      <c r="D560" s="30" t="n">
        <v>56.6</v>
      </c>
      <c r="E560" s="30" t="n">
        <v>1.54</v>
      </c>
      <c r="F560" s="29" t="n">
        <v>146</v>
      </c>
      <c r="G560" s="29" t="n">
        <v>92</v>
      </c>
      <c r="H560" s="29" t="n">
        <v>91</v>
      </c>
      <c r="I560" s="29" t="n">
        <v>156</v>
      </c>
      <c r="J560" s="29" t="n">
        <v>36</v>
      </c>
      <c r="K560" s="30" t="n">
        <v>81.40000000000001</v>
      </c>
    </row>
    <row r="561" ht="17.25" customHeight="1">
      <c r="A561" s="28" t="n">
        <v>38</v>
      </c>
      <c r="B561" s="29" t="n">
        <v>2</v>
      </c>
      <c r="C561" s="28" t="n">
        <v>4</v>
      </c>
      <c r="D561" s="29" t="n">
        <v>74</v>
      </c>
      <c r="E561" s="30" t="n">
        <v>1.66</v>
      </c>
      <c r="F561" s="29" t="n">
        <v>119</v>
      </c>
      <c r="G561" s="29" t="n">
        <v>70</v>
      </c>
      <c r="H561" s="29" t="n">
        <v>94</v>
      </c>
      <c r="I561" s="29" t="n">
        <v>129</v>
      </c>
      <c r="J561" s="29" t="n">
        <v>44</v>
      </c>
      <c r="K561" s="30" t="n">
        <v>93.5</v>
      </c>
      <c r="L561" s="29" t="n">
        <v>36</v>
      </c>
    </row>
    <row r="562" ht="17.25" customHeight="1">
      <c r="A562" s="28" t="n">
        <v>38</v>
      </c>
      <c r="B562" s="29" t="n">
        <v>1</v>
      </c>
      <c r="C562" s="28" t="n">
        <v>4</v>
      </c>
      <c r="D562" s="30" t="n">
        <v>72.8</v>
      </c>
      <c r="E562" s="30" t="n">
        <v>1.61</v>
      </c>
      <c r="F562" s="29" t="n">
        <v>124</v>
      </c>
      <c r="G562" s="29" t="n">
        <v>81</v>
      </c>
      <c r="H562" s="29" t="n">
        <v>91</v>
      </c>
      <c r="I562" s="29" t="n">
        <v>225</v>
      </c>
      <c r="J562" s="29" t="n">
        <v>54</v>
      </c>
      <c r="K562" s="29" t="n">
        <v>95</v>
      </c>
      <c r="L562" s="29" t="n">
        <v>34</v>
      </c>
    </row>
    <row r="563" ht="17.25" customHeight="1">
      <c r="A563" s="28" t="n">
        <v>38</v>
      </c>
      <c r="B563" s="29" t="n">
        <v>2</v>
      </c>
      <c r="C563" s="28" t="n">
        <v>4</v>
      </c>
      <c r="D563" s="30" t="n">
        <v>79.59999999999999</v>
      </c>
      <c r="E563" s="30" t="n">
        <v>1.68</v>
      </c>
      <c r="F563" s="29" t="n">
        <v>112</v>
      </c>
      <c r="G563" s="29" t="n">
        <v>75</v>
      </c>
      <c r="H563" s="29" t="n">
        <v>94</v>
      </c>
      <c r="I563" s="29" t="n">
        <v>129</v>
      </c>
      <c r="J563" s="29" t="n">
        <v>44</v>
      </c>
      <c r="K563" s="29" t="n">
        <v>99</v>
      </c>
      <c r="L563" s="29" t="n">
        <v>36</v>
      </c>
    </row>
    <row r="564" ht="17.25" customHeight="1">
      <c r="A564" s="28" t="n">
        <v>39</v>
      </c>
      <c r="B564" s="29" t="n">
        <v>1</v>
      </c>
      <c r="C564" s="28" t="n">
        <v>4</v>
      </c>
      <c r="D564" s="29" t="n">
        <v>75</v>
      </c>
      <c r="E564" s="30" t="n">
        <v>1.68</v>
      </c>
      <c r="F564" s="29" t="n">
        <v>130</v>
      </c>
      <c r="G564" s="29" t="n">
        <v>83</v>
      </c>
      <c r="H564" s="29" t="n">
        <v>94</v>
      </c>
      <c r="I564" s="29" t="n">
        <v>161</v>
      </c>
      <c r="J564" s="29" t="n">
        <v>40</v>
      </c>
      <c r="K564" s="29" t="n">
        <v>89</v>
      </c>
    </row>
    <row r="565" ht="17.25" customHeight="1">
      <c r="A565" s="28" t="n">
        <v>40</v>
      </c>
      <c r="B565" s="29" t="n">
        <v>1</v>
      </c>
      <c r="C565" s="28" t="n">
        <v>4</v>
      </c>
      <c r="D565" s="30" t="n">
        <v>67.7</v>
      </c>
      <c r="E565" s="30" t="n">
        <v>1.63</v>
      </c>
      <c r="F565" s="29" t="n">
        <v>101</v>
      </c>
      <c r="G565" s="29" t="n">
        <v>71</v>
      </c>
      <c r="H565" s="29" t="n">
        <v>84</v>
      </c>
      <c r="I565" s="29" t="n">
        <v>162</v>
      </c>
      <c r="J565" s="29" t="n">
        <v>30</v>
      </c>
      <c r="K565" s="30" t="n">
        <v>78.5</v>
      </c>
    </row>
    <row r="566" ht="17.25" customHeight="1">
      <c r="A566" s="28" t="n">
        <v>40</v>
      </c>
      <c r="B566" s="29" t="n">
        <v>1</v>
      </c>
      <c r="C566" s="28" t="n">
        <v>4</v>
      </c>
      <c r="D566" s="29" t="n">
        <v>69</v>
      </c>
      <c r="E566" s="30" t="n">
        <v>1.52</v>
      </c>
      <c r="F566" s="29" t="n">
        <v>120</v>
      </c>
      <c r="G566" s="29" t="n">
        <v>84</v>
      </c>
      <c r="H566" s="29" t="n">
        <v>84</v>
      </c>
      <c r="I566" s="29" t="n">
        <v>263</v>
      </c>
      <c r="J566" s="29" t="n">
        <v>50</v>
      </c>
      <c r="K566" s="29" t="n">
        <v>96</v>
      </c>
    </row>
    <row r="567" ht="17.25" customHeight="1">
      <c r="A567" s="28" t="n">
        <v>41</v>
      </c>
      <c r="B567" s="29" t="n">
        <v>1</v>
      </c>
      <c r="C567" s="28" t="n">
        <v>4</v>
      </c>
      <c r="D567" s="29" t="n">
        <v>52</v>
      </c>
      <c r="E567" s="30" t="n">
        <v>1.54</v>
      </c>
      <c r="F567" s="29" t="n">
        <v>104</v>
      </c>
      <c r="G567" s="29" t="n">
        <v>65</v>
      </c>
      <c r="H567" s="29" t="n">
        <v>80</v>
      </c>
      <c r="I567" s="29" t="n">
        <v>141</v>
      </c>
      <c r="J567" s="29" t="n">
        <v>39</v>
      </c>
      <c r="K567" s="29" t="n">
        <v>76</v>
      </c>
    </row>
    <row r="568" ht="17.25" customHeight="1">
      <c r="A568" s="28" t="n">
        <v>41</v>
      </c>
      <c r="B568" s="29" t="n">
        <v>1</v>
      </c>
      <c r="C568" s="28" t="n">
        <v>4</v>
      </c>
      <c r="D568" s="30" t="n">
        <v>62.7</v>
      </c>
      <c r="E568" s="30" t="n">
        <v>1.62</v>
      </c>
      <c r="F568" s="29" t="n">
        <v>94</v>
      </c>
      <c r="G568" s="29" t="n">
        <v>57</v>
      </c>
      <c r="H568" s="29" t="n">
        <v>90</v>
      </c>
      <c r="I568" s="29" t="n">
        <v>240</v>
      </c>
      <c r="J568" s="29" t="n">
        <v>46</v>
      </c>
      <c r="K568" s="29" t="n">
        <v>82</v>
      </c>
    </row>
    <row r="569" ht="17.25" customHeight="1">
      <c r="A569" s="28" t="n">
        <v>41</v>
      </c>
      <c r="B569" s="29" t="n">
        <v>1</v>
      </c>
      <c r="C569" s="28" t="n">
        <v>4</v>
      </c>
      <c r="D569" s="29" t="n">
        <v>72</v>
      </c>
      <c r="E569" s="30" t="n">
        <v>1.43</v>
      </c>
      <c r="F569" s="29" t="n">
        <v>113</v>
      </c>
      <c r="G569" s="29" t="n">
        <v>74</v>
      </c>
      <c r="H569" s="29" t="n">
        <v>75</v>
      </c>
      <c r="I569" s="29" t="n">
        <v>227</v>
      </c>
      <c r="J569" s="29" t="n">
        <v>67</v>
      </c>
      <c r="K569" s="29" t="n">
        <v>95</v>
      </c>
    </row>
    <row r="570" ht="17.25" customHeight="1">
      <c r="A570" s="28" t="n">
        <v>41</v>
      </c>
      <c r="B570" s="29" t="n">
        <v>1</v>
      </c>
      <c r="C570" s="28" t="n">
        <v>4</v>
      </c>
      <c r="D570" s="29" t="n">
        <v>69</v>
      </c>
      <c r="E570" s="30" t="n">
        <v>1.45</v>
      </c>
      <c r="F570" s="29" t="n">
        <v>107</v>
      </c>
      <c r="G570" s="29" t="n">
        <v>75</v>
      </c>
      <c r="H570" s="29" t="n">
        <v>96</v>
      </c>
      <c r="I570" s="29" t="n">
        <v>161</v>
      </c>
      <c r="J570" s="29" t="n">
        <v>39</v>
      </c>
    </row>
    <row r="571" ht="17.25" customHeight="1">
      <c r="A571" s="28" t="n">
        <v>41</v>
      </c>
      <c r="B571" s="29" t="n">
        <v>1</v>
      </c>
      <c r="C571" s="28" t="n">
        <v>4</v>
      </c>
      <c r="D571" s="29" t="n">
        <v>69</v>
      </c>
      <c r="E571" s="30" t="n">
        <v>1.54</v>
      </c>
      <c r="F571" s="29" t="n">
        <v>120</v>
      </c>
      <c r="G571" s="29" t="n">
        <v>80</v>
      </c>
      <c r="H571" s="29" t="n">
        <v>82</v>
      </c>
      <c r="I571" s="29" t="n">
        <v>142</v>
      </c>
      <c r="J571" s="29" t="n">
        <v>33</v>
      </c>
    </row>
    <row r="572" ht="17.25" customHeight="1">
      <c r="A572" s="28" t="n">
        <v>43</v>
      </c>
      <c r="B572" s="29" t="n">
        <v>1</v>
      </c>
      <c r="C572" s="28" t="n">
        <v>4</v>
      </c>
      <c r="D572" s="30" t="n">
        <v>69.7</v>
      </c>
      <c r="E572" s="30" t="n">
        <v>1.56</v>
      </c>
      <c r="F572" s="29" t="n">
        <v>127</v>
      </c>
      <c r="G572" s="29" t="n">
        <v>84</v>
      </c>
      <c r="H572" s="29" t="n">
        <v>90</v>
      </c>
      <c r="I572" s="29" t="n">
        <v>213</v>
      </c>
      <c r="J572" s="29" t="n">
        <v>40</v>
      </c>
      <c r="K572" s="29" t="n">
        <v>92</v>
      </c>
    </row>
    <row r="573" ht="17.25" customHeight="1">
      <c r="A573" s="28" t="n">
        <v>43</v>
      </c>
      <c r="B573" s="29" t="n">
        <v>2</v>
      </c>
      <c r="C573" s="28" t="n">
        <v>4</v>
      </c>
      <c r="D573" s="30" t="n">
        <v>79.2</v>
      </c>
      <c r="E573" s="30" t="n">
        <v>1.7</v>
      </c>
      <c r="F573" s="29" t="n">
        <v>131</v>
      </c>
      <c r="G573" s="29" t="n">
        <v>80</v>
      </c>
      <c r="H573" s="29" t="n">
        <v>82</v>
      </c>
      <c r="I573" s="29" t="n">
        <v>141</v>
      </c>
      <c r="J573" s="29" t="n">
        <v>34</v>
      </c>
      <c r="K573" s="29" t="n">
        <v>95</v>
      </c>
    </row>
    <row r="574" ht="17.25" customHeight="1">
      <c r="A574" s="28" t="n">
        <v>44</v>
      </c>
      <c r="B574" s="29" t="n">
        <v>1</v>
      </c>
      <c r="C574" s="28" t="n">
        <v>4</v>
      </c>
      <c r="D574" s="30" t="n">
        <v>55.5</v>
      </c>
      <c r="E574" s="30" t="n">
        <v>1.52</v>
      </c>
      <c r="F574" s="29" t="n">
        <v>117</v>
      </c>
      <c r="G574" s="29" t="n">
        <v>71</v>
      </c>
      <c r="H574" s="29" t="n">
        <v>86</v>
      </c>
      <c r="I574" s="29" t="n">
        <v>183</v>
      </c>
      <c r="J574" s="29" t="n">
        <v>93</v>
      </c>
      <c r="K574" s="29" t="n">
        <v>76</v>
      </c>
    </row>
    <row r="575" ht="17.25" customHeight="1">
      <c r="A575" s="28" t="n">
        <v>44</v>
      </c>
      <c r="B575" s="29" t="n">
        <v>2</v>
      </c>
      <c r="C575" s="28" t="n">
        <v>4</v>
      </c>
      <c r="D575" s="30" t="n">
        <v>73.3</v>
      </c>
      <c r="E575" s="30" t="n">
        <v>1.69</v>
      </c>
      <c r="F575" s="29" t="n">
        <v>103</v>
      </c>
      <c r="G575" s="29" t="n">
        <v>68</v>
      </c>
      <c r="H575" s="29" t="n">
        <v>86</v>
      </c>
      <c r="I575" s="29" t="n">
        <v>187</v>
      </c>
      <c r="J575" s="29" t="n">
        <v>53</v>
      </c>
      <c r="K575" s="29" t="n">
        <v>82</v>
      </c>
      <c r="L575" s="29" t="n">
        <v>34</v>
      </c>
    </row>
    <row r="576" ht="17.25" customHeight="1">
      <c r="A576" s="28" t="n">
        <v>44</v>
      </c>
      <c r="B576" s="29" t="n">
        <v>1</v>
      </c>
      <c r="C576" s="28" t="n">
        <v>4</v>
      </c>
      <c r="D576" s="29" t="n">
        <v>68</v>
      </c>
      <c r="E576" s="30" t="n">
        <v>1.56</v>
      </c>
      <c r="F576" s="29" t="n">
        <v>118</v>
      </c>
      <c r="G576" s="29" t="n">
        <v>73</v>
      </c>
      <c r="H576" s="29" t="n">
        <v>114</v>
      </c>
      <c r="I576" s="29" t="n">
        <v>233</v>
      </c>
      <c r="J576" s="29" t="n">
        <v>40</v>
      </c>
      <c r="K576" s="29" t="n">
        <v>83</v>
      </c>
      <c r="L576" s="29" t="n">
        <v>31</v>
      </c>
    </row>
    <row r="577" ht="17.25" customHeight="1">
      <c r="A577" s="28" t="n">
        <v>44</v>
      </c>
      <c r="B577" s="29" t="n">
        <v>1</v>
      </c>
      <c r="C577" s="28" t="n">
        <v>4</v>
      </c>
      <c r="D577" s="30" t="n">
        <v>77.45</v>
      </c>
      <c r="E577" s="30" t="n">
        <v>1.68</v>
      </c>
      <c r="F577" s="29" t="n">
        <v>127</v>
      </c>
      <c r="G577" s="29" t="n">
        <v>80</v>
      </c>
      <c r="H577" s="29" t="n">
        <v>102</v>
      </c>
      <c r="I577" s="29" t="n">
        <v>175</v>
      </c>
      <c r="J577" s="29" t="n">
        <v>51</v>
      </c>
      <c r="K577" s="30" t="n">
        <v>90.5</v>
      </c>
    </row>
    <row r="578" ht="17.25" customHeight="1">
      <c r="A578" s="28" t="n">
        <v>45</v>
      </c>
      <c r="B578" s="29" t="n">
        <v>1</v>
      </c>
      <c r="C578" s="28" t="n">
        <v>4</v>
      </c>
      <c r="D578" s="30" t="n">
        <v>64.09999999999999</v>
      </c>
      <c r="E578" s="30" t="n">
        <v>1.52</v>
      </c>
      <c r="F578" s="29" t="n">
        <v>109</v>
      </c>
      <c r="G578" s="29" t="n">
        <v>72</v>
      </c>
      <c r="H578" s="29" t="n">
        <v>78</v>
      </c>
      <c r="I578" s="29" t="n">
        <v>227</v>
      </c>
      <c r="J578" s="29" t="n">
        <v>51</v>
      </c>
      <c r="K578" s="29" t="n">
        <v>84</v>
      </c>
    </row>
    <row r="579" ht="17.25" customHeight="1">
      <c r="A579" s="28" t="n">
        <v>45</v>
      </c>
      <c r="B579" s="29" t="n">
        <v>1</v>
      </c>
      <c r="C579" s="28" t="n">
        <v>4</v>
      </c>
      <c r="D579" s="29" t="n">
        <v>74</v>
      </c>
      <c r="E579" s="30" t="n">
        <v>1.53</v>
      </c>
      <c r="F579" s="29" t="n">
        <v>120</v>
      </c>
      <c r="G579" s="29" t="n">
        <v>76</v>
      </c>
      <c r="H579" s="29" t="n">
        <v>76</v>
      </c>
      <c r="I579" s="29" t="n">
        <v>172</v>
      </c>
      <c r="J579" s="29" t="n">
        <v>52</v>
      </c>
    </row>
    <row r="580" ht="17.25" customHeight="1">
      <c r="A580" s="28" t="n">
        <v>46</v>
      </c>
      <c r="B580" s="29" t="n">
        <v>1</v>
      </c>
      <c r="C580" s="28" t="n">
        <v>4</v>
      </c>
      <c r="D580" s="30" t="n">
        <v>69.2</v>
      </c>
      <c r="E580" s="30" t="n">
        <v>1.5</v>
      </c>
      <c r="F580" s="29" t="n">
        <v>159</v>
      </c>
      <c r="G580" s="29" t="n">
        <v>84</v>
      </c>
      <c r="H580" s="29" t="n">
        <v>165</v>
      </c>
      <c r="I580" s="29" t="n">
        <v>200</v>
      </c>
      <c r="J580" s="29" t="n">
        <v>38</v>
      </c>
      <c r="K580" s="29" t="n">
        <v>87</v>
      </c>
    </row>
    <row r="581" ht="17.25" customHeight="1">
      <c r="A581" s="28" t="n">
        <v>46</v>
      </c>
      <c r="B581" s="29" t="n">
        <v>2</v>
      </c>
      <c r="C581" s="28" t="n">
        <v>4</v>
      </c>
      <c r="D581" s="29" t="n">
        <v>83</v>
      </c>
      <c r="E581" s="30" t="n">
        <v>1.66</v>
      </c>
      <c r="F581" s="29" t="n">
        <v>127</v>
      </c>
      <c r="G581" s="29" t="n">
        <v>85</v>
      </c>
      <c r="H581" s="29" t="n">
        <v>92</v>
      </c>
      <c r="I581" s="29" t="n">
        <v>190</v>
      </c>
      <c r="J581" s="29" t="n">
        <v>35</v>
      </c>
      <c r="K581" s="29" t="n">
        <v>94</v>
      </c>
    </row>
    <row r="582" ht="17.25" customHeight="1">
      <c r="A582" s="28" t="n">
        <v>46</v>
      </c>
      <c r="B582" s="29" t="n">
        <v>2</v>
      </c>
      <c r="C582" s="28" t="n">
        <v>4</v>
      </c>
      <c r="D582" s="29" t="n">
        <v>82</v>
      </c>
      <c r="E582" s="30" t="n">
        <v>1.72</v>
      </c>
      <c r="F582" s="29" t="n">
        <v>138</v>
      </c>
      <c r="G582" s="29" t="n">
        <v>88</v>
      </c>
      <c r="H582" s="29" t="n">
        <v>103</v>
      </c>
      <c r="I582" s="29" t="n">
        <v>233</v>
      </c>
      <c r="J582" s="29" t="n">
        <v>37</v>
      </c>
      <c r="K582" s="30" t="n">
        <v>96.7</v>
      </c>
    </row>
    <row r="583" ht="17.25" customHeight="1">
      <c r="A583" s="28" t="n">
        <v>46</v>
      </c>
      <c r="B583" s="29" t="n">
        <v>2</v>
      </c>
      <c r="C583" s="28" t="n">
        <v>4</v>
      </c>
      <c r="D583" s="30" t="n">
        <v>98.59999999999999</v>
      </c>
      <c r="E583" s="30" t="n">
        <v>1.75</v>
      </c>
      <c r="F583" s="29" t="n">
        <v>120</v>
      </c>
      <c r="G583" s="29" t="n">
        <v>80</v>
      </c>
      <c r="H583" s="29" t="n">
        <v>101</v>
      </c>
      <c r="I583" s="29" t="n">
        <v>235</v>
      </c>
      <c r="J583" s="29" t="n">
        <v>45</v>
      </c>
      <c r="K583" s="29" t="n">
        <v>104</v>
      </c>
      <c r="L583" s="29" t="n">
        <v>38</v>
      </c>
    </row>
    <row r="584" ht="17.25" customHeight="1">
      <c r="A584" s="28" t="n">
        <v>46</v>
      </c>
      <c r="B584" s="29" t="n">
        <v>2</v>
      </c>
      <c r="C584" s="28" t="n">
        <v>4</v>
      </c>
      <c r="D584" s="29" t="n">
        <v>96</v>
      </c>
      <c r="E584" s="30" t="n">
        <v>1.72</v>
      </c>
      <c r="F584" s="29" t="n">
        <v>123</v>
      </c>
      <c r="G584" s="29" t="n">
        <v>82</v>
      </c>
      <c r="H584" s="29" t="n">
        <v>101</v>
      </c>
      <c r="I584" s="29" t="n">
        <v>235</v>
      </c>
      <c r="J584" s="29" t="n">
        <v>45</v>
      </c>
      <c r="K584" s="29" t="n">
        <v>105</v>
      </c>
      <c r="L584" s="29" t="n">
        <v>38</v>
      </c>
    </row>
    <row r="585" ht="17.25" customHeight="1">
      <c r="A585" s="28" t="n">
        <v>46</v>
      </c>
      <c r="B585" s="29" t="n">
        <v>1</v>
      </c>
      <c r="C585" s="28" t="n">
        <v>4</v>
      </c>
      <c r="D585" s="30" t="n">
        <v>71.2</v>
      </c>
      <c r="E585" s="30" t="n">
        <v>1.55</v>
      </c>
      <c r="F585" s="29" t="n">
        <v>100</v>
      </c>
      <c r="G585" s="29" t="n">
        <v>70</v>
      </c>
      <c r="H585" s="29" t="n">
        <v>87</v>
      </c>
      <c r="I585" s="29" t="n">
        <v>179</v>
      </c>
      <c r="J585" s="29" t="n">
        <v>54</v>
      </c>
      <c r="K585" s="30" t="n">
        <v>107.4</v>
      </c>
      <c r="L585" s="30" t="n">
        <v>35.9</v>
      </c>
    </row>
    <row r="586" ht="17.25" customHeight="1">
      <c r="A586" s="28" t="n">
        <v>47</v>
      </c>
      <c r="B586" s="29" t="n">
        <v>1</v>
      </c>
      <c r="C586" s="28" t="n">
        <v>4</v>
      </c>
      <c r="D586" s="29" t="n">
        <v>52</v>
      </c>
      <c r="E586" s="30" t="n">
        <v>1.52</v>
      </c>
      <c r="F586" s="29" t="n">
        <v>113</v>
      </c>
      <c r="G586" s="29" t="n">
        <v>79</v>
      </c>
      <c r="H586" s="29" t="n">
        <v>79</v>
      </c>
      <c r="I586" s="29" t="n">
        <v>172</v>
      </c>
      <c r="J586" s="29" t="n">
        <v>51</v>
      </c>
      <c r="K586" s="29" t="n">
        <v>77</v>
      </c>
    </row>
    <row r="587" ht="17.25" customHeight="1">
      <c r="A587" s="28" t="n">
        <v>47</v>
      </c>
      <c r="B587" s="29" t="n">
        <v>1</v>
      </c>
      <c r="C587" s="28" t="n">
        <v>4</v>
      </c>
      <c r="D587" s="29" t="n">
        <v>81</v>
      </c>
      <c r="E587" s="30" t="n">
        <v>1.54</v>
      </c>
      <c r="F587" s="29" t="n">
        <v>129</v>
      </c>
      <c r="G587" s="29" t="n">
        <v>90</v>
      </c>
      <c r="H587" s="29" t="n">
        <v>105</v>
      </c>
      <c r="I587" s="29" t="n">
        <v>165</v>
      </c>
      <c r="J587" s="29" t="n">
        <v>40</v>
      </c>
      <c r="K587" s="29" t="n">
        <v>90</v>
      </c>
      <c r="L587" s="29" t="n">
        <v>32</v>
      </c>
    </row>
    <row r="588" ht="17.25" customHeight="1">
      <c r="A588" s="28" t="n">
        <v>47</v>
      </c>
      <c r="B588" s="29" t="n">
        <v>1</v>
      </c>
      <c r="C588" s="28" t="n">
        <v>4</v>
      </c>
      <c r="D588" s="30" t="n">
        <v>81.75</v>
      </c>
      <c r="E588" s="30" t="n">
        <v>1.54</v>
      </c>
      <c r="F588" s="29" t="n">
        <v>133</v>
      </c>
      <c r="G588" s="29" t="n">
        <v>84</v>
      </c>
      <c r="H588" s="29" t="n">
        <v>105</v>
      </c>
      <c r="I588" s="29" t="n">
        <v>165</v>
      </c>
      <c r="J588" s="29" t="n">
        <v>40</v>
      </c>
      <c r="K588" s="29" t="n">
        <v>94</v>
      </c>
      <c r="L588" s="29" t="n">
        <v>32</v>
      </c>
    </row>
    <row r="589" ht="17.25" customHeight="1">
      <c r="A589" s="28" t="n">
        <v>47</v>
      </c>
      <c r="B589" s="29" t="n">
        <v>2</v>
      </c>
      <c r="C589" s="28" t="n">
        <v>4</v>
      </c>
      <c r="D589" s="29" t="n">
        <v>77</v>
      </c>
      <c r="E589" s="30" t="n">
        <v>1.5</v>
      </c>
      <c r="F589" s="29" t="n">
        <v>137</v>
      </c>
      <c r="G589" s="29" t="n">
        <v>88</v>
      </c>
      <c r="H589" s="29" t="n">
        <v>81</v>
      </c>
      <c r="I589" s="29" t="n">
        <v>198</v>
      </c>
      <c r="J589" s="29" t="n">
        <v>37</v>
      </c>
      <c r="K589" s="29" t="n">
        <v>109</v>
      </c>
    </row>
    <row r="590" ht="17.25" customHeight="1">
      <c r="A590" s="28" t="n">
        <v>49</v>
      </c>
      <c r="B590" s="29" t="n">
        <v>2</v>
      </c>
      <c r="C590" s="28" t="n">
        <v>4</v>
      </c>
      <c r="D590" s="30" t="n">
        <v>68.45</v>
      </c>
      <c r="E590" s="30" t="n">
        <v>1.69</v>
      </c>
      <c r="F590" s="29" t="n">
        <v>110</v>
      </c>
      <c r="G590" s="29" t="n">
        <v>69</v>
      </c>
      <c r="H590" s="29" t="n">
        <v>93</v>
      </c>
      <c r="I590" s="29" t="n">
        <v>159</v>
      </c>
      <c r="J590" s="29" t="n">
        <v>43</v>
      </c>
      <c r="K590" s="29" t="n">
        <v>82</v>
      </c>
      <c r="L590" s="29" t="n">
        <v>33</v>
      </c>
    </row>
    <row r="591" ht="17.25" customHeight="1">
      <c r="A591" s="28" t="n">
        <v>49</v>
      </c>
      <c r="B591" s="29" t="n">
        <v>1</v>
      </c>
      <c r="C591" s="28" t="n">
        <v>4</v>
      </c>
      <c r="D591" s="29" t="n">
        <v>70</v>
      </c>
      <c r="E591" s="30" t="n">
        <v>1.52</v>
      </c>
      <c r="F591" s="29" t="n">
        <v>144</v>
      </c>
      <c r="G591" s="29" t="n">
        <v>83</v>
      </c>
      <c r="H591" s="29" t="n">
        <v>101</v>
      </c>
      <c r="I591" s="29" t="n">
        <v>192</v>
      </c>
      <c r="J591" s="29" t="n">
        <v>48</v>
      </c>
      <c r="K591" s="30" t="n">
        <v>99.7</v>
      </c>
    </row>
    <row r="592" ht="17.25" customHeight="1">
      <c r="A592" s="28" t="n">
        <v>49</v>
      </c>
      <c r="B592" s="29" t="n">
        <v>1</v>
      </c>
      <c r="C592" s="28" t="n">
        <v>4</v>
      </c>
      <c r="D592" s="30" t="n">
        <v>75.40000000000001</v>
      </c>
      <c r="E592" s="30" t="n">
        <v>1.48</v>
      </c>
      <c r="F592" s="29" t="n">
        <v>131</v>
      </c>
      <c r="G592" s="29" t="n">
        <v>80</v>
      </c>
      <c r="H592" s="29" t="n">
        <v>96</v>
      </c>
      <c r="I592" s="29" t="n">
        <v>186</v>
      </c>
      <c r="J592" s="29" t="n">
        <v>50</v>
      </c>
      <c r="K592" s="29" t="n">
        <v>102</v>
      </c>
    </row>
    <row r="593" ht="17.25" customHeight="1">
      <c r="A593" s="28" t="n">
        <v>50</v>
      </c>
      <c r="B593" s="29" t="n">
        <v>1</v>
      </c>
      <c r="C593" s="28" t="n">
        <v>4</v>
      </c>
      <c r="D593" s="30" t="n">
        <v>65.5</v>
      </c>
      <c r="E593" s="30" t="n">
        <v>1.68</v>
      </c>
      <c r="F593" s="29" t="n">
        <v>108</v>
      </c>
      <c r="G593" s="29" t="n">
        <v>76</v>
      </c>
      <c r="H593" s="29" t="n">
        <v>82</v>
      </c>
      <c r="I593" s="29" t="n">
        <v>234</v>
      </c>
      <c r="J593" s="29" t="n">
        <v>39</v>
      </c>
      <c r="K593" s="29" t="n">
        <v>82</v>
      </c>
    </row>
    <row r="594" ht="17.25" customHeight="1">
      <c r="A594" s="28" t="n">
        <v>50</v>
      </c>
      <c r="B594" s="29" t="n">
        <v>2</v>
      </c>
      <c r="C594" s="28" t="n">
        <v>4</v>
      </c>
      <c r="D594" s="30" t="n">
        <v>68.5</v>
      </c>
      <c r="E594" s="30" t="n">
        <v>1.62</v>
      </c>
      <c r="F594" s="29" t="n">
        <v>120</v>
      </c>
      <c r="G594" s="29" t="n">
        <v>70</v>
      </c>
      <c r="H594" s="29" t="n">
        <v>107</v>
      </c>
      <c r="I594" s="29" t="n">
        <v>173</v>
      </c>
      <c r="J594" s="29" t="n">
        <v>37</v>
      </c>
      <c r="K594" s="29" t="n">
        <v>84</v>
      </c>
      <c r="L594" s="29" t="n">
        <v>35</v>
      </c>
    </row>
    <row r="595" ht="17.25" customHeight="1">
      <c r="A595" s="28" t="n">
        <v>50</v>
      </c>
      <c r="B595" s="29" t="n">
        <v>1</v>
      </c>
      <c r="C595" s="28" t="n">
        <v>4</v>
      </c>
      <c r="D595" s="30" t="n">
        <v>74.5</v>
      </c>
      <c r="E595" s="30" t="n">
        <v>1.5</v>
      </c>
      <c r="F595" s="29" t="n">
        <v>114</v>
      </c>
      <c r="G595" s="29" t="n">
        <v>71</v>
      </c>
      <c r="H595" s="29" t="n">
        <v>103</v>
      </c>
      <c r="I595" s="29" t="n">
        <v>205</v>
      </c>
      <c r="J595" s="29" t="n">
        <v>38</v>
      </c>
      <c r="K595" s="29" t="n">
        <v>103</v>
      </c>
    </row>
    <row r="596" ht="17.25" customHeight="1">
      <c r="A596" s="28" t="n">
        <v>51</v>
      </c>
      <c r="B596" s="29" t="n">
        <v>1</v>
      </c>
      <c r="C596" s="28" t="n">
        <v>4</v>
      </c>
      <c r="D596" s="30" t="n">
        <v>85.59999999999999</v>
      </c>
      <c r="E596" s="30" t="n">
        <v>1.6</v>
      </c>
      <c r="F596" s="29" t="n">
        <v>137</v>
      </c>
      <c r="G596" s="29" t="n">
        <v>85</v>
      </c>
      <c r="H596" s="29" t="n">
        <v>190</v>
      </c>
      <c r="I596" s="29" t="n">
        <v>341</v>
      </c>
      <c r="J596" s="29" t="n">
        <v>40</v>
      </c>
      <c r="K596" s="30" t="n">
        <v>84.16</v>
      </c>
    </row>
    <row r="597" ht="17.25" customHeight="1">
      <c r="A597" s="28" t="n">
        <v>51</v>
      </c>
      <c r="B597" s="29" t="n">
        <v>2</v>
      </c>
      <c r="C597" s="28" t="n">
        <v>4</v>
      </c>
      <c r="D597" s="29" t="n">
        <v>69</v>
      </c>
      <c r="E597" s="30" t="n">
        <v>1.66</v>
      </c>
      <c r="F597" s="29" t="n">
        <v>120</v>
      </c>
      <c r="G597" s="29" t="n">
        <v>80</v>
      </c>
      <c r="H597" s="29" t="n">
        <v>85</v>
      </c>
      <c r="I597" s="29" t="n">
        <v>134</v>
      </c>
      <c r="J597" s="29" t="n">
        <v>33</v>
      </c>
      <c r="K597" s="29" t="n">
        <v>95</v>
      </c>
    </row>
    <row r="598" ht="17.25" customHeight="1">
      <c r="A598" s="28" t="n">
        <v>52</v>
      </c>
      <c r="B598" s="29" t="n">
        <v>2</v>
      </c>
      <c r="C598" s="28" t="n">
        <v>4</v>
      </c>
      <c r="D598" s="30" t="n">
        <v>79.59999999999999</v>
      </c>
      <c r="E598" s="30" t="n">
        <v>1.67</v>
      </c>
      <c r="F598" s="29" t="n">
        <v>106</v>
      </c>
      <c r="G598" s="29" t="n">
        <v>67</v>
      </c>
      <c r="H598" s="29" t="n">
        <v>96</v>
      </c>
      <c r="I598" s="29" t="n">
        <v>196</v>
      </c>
      <c r="J598" s="29" t="n">
        <v>40</v>
      </c>
      <c r="K598" s="29" t="n">
        <v>96</v>
      </c>
    </row>
    <row r="599" ht="17.25" customHeight="1">
      <c r="A599" s="28" t="n">
        <v>52</v>
      </c>
      <c r="B599" s="29" t="n">
        <v>1</v>
      </c>
      <c r="C599" s="28" t="n">
        <v>4</v>
      </c>
      <c r="D599" s="30" t="n">
        <v>74.3</v>
      </c>
      <c r="E599" s="30" t="n">
        <v>1.56</v>
      </c>
      <c r="F599" s="29" t="n">
        <v>118</v>
      </c>
      <c r="G599" s="29" t="n">
        <v>77</v>
      </c>
      <c r="H599" s="29" t="n">
        <v>113</v>
      </c>
      <c r="I599" s="29" t="n">
        <v>135</v>
      </c>
      <c r="J599" s="29" t="n">
        <v>38</v>
      </c>
      <c r="K599" s="29" t="n">
        <v>102</v>
      </c>
    </row>
    <row r="600" ht="17.25" customHeight="1">
      <c r="A600" s="28" t="n">
        <v>52</v>
      </c>
      <c r="B600" s="29" t="n">
        <v>1</v>
      </c>
      <c r="C600" s="28" t="n">
        <v>4</v>
      </c>
      <c r="D600" s="30" t="n">
        <v>82.2</v>
      </c>
      <c r="E600" s="30" t="n">
        <v>1.6</v>
      </c>
      <c r="F600" s="29" t="n">
        <v>123</v>
      </c>
      <c r="G600" s="29" t="n">
        <v>75</v>
      </c>
      <c r="H600" s="29" t="n">
        <v>132</v>
      </c>
      <c r="I600" s="29" t="n">
        <v>196</v>
      </c>
      <c r="J600" s="29" t="n">
        <v>45</v>
      </c>
      <c r="K600" s="29" t="n">
        <v>105</v>
      </c>
    </row>
    <row r="601" ht="17.25" customHeight="1">
      <c r="A601" s="28" t="n">
        <v>52</v>
      </c>
      <c r="B601" s="29" t="n">
        <v>1</v>
      </c>
      <c r="C601" s="28" t="n">
        <v>4</v>
      </c>
      <c r="D601" s="29" t="n">
        <v>80</v>
      </c>
      <c r="E601" s="30" t="n">
        <v>1.62</v>
      </c>
      <c r="F601" s="29" t="n">
        <v>123</v>
      </c>
      <c r="G601" s="29" t="n">
        <v>82</v>
      </c>
      <c r="H601" s="29" t="n">
        <v>132</v>
      </c>
      <c r="I601" s="29" t="n">
        <v>196</v>
      </c>
      <c r="J601" s="29" t="n">
        <v>45</v>
      </c>
      <c r="K601" s="29" t="n">
        <v>105</v>
      </c>
    </row>
    <row r="602" ht="17.25" customHeight="1">
      <c r="A602" s="28" t="n">
        <v>53</v>
      </c>
      <c r="B602" s="29" t="n">
        <v>1</v>
      </c>
      <c r="C602" s="28" t="n">
        <v>4</v>
      </c>
      <c r="D602" s="29" t="n">
        <v>64</v>
      </c>
      <c r="E602" s="30" t="n">
        <v>1.53</v>
      </c>
      <c r="F602" s="29" t="n">
        <v>140</v>
      </c>
      <c r="G602" s="29" t="n">
        <v>83</v>
      </c>
      <c r="H602" s="29" t="n">
        <v>114</v>
      </c>
      <c r="I602" s="29" t="n">
        <v>138</v>
      </c>
      <c r="J602" s="29" t="n">
        <v>30</v>
      </c>
      <c r="K602" s="29" t="n">
        <v>87</v>
      </c>
    </row>
    <row r="603" ht="17.25" customHeight="1">
      <c r="A603" s="28" t="n">
        <v>53</v>
      </c>
      <c r="B603" s="29" t="n">
        <v>1</v>
      </c>
      <c r="C603" s="28" t="n">
        <v>4</v>
      </c>
      <c r="D603" s="29" t="n">
        <v>67</v>
      </c>
      <c r="E603" s="30" t="n">
        <v>1.67</v>
      </c>
      <c r="F603" s="29" t="n">
        <v>114</v>
      </c>
      <c r="G603" s="29" t="n">
        <v>77</v>
      </c>
      <c r="H603" s="29" t="n">
        <v>93</v>
      </c>
      <c r="I603" s="29" t="n">
        <v>201</v>
      </c>
      <c r="J603" s="29" t="n">
        <v>40</v>
      </c>
    </row>
    <row r="604" ht="17.25" customHeight="1">
      <c r="A604" s="28" t="n">
        <v>54</v>
      </c>
      <c r="B604" s="29" t="n">
        <v>2</v>
      </c>
      <c r="C604" s="28" t="n">
        <v>4</v>
      </c>
      <c r="D604" s="30" t="n">
        <v>106.75</v>
      </c>
      <c r="E604" s="30" t="n">
        <v>1.74</v>
      </c>
      <c r="F604" s="29" t="n">
        <v>154</v>
      </c>
      <c r="G604" s="29" t="n">
        <v>96</v>
      </c>
      <c r="H604" s="29" t="n">
        <v>110</v>
      </c>
      <c r="I604" s="29" t="n">
        <v>199</v>
      </c>
      <c r="J604" s="29" t="n">
        <v>32</v>
      </c>
      <c r="K604" s="29" t="n">
        <v>117</v>
      </c>
    </row>
    <row r="605" ht="17.25" customHeight="1">
      <c r="A605" s="28" t="n">
        <v>54</v>
      </c>
      <c r="B605" s="29" t="n">
        <v>2</v>
      </c>
      <c r="C605" s="28" t="n">
        <v>4</v>
      </c>
      <c r="D605" s="30" t="n">
        <v>106.75</v>
      </c>
      <c r="E605" s="30" t="n">
        <v>1.74</v>
      </c>
      <c r="F605" s="29" t="n">
        <v>154</v>
      </c>
      <c r="G605" s="29" t="n">
        <v>96</v>
      </c>
      <c r="H605" s="29" t="n">
        <v>110</v>
      </c>
      <c r="I605" s="29" t="n">
        <v>199</v>
      </c>
      <c r="J605" s="29" t="n">
        <v>51</v>
      </c>
      <c r="K605" s="29" t="n">
        <v>117</v>
      </c>
    </row>
    <row r="606" ht="17.25" customHeight="1">
      <c r="A606" s="28" t="n">
        <v>54</v>
      </c>
      <c r="B606" s="29" t="n">
        <v>2</v>
      </c>
      <c r="C606" s="28" t="n">
        <v>4</v>
      </c>
      <c r="D606" s="29" t="n">
        <v>91</v>
      </c>
      <c r="E606" s="30" t="n">
        <v>1.71</v>
      </c>
      <c r="F606" s="29" t="n">
        <v>137</v>
      </c>
      <c r="G606" s="29" t="n">
        <v>77</v>
      </c>
      <c r="H606" s="29" t="n">
        <v>85</v>
      </c>
      <c r="I606" s="29" t="n">
        <v>237</v>
      </c>
      <c r="J606" s="29" t="n">
        <v>45</v>
      </c>
    </row>
    <row r="607" ht="17.25" customHeight="1">
      <c r="A607" s="28" t="n">
        <v>54</v>
      </c>
      <c r="B607" s="29" t="n">
        <v>2</v>
      </c>
      <c r="C607" s="28" t="n">
        <v>4</v>
      </c>
      <c r="D607" s="30" t="n">
        <v>90.2</v>
      </c>
      <c r="E607" s="30" t="n">
        <v>1.73</v>
      </c>
      <c r="F607" s="29" t="n">
        <v>110</v>
      </c>
      <c r="G607" s="29" t="n">
        <v>70</v>
      </c>
      <c r="H607" s="29" t="n">
        <v>85</v>
      </c>
      <c r="I607" s="29" t="n">
        <v>237</v>
      </c>
      <c r="J607" s="29" t="n">
        <v>45</v>
      </c>
    </row>
    <row r="608" ht="17.25" customHeight="1">
      <c r="A608" s="28" t="n">
        <v>55</v>
      </c>
      <c r="B608" s="29" t="n">
        <v>1</v>
      </c>
      <c r="C608" s="28" t="n">
        <v>4</v>
      </c>
      <c r="D608" s="29" t="n">
        <v>64</v>
      </c>
      <c r="E608" s="30" t="n">
        <v>1.49</v>
      </c>
      <c r="F608" s="29" t="n">
        <v>147</v>
      </c>
      <c r="G608" s="29" t="n">
        <v>86</v>
      </c>
      <c r="H608" s="29" t="n">
        <v>86</v>
      </c>
      <c r="I608" s="29" t="n">
        <v>247</v>
      </c>
      <c r="J608" s="29" t="n">
        <v>55</v>
      </c>
      <c r="K608" s="29" t="n">
        <v>95</v>
      </c>
    </row>
    <row r="609" ht="17.25" customHeight="1">
      <c r="A609" s="28" t="n">
        <v>55</v>
      </c>
      <c r="B609" s="29" t="n">
        <v>2</v>
      </c>
      <c r="C609" s="28" t="n">
        <v>4</v>
      </c>
      <c r="D609" s="29" t="n">
        <v>77</v>
      </c>
      <c r="E609" s="30" t="n">
        <v>1.55</v>
      </c>
      <c r="F609" s="29" t="n">
        <v>140</v>
      </c>
      <c r="G609" s="29" t="n">
        <v>90</v>
      </c>
      <c r="H609" s="29" t="n">
        <v>85</v>
      </c>
      <c r="I609" s="29" t="n">
        <v>224</v>
      </c>
      <c r="J609" s="29" t="n">
        <v>43</v>
      </c>
      <c r="K609" s="29" t="n">
        <v>102</v>
      </c>
    </row>
    <row r="610" ht="17.25" customHeight="1">
      <c r="A610" s="28" t="n">
        <v>55</v>
      </c>
      <c r="B610" s="29" t="n">
        <v>1</v>
      </c>
      <c r="C610" s="28" t="n">
        <v>4</v>
      </c>
      <c r="D610" s="29" t="n">
        <v>103</v>
      </c>
      <c r="E610" s="30" t="n">
        <v>1.65</v>
      </c>
      <c r="F610" s="29" t="n">
        <v>141</v>
      </c>
      <c r="G610" s="29" t="n">
        <v>81</v>
      </c>
      <c r="H610" s="29" t="n">
        <v>100</v>
      </c>
      <c r="I610" s="29" t="n">
        <v>219</v>
      </c>
      <c r="J610" s="29" t="n">
        <v>49</v>
      </c>
    </row>
    <row r="611" ht="17.25" customHeight="1">
      <c r="A611" s="28" t="n">
        <v>55</v>
      </c>
      <c r="B611" s="29" t="n">
        <v>1</v>
      </c>
      <c r="C611" s="28" t="n">
        <v>4</v>
      </c>
      <c r="D611" s="29" t="n">
        <v>99</v>
      </c>
      <c r="E611" s="30" t="n">
        <v>1.66</v>
      </c>
      <c r="F611" s="29" t="n">
        <v>133</v>
      </c>
      <c r="G611" s="29" t="n">
        <v>83</v>
      </c>
      <c r="H611" s="29" t="n">
        <v>100</v>
      </c>
      <c r="I611" s="29" t="n">
        <v>219</v>
      </c>
      <c r="J611" s="29" t="n">
        <v>49</v>
      </c>
    </row>
    <row r="612" ht="17.25" customHeight="1">
      <c r="A612" s="28" t="n">
        <v>56</v>
      </c>
      <c r="B612" s="29" t="n">
        <v>2</v>
      </c>
      <c r="C612" s="28" t="n">
        <v>4</v>
      </c>
      <c r="D612" s="30" t="n">
        <v>57.6</v>
      </c>
      <c r="E612" s="30" t="n">
        <v>1.62</v>
      </c>
      <c r="F612" s="29" t="n">
        <v>117</v>
      </c>
      <c r="G612" s="29" t="n">
        <v>72</v>
      </c>
      <c r="H612" s="29" t="n">
        <v>79</v>
      </c>
      <c r="I612" s="29" t="n">
        <v>208</v>
      </c>
      <c r="J612" s="29" t="n">
        <v>49</v>
      </c>
      <c r="K612" s="29" t="n">
        <v>84</v>
      </c>
    </row>
    <row r="613" ht="17.25" customHeight="1">
      <c r="A613" s="28" t="n">
        <v>56</v>
      </c>
      <c r="B613" s="29" t="n">
        <v>2</v>
      </c>
      <c r="C613" s="28" t="n">
        <v>4</v>
      </c>
      <c r="D613" s="29" t="n">
        <v>73</v>
      </c>
      <c r="E613" s="30" t="n">
        <v>1.73</v>
      </c>
      <c r="F613" s="29" t="n">
        <v>117</v>
      </c>
      <c r="G613" s="29" t="n">
        <v>75</v>
      </c>
      <c r="H613" s="29" t="n">
        <v>101</v>
      </c>
      <c r="I613" s="29" t="n">
        <v>237</v>
      </c>
      <c r="J613" s="29" t="n">
        <v>49</v>
      </c>
      <c r="K613" s="29" t="n">
        <v>89</v>
      </c>
    </row>
    <row r="614" ht="17.25" customHeight="1">
      <c r="A614" s="28" t="n">
        <v>56</v>
      </c>
      <c r="B614" s="29" t="n">
        <v>2</v>
      </c>
      <c r="C614" s="28" t="n">
        <v>4</v>
      </c>
      <c r="D614" s="29" t="n">
        <v>80</v>
      </c>
      <c r="E614" s="30" t="n">
        <v>1.64</v>
      </c>
      <c r="F614" s="29" t="n">
        <v>113</v>
      </c>
      <c r="G614" s="29" t="n">
        <v>74</v>
      </c>
      <c r="H614" s="29" t="n">
        <v>87</v>
      </c>
      <c r="I614" s="29" t="n">
        <v>195</v>
      </c>
      <c r="J614" s="29" t="n">
        <v>40</v>
      </c>
      <c r="K614" s="30" t="n">
        <v>92.59999999999999</v>
      </c>
    </row>
    <row r="615" ht="17.25" customHeight="1">
      <c r="A615" s="28" t="n">
        <v>57</v>
      </c>
      <c r="B615" s="29" t="n">
        <v>1</v>
      </c>
      <c r="C615" s="28" t="n">
        <v>4</v>
      </c>
      <c r="D615" s="30" t="n">
        <v>61.1</v>
      </c>
      <c r="E615" s="30" t="n">
        <v>1.5</v>
      </c>
      <c r="F615" s="29" t="n">
        <v>128</v>
      </c>
      <c r="G615" s="29" t="n">
        <v>79</v>
      </c>
      <c r="H615" s="29" t="n">
        <v>93</v>
      </c>
      <c r="I615" s="29" t="n">
        <v>175</v>
      </c>
      <c r="J615" s="29" t="n">
        <v>31</v>
      </c>
      <c r="K615" s="29" t="n">
        <v>86</v>
      </c>
    </row>
    <row r="616" ht="17.25" customHeight="1">
      <c r="A616" s="28" t="n">
        <v>57</v>
      </c>
      <c r="B616" s="29" t="n">
        <v>2</v>
      </c>
      <c r="C616" s="28" t="n">
        <v>4</v>
      </c>
      <c r="D616" s="30" t="n">
        <v>71.5</v>
      </c>
      <c r="E616" s="30" t="n">
        <v>1.7</v>
      </c>
      <c r="F616" s="29" t="n">
        <v>134</v>
      </c>
      <c r="G616" s="29" t="n">
        <v>82</v>
      </c>
      <c r="H616" s="29" t="n">
        <v>80</v>
      </c>
      <c r="I616" s="29" t="n">
        <v>204</v>
      </c>
      <c r="J616" s="29" t="n">
        <v>39</v>
      </c>
      <c r="K616" s="29" t="n">
        <v>90</v>
      </c>
    </row>
    <row r="617" ht="17.25" customHeight="1">
      <c r="A617" s="28" t="n">
        <v>57</v>
      </c>
      <c r="B617" s="29" t="n">
        <v>2</v>
      </c>
      <c r="C617" s="28" t="n">
        <v>4</v>
      </c>
      <c r="D617" s="30" t="n">
        <v>68.8</v>
      </c>
      <c r="E617" s="30" t="n">
        <v>1.58</v>
      </c>
      <c r="F617" s="29" t="n">
        <v>147</v>
      </c>
      <c r="G617" s="29" t="n">
        <v>76</v>
      </c>
      <c r="H617" s="29" t="n">
        <v>166</v>
      </c>
      <c r="I617" s="29" t="n">
        <v>146</v>
      </c>
      <c r="J617" s="29" t="n">
        <v>43</v>
      </c>
      <c r="K617" s="29" t="n">
        <v>95</v>
      </c>
      <c r="L617" s="29" t="n">
        <v>36</v>
      </c>
    </row>
    <row r="618" ht="17.25" customHeight="1">
      <c r="A618" s="28" t="n">
        <v>59</v>
      </c>
      <c r="B618" s="29" t="n">
        <v>2</v>
      </c>
      <c r="C618" s="28" t="n">
        <v>4</v>
      </c>
      <c r="D618" s="29" t="n">
        <v>51</v>
      </c>
      <c r="E618" s="30" t="n">
        <v>1.56</v>
      </c>
      <c r="F618" s="29" t="n">
        <v>106</v>
      </c>
      <c r="G618" s="29" t="n">
        <v>70</v>
      </c>
      <c r="H618" s="29" t="n">
        <v>83</v>
      </c>
      <c r="I618" s="29" t="n">
        <v>165</v>
      </c>
      <c r="J618" s="29" t="n">
        <v>53</v>
      </c>
      <c r="K618" s="29" t="n">
        <v>74</v>
      </c>
    </row>
    <row r="619" ht="17.25" customHeight="1">
      <c r="A619" s="28" t="n">
        <v>60</v>
      </c>
      <c r="B619" s="29" t="n">
        <v>1</v>
      </c>
      <c r="C619" s="28" t="n">
        <v>4</v>
      </c>
      <c r="D619" s="30" t="n">
        <v>78.8</v>
      </c>
      <c r="E619" s="30" t="n">
        <v>1.54</v>
      </c>
      <c r="F619" s="29" t="n">
        <v>121</v>
      </c>
      <c r="G619" s="29" t="n">
        <v>70</v>
      </c>
      <c r="H619" s="29" t="n">
        <v>97</v>
      </c>
      <c r="I619" s="29" t="n">
        <v>193</v>
      </c>
      <c r="J619" s="29" t="n">
        <v>51</v>
      </c>
      <c r="K619" s="29" t="n">
        <v>90</v>
      </c>
      <c r="L619" s="29" t="n">
        <v>39</v>
      </c>
    </row>
    <row r="620" ht="17.25" customHeight="1">
      <c r="A620" s="28" t="n">
        <v>60</v>
      </c>
      <c r="B620" s="29" t="n">
        <v>1</v>
      </c>
      <c r="C620" s="28" t="n">
        <v>4</v>
      </c>
      <c r="D620" s="30" t="n">
        <v>78.5</v>
      </c>
      <c r="E620" s="30" t="n">
        <v>1.53</v>
      </c>
      <c r="F620" s="29" t="n">
        <v>124</v>
      </c>
      <c r="G620" s="29" t="n">
        <v>82</v>
      </c>
      <c r="H620" s="29" t="n">
        <v>97</v>
      </c>
      <c r="I620" s="29" t="n">
        <v>193</v>
      </c>
      <c r="J620" s="29" t="n">
        <v>51</v>
      </c>
      <c r="K620" s="29" t="n">
        <v>94</v>
      </c>
      <c r="L620" s="29" t="n">
        <v>39</v>
      </c>
    </row>
    <row r="621" ht="17.25" customHeight="1">
      <c r="A621" s="28" t="n">
        <v>61</v>
      </c>
      <c r="B621" s="29" t="n">
        <v>2</v>
      </c>
      <c r="C621" s="28" t="n">
        <v>4</v>
      </c>
      <c r="D621" s="29" t="n">
        <v>87</v>
      </c>
      <c r="E621" s="30" t="n">
        <v>1.77</v>
      </c>
      <c r="F621" s="29" t="n">
        <v>126</v>
      </c>
      <c r="G621" s="29" t="n">
        <v>82</v>
      </c>
      <c r="H621" s="29" t="n">
        <v>99</v>
      </c>
      <c r="I621" s="29" t="n">
        <v>265</v>
      </c>
      <c r="J621" s="29" t="n">
        <v>56</v>
      </c>
      <c r="K621" s="29" t="n">
        <v>78</v>
      </c>
    </row>
    <row r="622" ht="17.25" customHeight="1">
      <c r="A622" s="28" t="n">
        <v>61</v>
      </c>
      <c r="B622" s="29" t="n">
        <v>2</v>
      </c>
      <c r="C622" s="28" t="n">
        <v>4</v>
      </c>
      <c r="D622" s="30" t="n">
        <v>77.59999999999999</v>
      </c>
      <c r="E622" s="30" t="n">
        <v>1.68</v>
      </c>
      <c r="F622" s="29" t="n">
        <v>121</v>
      </c>
      <c r="G622" s="29" t="n">
        <v>72</v>
      </c>
      <c r="H622" s="29" t="n">
        <v>99</v>
      </c>
      <c r="I622" s="29" t="n">
        <v>203</v>
      </c>
      <c r="J622" s="29" t="n">
        <v>36</v>
      </c>
      <c r="K622" s="29" t="n">
        <v>95</v>
      </c>
      <c r="L622" s="29" t="n">
        <v>40</v>
      </c>
    </row>
    <row r="623" ht="17.25" customHeight="1">
      <c r="A623" s="28" t="n">
        <v>62</v>
      </c>
      <c r="B623" s="29" t="n">
        <v>2</v>
      </c>
      <c r="C623" s="28" t="n">
        <v>4</v>
      </c>
      <c r="D623" s="30" t="n">
        <v>81.5</v>
      </c>
      <c r="E623" s="30" t="n">
        <v>1.73</v>
      </c>
      <c r="F623" s="29" t="n">
        <v>170</v>
      </c>
      <c r="G623" s="29" t="n">
        <v>90</v>
      </c>
      <c r="H623" s="29" t="n">
        <v>139</v>
      </c>
      <c r="I623" s="29" t="n">
        <v>356</v>
      </c>
      <c r="J623" s="29" t="n">
        <v>50</v>
      </c>
      <c r="K623" s="30" t="n">
        <v>99.5</v>
      </c>
    </row>
    <row r="624" ht="17.25" customHeight="1">
      <c r="A624" s="28" t="n">
        <v>70</v>
      </c>
      <c r="B624" s="29" t="n">
        <v>2</v>
      </c>
      <c r="C624" s="28" t="n">
        <v>4</v>
      </c>
      <c r="D624" s="30" t="n">
        <v>82.2</v>
      </c>
      <c r="E624" s="30" t="n">
        <v>1.72</v>
      </c>
      <c r="F624" s="29" t="n">
        <v>162</v>
      </c>
      <c r="G624" s="29" t="n">
        <v>73</v>
      </c>
      <c r="H624" s="29" t="n">
        <v>125</v>
      </c>
      <c r="I624" s="29" t="n">
        <v>172</v>
      </c>
      <c r="J624" s="29" t="n">
        <v>42</v>
      </c>
      <c r="K624" s="29" t="n">
        <v>107</v>
      </c>
    </row>
    <row r="625" ht="17.25" customHeight="1">
      <c r="A625" s="28" t="n">
        <v>29</v>
      </c>
      <c r="B625" s="29" t="n">
        <v>1</v>
      </c>
      <c r="C625" s="28" t="n">
        <v>4</v>
      </c>
      <c r="D625" s="30" t="n">
        <v>58.5</v>
      </c>
      <c r="E625" s="30" t="n">
        <v>1.54</v>
      </c>
      <c r="F625" s="29" t="n">
        <v>100</v>
      </c>
      <c r="G625" s="29" t="n">
        <v>60</v>
      </c>
      <c r="H625" s="29" t="n">
        <v>80</v>
      </c>
      <c r="I625" s="29" t="n">
        <v>152</v>
      </c>
      <c r="J625" s="29" t="n">
        <v>61</v>
      </c>
      <c r="K625" s="29" t="n">
        <v>52</v>
      </c>
      <c r="L625" s="29" t="n">
        <v>34</v>
      </c>
    </row>
    <row r="626" ht="17.25" customHeight="1">
      <c r="A626" s="28" t="n">
        <v>43</v>
      </c>
      <c r="B626" s="29" t="n">
        <v>2</v>
      </c>
      <c r="C626" s="28" t="n">
        <v>4</v>
      </c>
      <c r="D626" s="29" t="n">
        <v>61</v>
      </c>
      <c r="E626" s="30" t="n">
        <v>1.54</v>
      </c>
      <c r="F626" s="29" t="n">
        <v>120</v>
      </c>
      <c r="G626" s="29" t="n">
        <v>70</v>
      </c>
      <c r="H626" s="29" t="n">
        <v>104</v>
      </c>
      <c r="I626" s="29" t="n">
        <v>185</v>
      </c>
      <c r="J626" s="29" t="n">
        <v>52</v>
      </c>
      <c r="K626" s="29" t="n">
        <v>90</v>
      </c>
      <c r="L626" s="29" t="n">
        <v>19</v>
      </c>
    </row>
    <row r="627" ht="17.25" customHeight="1">
      <c r="A627" s="28" t="n">
        <v>47</v>
      </c>
      <c r="B627" s="29" t="n">
        <v>2</v>
      </c>
      <c r="C627" s="28" t="n">
        <v>4</v>
      </c>
      <c r="D627" s="29" t="n">
        <v>62</v>
      </c>
      <c r="E627" s="30" t="n">
        <v>1.63</v>
      </c>
      <c r="F627" s="29" t="n">
        <v>130</v>
      </c>
      <c r="G627" s="29" t="n">
        <v>70</v>
      </c>
      <c r="H627" s="29" t="n">
        <v>97</v>
      </c>
      <c r="I627" s="29" t="n">
        <v>136</v>
      </c>
      <c r="J627" s="29" t="n">
        <v>35</v>
      </c>
    </row>
    <row r="628" ht="17.25" customHeight="1">
      <c r="A628" s="28" t="n">
        <v>48</v>
      </c>
      <c r="B628" s="29" t="n">
        <v>1</v>
      </c>
      <c r="C628" s="28" t="n">
        <v>4</v>
      </c>
      <c r="D628" s="29" t="n">
        <v>62</v>
      </c>
      <c r="E628" s="30" t="n">
        <v>1.51</v>
      </c>
      <c r="F628" s="29" t="n">
        <v>118</v>
      </c>
      <c r="G628" s="29" t="n">
        <v>76</v>
      </c>
      <c r="H628" s="29" t="n">
        <v>108</v>
      </c>
      <c r="I628" s="29" t="n">
        <v>161</v>
      </c>
      <c r="J628" s="29" t="n">
        <v>50</v>
      </c>
      <c r="K628" s="29" t="n">
        <v>91</v>
      </c>
      <c r="L628" s="29" t="n">
        <v>39</v>
      </c>
    </row>
    <row r="629" ht="17.25" customHeight="1">
      <c r="A629" s="28" t="n">
        <v>53</v>
      </c>
      <c r="B629" s="29" t="n">
        <v>1</v>
      </c>
      <c r="C629" s="28" t="n">
        <v>4</v>
      </c>
      <c r="D629" s="29" t="n">
        <v>57</v>
      </c>
      <c r="E629" s="30" t="n">
        <v>1.52</v>
      </c>
      <c r="F629" s="29" t="n">
        <v>110</v>
      </c>
      <c r="G629" s="29" t="n">
        <v>64</v>
      </c>
      <c r="H629" s="29" t="n">
        <v>317</v>
      </c>
      <c r="I629" s="29" t="n">
        <v>234</v>
      </c>
      <c r="J629" s="29" t="n">
        <v>28</v>
      </c>
      <c r="K629" s="29" t="n">
        <v>55</v>
      </c>
      <c r="L629" s="29" t="n">
        <v>32</v>
      </c>
    </row>
    <row r="630" ht="17.25" customHeight="1">
      <c r="A630" s="28" t="n">
        <v>54</v>
      </c>
      <c r="B630" s="29" t="n">
        <v>1</v>
      </c>
      <c r="C630" s="28" t="n">
        <v>4</v>
      </c>
      <c r="D630" s="29" t="n">
        <v>55</v>
      </c>
      <c r="E630" s="30" t="n">
        <v>1.55</v>
      </c>
      <c r="F630" s="29" t="n">
        <v>110</v>
      </c>
      <c r="G630" s="29" t="n">
        <v>60</v>
      </c>
      <c r="H630" s="29" t="n">
        <v>101</v>
      </c>
      <c r="I630" s="29" t="n">
        <v>182</v>
      </c>
      <c r="J630" s="29" t="n">
        <v>52</v>
      </c>
      <c r="K630" s="29" t="n">
        <v>53</v>
      </c>
    </row>
    <row r="631" ht="17.25" customHeight="1">
      <c r="A631" s="28" t="n">
        <v>58</v>
      </c>
      <c r="B631" s="29" t="n">
        <v>1</v>
      </c>
      <c r="C631" s="28" t="n">
        <v>4</v>
      </c>
      <c r="D631" s="29" t="n">
        <v>49</v>
      </c>
      <c r="E631" s="30" t="n">
        <v>1.48</v>
      </c>
      <c r="F631" s="29" t="n">
        <v>100</v>
      </c>
      <c r="G631" s="29" t="n">
        <v>60</v>
      </c>
      <c r="H631" s="29" t="n">
        <v>87</v>
      </c>
      <c r="I631" s="29" t="n">
        <v>159</v>
      </c>
      <c r="J631" s="29" t="n">
        <v>62</v>
      </c>
      <c r="K631" s="29" t="n">
        <v>77</v>
      </c>
      <c r="L631" s="29" t="n">
        <v>24</v>
      </c>
    </row>
    <row r="632" ht="17.25" customHeight="1">
      <c r="A632" s="28" t="n">
        <v>64</v>
      </c>
      <c r="B632" s="29" t="n">
        <v>2</v>
      </c>
      <c r="C632" s="28" t="n">
        <v>4</v>
      </c>
      <c r="D632" s="29" t="n">
        <v>65</v>
      </c>
      <c r="E632" s="30" t="n">
        <v>1.62</v>
      </c>
      <c r="F632" s="29" t="n">
        <v>110</v>
      </c>
      <c r="G632" s="29" t="n">
        <v>60</v>
      </c>
      <c r="H632" s="29" t="n">
        <v>97</v>
      </c>
      <c r="I632" s="29" t="n">
        <v>127</v>
      </c>
      <c r="J632" s="29" t="n">
        <v>37</v>
      </c>
      <c r="K632" s="29" t="n">
        <v>60</v>
      </c>
      <c r="L632" s="29" t="n">
        <v>33</v>
      </c>
    </row>
    <row r="633" ht="17.25" customHeight="1">
      <c r="A633" s="28" t="n">
        <v>64</v>
      </c>
      <c r="B633" s="29" t="n">
        <v>1</v>
      </c>
      <c r="C633" s="28" t="n">
        <v>4</v>
      </c>
      <c r="D633" s="29" t="n">
        <v>74</v>
      </c>
      <c r="E633" s="30" t="n">
        <v>1.45</v>
      </c>
      <c r="F633" s="29" t="n">
        <v>120</v>
      </c>
      <c r="G633" s="29" t="n">
        <v>70</v>
      </c>
      <c r="H633" s="29" t="n">
        <v>157</v>
      </c>
      <c r="I633" s="29" t="n">
        <v>302</v>
      </c>
      <c r="J633" s="29" t="n">
        <v>49</v>
      </c>
      <c r="K633" s="29" t="n">
        <v>111</v>
      </c>
    </row>
    <row r="634" ht="17.25" customHeight="1">
      <c r="A634" s="28" t="n">
        <v>64</v>
      </c>
      <c r="B634" s="29" t="n">
        <v>1</v>
      </c>
      <c r="C634" s="28" t="n">
        <v>4</v>
      </c>
      <c r="D634" s="29" t="n">
        <v>60</v>
      </c>
      <c r="E634" s="30" t="n">
        <v>1.49</v>
      </c>
      <c r="F634" s="29" t="n">
        <v>100</v>
      </c>
      <c r="G634" s="29" t="n">
        <v>70</v>
      </c>
      <c r="H634" s="29" t="n">
        <v>90</v>
      </c>
      <c r="I634" s="29" t="n">
        <v>232</v>
      </c>
      <c r="J634" s="29" t="n">
        <v>64</v>
      </c>
    </row>
    <row r="635" ht="17.25" customHeight="1">
      <c r="A635" s="28" t="n">
        <v>69</v>
      </c>
      <c r="B635" s="29" t="n">
        <v>1</v>
      </c>
      <c r="C635" s="28" t="n">
        <v>4</v>
      </c>
      <c r="D635" s="29" t="n">
        <v>77</v>
      </c>
      <c r="E635" s="30" t="n">
        <v>1.52</v>
      </c>
      <c r="F635" s="29" t="n">
        <v>110</v>
      </c>
      <c r="G635" s="29" t="n">
        <v>50</v>
      </c>
      <c r="H635" s="29" t="n">
        <v>138</v>
      </c>
      <c r="I635" s="29" t="n">
        <v>137</v>
      </c>
      <c r="J635" s="29" t="n">
        <v>25</v>
      </c>
      <c r="K635" s="29" t="n">
        <v>110</v>
      </c>
      <c r="L635" s="29" t="n">
        <v>30</v>
      </c>
    </row>
    <row r="636" ht="17.25" customHeight="1">
      <c r="A636" s="28" t="n">
        <v>70</v>
      </c>
      <c r="B636" s="29" t="n">
        <v>2</v>
      </c>
      <c r="C636" s="28" t="n">
        <v>4</v>
      </c>
      <c r="D636" s="30" t="n">
        <v>62.7</v>
      </c>
      <c r="E636" s="30" t="n">
        <v>1.53</v>
      </c>
      <c r="F636" s="29" t="n">
        <v>120</v>
      </c>
      <c r="G636" s="29" t="n">
        <v>64</v>
      </c>
      <c r="H636" s="29" t="n">
        <v>208</v>
      </c>
      <c r="I636" s="29" t="n">
        <v>170</v>
      </c>
      <c r="J636" s="29" t="n">
        <v>53</v>
      </c>
      <c r="K636" s="29" t="n">
        <v>57</v>
      </c>
      <c r="L636" s="29" t="n">
        <v>33</v>
      </c>
    </row>
    <row r="637" ht="17.25" customHeight="1">
      <c r="A637" s="28" t="n">
        <v>70</v>
      </c>
      <c r="B637" s="29" t="n">
        <v>1</v>
      </c>
      <c r="C637" s="28" t="n">
        <v>4</v>
      </c>
      <c r="D637" s="29" t="n">
        <v>94</v>
      </c>
      <c r="E637" s="30" t="n">
        <v>1.51</v>
      </c>
      <c r="F637" s="29" t="n">
        <v>120</v>
      </c>
      <c r="G637" s="29" t="n">
        <v>60</v>
      </c>
      <c r="H637" s="29" t="n">
        <v>176</v>
      </c>
      <c r="I637" s="29" t="n">
        <v>163</v>
      </c>
      <c r="J637" s="29" t="n">
        <v>32</v>
      </c>
      <c r="K637" s="29" t="n">
        <v>76</v>
      </c>
      <c r="L637" s="29" t="n">
        <v>36</v>
      </c>
    </row>
    <row r="638" ht="17.25" customHeight="1">
      <c r="A638" s="28" t="n">
        <v>35</v>
      </c>
      <c r="B638" s="29" t="n">
        <v>2</v>
      </c>
      <c r="C638" s="22" t="n"/>
      <c r="D638" s="29" t="n">
        <v>78</v>
      </c>
      <c r="E638" s="30" t="n">
        <v>1.69</v>
      </c>
      <c r="F638" s="29" t="n">
        <v>129</v>
      </c>
      <c r="G638" s="29" t="n">
        <v>86</v>
      </c>
      <c r="H638" s="29" t="n">
        <v>79</v>
      </c>
      <c r="I638" s="29" t="n">
        <v>221</v>
      </c>
      <c r="J638" s="29" t="n">
        <v>36</v>
      </c>
      <c r="K638" s="30" t="n">
        <v>98.2</v>
      </c>
    </row>
    <row r="639" ht="17.25" customHeight="1">
      <c r="A639" s="28" t="n">
        <v>36</v>
      </c>
      <c r="B639" s="29" t="n">
        <v>1</v>
      </c>
      <c r="C639" s="22" t="n"/>
      <c r="D639" s="29" t="n">
        <v>99</v>
      </c>
      <c r="E639" s="30" t="n">
        <v>1.68</v>
      </c>
      <c r="F639" s="29" t="n">
        <v>125</v>
      </c>
      <c r="G639" s="29" t="n">
        <v>88</v>
      </c>
      <c r="H639" s="29" t="n">
        <v>100</v>
      </c>
      <c r="I639" s="29" t="n">
        <v>189</v>
      </c>
      <c r="J639" s="29" t="n">
        <v>50</v>
      </c>
      <c r="K639" s="29" t="n">
        <v>117</v>
      </c>
      <c r="L639" s="30" t="n">
        <v>37.4</v>
      </c>
    </row>
    <row r="640" ht="17.25" customHeight="1">
      <c r="A640" s="28" t="n">
        <v>41</v>
      </c>
      <c r="B640" s="29" t="n">
        <v>2</v>
      </c>
      <c r="C640" s="22" t="n"/>
      <c r="D640" s="30" t="n">
        <v>71.875</v>
      </c>
      <c r="E640" s="30" t="n">
        <v>1.64</v>
      </c>
      <c r="F640" s="29" t="n">
        <v>100</v>
      </c>
      <c r="G640" s="29" t="n">
        <v>64</v>
      </c>
      <c r="H640" s="29" t="n">
        <v>81</v>
      </c>
      <c r="I640" s="29" t="n">
        <v>204</v>
      </c>
      <c r="J640" s="29" t="n">
        <v>33</v>
      </c>
      <c r="K640" s="30" t="n">
        <v>88.75</v>
      </c>
      <c r="L640" s="29" t="n">
        <v>39</v>
      </c>
    </row>
    <row r="641" ht="17.25" customHeight="1">
      <c r="A641" s="28" t="n">
        <v>42</v>
      </c>
      <c r="B641" s="29" t="n">
        <v>2</v>
      </c>
      <c r="C641" s="22" t="n"/>
      <c r="D641" s="30" t="n">
        <v>63.3</v>
      </c>
      <c r="E641" s="30" t="n">
        <v>1.69</v>
      </c>
      <c r="F641" s="29" t="n">
        <v>121</v>
      </c>
      <c r="G641" s="29" t="n">
        <v>75</v>
      </c>
      <c r="H641" s="29" t="n">
        <v>80</v>
      </c>
      <c r="I641" s="29" t="n">
        <v>230</v>
      </c>
      <c r="J641" s="29" t="n">
        <v>48</v>
      </c>
      <c r="K641" s="29" t="n">
        <v>83</v>
      </c>
    </row>
    <row r="642" ht="17.25" customHeight="1">
      <c r="A642" s="28" t="n">
        <v>44</v>
      </c>
      <c r="B642" s="29" t="n">
        <v>1</v>
      </c>
      <c r="C642" s="22" t="n"/>
      <c r="D642" s="30" t="n">
        <v>93.59999999999999</v>
      </c>
      <c r="E642" s="30" t="n">
        <v>1.52</v>
      </c>
      <c r="F642" s="29" t="n">
        <v>120</v>
      </c>
      <c r="G642" s="29" t="n">
        <v>71</v>
      </c>
      <c r="H642" s="29" t="n">
        <v>104</v>
      </c>
      <c r="I642" s="29" t="n">
        <v>175</v>
      </c>
      <c r="J642" s="29" t="n">
        <v>46</v>
      </c>
      <c r="K642" s="29" t="n">
        <v>108</v>
      </c>
    </row>
    <row r="643">
      <c r="A643" s="28" t="n">
        <v>18</v>
      </c>
      <c r="B643" s="29" t="n">
        <v>1</v>
      </c>
      <c r="C643" s="28" t="n">
        <v>1</v>
      </c>
      <c r="D643" s="29" t="n">
        <v>62</v>
      </c>
      <c r="E643" s="30" t="n">
        <v>1.55</v>
      </c>
      <c r="F643" s="29" t="n">
        <v>101</v>
      </c>
      <c r="G643" s="29" t="n">
        <v>70</v>
      </c>
      <c r="H643" s="29" t="n">
        <v>85</v>
      </c>
      <c r="I643" s="29" t="n">
        <v>188</v>
      </c>
      <c r="J643" s="29" t="n">
        <v>53</v>
      </c>
      <c r="K643" s="29" t="n">
        <v>81</v>
      </c>
    </row>
    <row r="644">
      <c r="A644" s="28" t="n">
        <v>18</v>
      </c>
      <c r="B644" s="29" t="n">
        <v>2</v>
      </c>
      <c r="C644" s="28" t="n">
        <v>1</v>
      </c>
      <c r="D644" s="29" t="n">
        <v>70</v>
      </c>
      <c r="E644" s="30" t="n">
        <v>1.67</v>
      </c>
      <c r="F644" s="29" t="n">
        <v>93</v>
      </c>
      <c r="G644" s="29" t="n">
        <v>63</v>
      </c>
      <c r="H644" s="29" t="n">
        <v>86</v>
      </c>
      <c r="I644" s="29" t="n">
        <v>155</v>
      </c>
      <c r="J644" s="29" t="n">
        <v>54</v>
      </c>
      <c r="K644" s="29" t="n">
        <v>90</v>
      </c>
    </row>
    <row r="645">
      <c r="A645" s="28" t="n">
        <v>19</v>
      </c>
      <c r="B645" s="29" t="n">
        <v>1</v>
      </c>
      <c r="C645" s="28" t="n">
        <v>1</v>
      </c>
      <c r="D645" s="29" t="n">
        <v>56</v>
      </c>
      <c r="E645" s="30" t="n">
        <v>1.58</v>
      </c>
      <c r="F645" s="29" t="n">
        <v>109</v>
      </c>
      <c r="G645" s="29" t="n">
        <v>73</v>
      </c>
      <c r="H645" s="29" t="n">
        <v>93</v>
      </c>
      <c r="I645" s="29" t="n">
        <v>143</v>
      </c>
      <c r="J645" s="29" t="n">
        <v>60</v>
      </c>
      <c r="K645" s="29" t="n">
        <v>67</v>
      </c>
      <c r="L645" s="30" t="n">
        <v>33.6</v>
      </c>
    </row>
    <row r="646">
      <c r="A646" s="28" t="n">
        <v>19</v>
      </c>
      <c r="B646" s="29" t="n">
        <v>1</v>
      </c>
      <c r="C646" s="28" t="n">
        <v>1</v>
      </c>
      <c r="D646" s="30" t="n">
        <v>52.2</v>
      </c>
      <c r="E646" s="30" t="n">
        <v>1.59</v>
      </c>
      <c r="F646" s="29" t="n">
        <v>108</v>
      </c>
      <c r="G646" s="29" t="n">
        <v>75</v>
      </c>
      <c r="H646" s="29" t="n">
        <v>93</v>
      </c>
      <c r="I646" s="29" t="n">
        <v>143</v>
      </c>
      <c r="J646" s="29" t="n">
        <v>60</v>
      </c>
      <c r="K646" s="29" t="n">
        <v>67</v>
      </c>
      <c r="L646" s="30" t="n">
        <v>33.6</v>
      </c>
    </row>
    <row r="647">
      <c r="A647" s="28" t="n">
        <v>19</v>
      </c>
      <c r="B647" s="29" t="n">
        <v>1</v>
      </c>
      <c r="C647" s="28" t="n">
        <v>1</v>
      </c>
      <c r="D647" s="29" t="n">
        <v>53</v>
      </c>
      <c r="E647" s="30" t="n">
        <v>1.54</v>
      </c>
      <c r="F647" s="29" t="n">
        <v>118</v>
      </c>
      <c r="G647" s="29" t="n">
        <v>72</v>
      </c>
      <c r="H647" s="29" t="n">
        <v>83</v>
      </c>
      <c r="I647" s="29" t="n">
        <v>146</v>
      </c>
      <c r="J647" s="29" t="n">
        <v>52</v>
      </c>
      <c r="K647" s="29" t="n">
        <v>73</v>
      </c>
    </row>
    <row r="648">
      <c r="A648" s="28" t="n">
        <v>20</v>
      </c>
      <c r="B648" s="29" t="n">
        <v>2</v>
      </c>
      <c r="C648" s="28" t="n">
        <v>1</v>
      </c>
      <c r="D648" s="29" t="n">
        <v>62</v>
      </c>
      <c r="E648" s="30" t="n">
        <v>1.69</v>
      </c>
      <c r="F648" s="29" t="n">
        <v>90</v>
      </c>
      <c r="G648" s="29" t="n">
        <v>60</v>
      </c>
      <c r="H648" s="29" t="n">
        <v>64</v>
      </c>
      <c r="I648" s="29" t="n">
        <v>163</v>
      </c>
      <c r="J648" s="29" t="n">
        <v>37</v>
      </c>
      <c r="K648" s="29" t="n">
        <v>72</v>
      </c>
    </row>
    <row r="649">
      <c r="A649" s="28" t="n">
        <v>20</v>
      </c>
      <c r="B649" s="29" t="n">
        <v>2</v>
      </c>
      <c r="C649" s="28" t="n">
        <v>1</v>
      </c>
      <c r="D649" s="30" t="n">
        <v>61.8</v>
      </c>
      <c r="E649" s="30" t="n">
        <v>1.78</v>
      </c>
      <c r="F649" s="29" t="n">
        <v>106</v>
      </c>
      <c r="G649" s="29" t="n">
        <v>72</v>
      </c>
      <c r="H649" s="29" t="n">
        <v>99</v>
      </c>
      <c r="I649" s="29" t="n">
        <v>146</v>
      </c>
      <c r="J649" s="29" t="n">
        <v>35</v>
      </c>
      <c r="K649" s="29" t="n">
        <v>74</v>
      </c>
      <c r="L649" s="29" t="n">
        <v>31</v>
      </c>
    </row>
    <row r="650">
      <c r="A650" s="28" t="n">
        <v>20</v>
      </c>
      <c r="B650" s="29" t="n">
        <v>2</v>
      </c>
      <c r="C650" s="28" t="n">
        <v>1</v>
      </c>
      <c r="D650" s="30" t="n">
        <v>60.5</v>
      </c>
      <c r="E650" s="30" t="n">
        <v>1.78</v>
      </c>
      <c r="F650" s="29" t="n">
        <v>109</v>
      </c>
      <c r="G650" s="29" t="n">
        <v>62</v>
      </c>
      <c r="H650" s="29" t="n">
        <v>99</v>
      </c>
      <c r="I650" s="29" t="n">
        <v>146</v>
      </c>
      <c r="J650" s="29" t="n">
        <v>35</v>
      </c>
      <c r="K650" s="29" t="n">
        <v>75</v>
      </c>
      <c r="L650" s="29" t="n">
        <v>31</v>
      </c>
    </row>
    <row r="651">
      <c r="A651" s="28" t="n">
        <v>20</v>
      </c>
      <c r="B651" s="29" t="n">
        <v>2</v>
      </c>
      <c r="C651" s="28" t="n">
        <v>1</v>
      </c>
      <c r="D651" s="29" t="n">
        <v>59</v>
      </c>
      <c r="E651" s="30" t="n">
        <v>1.71</v>
      </c>
      <c r="F651" s="29" t="n">
        <v>117</v>
      </c>
      <c r="G651" s="29" t="n">
        <v>74</v>
      </c>
      <c r="H651" s="29" t="n">
        <v>84</v>
      </c>
      <c r="I651" s="29" t="n">
        <v>194</v>
      </c>
      <c r="J651" s="29" t="n">
        <v>46</v>
      </c>
      <c r="K651" s="30" t="n">
        <v>78.2</v>
      </c>
    </row>
    <row r="652">
      <c r="A652" s="28" t="n">
        <v>21</v>
      </c>
      <c r="B652" s="29" t="n">
        <v>1</v>
      </c>
      <c r="C652" s="28" t="n">
        <v>1</v>
      </c>
      <c r="D652" s="30" t="n">
        <v>48.1</v>
      </c>
      <c r="E652" s="30" t="n">
        <v>1.57</v>
      </c>
      <c r="F652" s="29" t="n">
        <v>99</v>
      </c>
      <c r="G652" s="29" t="n">
        <v>64</v>
      </c>
      <c r="H652" s="29" t="n">
        <v>92</v>
      </c>
      <c r="I652" s="29" t="n">
        <v>167</v>
      </c>
      <c r="J652" s="29" t="n">
        <v>39</v>
      </c>
      <c r="K652" s="30" t="n">
        <v>72.5</v>
      </c>
    </row>
    <row r="653">
      <c r="A653" s="28" t="n">
        <v>21</v>
      </c>
      <c r="B653" s="29" t="n">
        <v>1</v>
      </c>
      <c r="C653" s="28" t="n">
        <v>1</v>
      </c>
      <c r="D653" s="30" t="n">
        <v>51.8</v>
      </c>
      <c r="E653" s="30" t="n">
        <v>1.58</v>
      </c>
      <c r="F653" s="29" t="n">
        <v>114</v>
      </c>
      <c r="G653" s="29" t="n">
        <v>80</v>
      </c>
      <c r="H653" s="29" t="n">
        <v>92</v>
      </c>
      <c r="I653" s="29" t="n">
        <v>167</v>
      </c>
      <c r="J653" s="29" t="n">
        <v>39</v>
      </c>
      <c r="K653" s="30" t="n">
        <v>72.5</v>
      </c>
    </row>
    <row r="654">
      <c r="A654" s="28" t="n">
        <v>21</v>
      </c>
      <c r="B654" s="29" t="n">
        <v>2</v>
      </c>
      <c r="C654" s="28" t="n">
        <v>1</v>
      </c>
      <c r="D654" s="30" t="n">
        <v>65.5</v>
      </c>
      <c r="E654" s="30" t="n">
        <v>1.73</v>
      </c>
      <c r="F654" s="29" t="n">
        <v>90</v>
      </c>
      <c r="G654" s="29" t="n">
        <v>60</v>
      </c>
      <c r="H654" s="29" t="n">
        <v>88</v>
      </c>
      <c r="I654" s="29" t="n">
        <v>182</v>
      </c>
      <c r="J654" s="29" t="n">
        <v>51</v>
      </c>
      <c r="K654" s="30" t="n">
        <v>75.5</v>
      </c>
    </row>
    <row r="655">
      <c r="A655" s="28" t="n">
        <v>21</v>
      </c>
      <c r="B655" s="29" t="n">
        <v>2</v>
      </c>
      <c r="C655" s="28" t="n">
        <v>1</v>
      </c>
      <c r="D655" s="29" t="n">
        <v>63</v>
      </c>
      <c r="E655" s="30" t="n">
        <v>1.67</v>
      </c>
      <c r="F655" s="29" t="n">
        <v>106</v>
      </c>
      <c r="G655" s="29" t="n">
        <v>70</v>
      </c>
      <c r="H655" s="29" t="n">
        <v>81</v>
      </c>
      <c r="I655" s="29" t="n">
        <v>141</v>
      </c>
      <c r="J655" s="29" t="n">
        <v>39</v>
      </c>
      <c r="K655" s="30" t="n">
        <v>76.2</v>
      </c>
    </row>
    <row r="656">
      <c r="A656" s="28" t="n">
        <v>22</v>
      </c>
      <c r="B656" s="29" t="n">
        <v>1</v>
      </c>
      <c r="C656" s="28" t="n">
        <v>1</v>
      </c>
      <c r="D656" s="29" t="n">
        <v>48</v>
      </c>
      <c r="E656" s="30" t="n">
        <v>1.5</v>
      </c>
      <c r="F656" s="29" t="n">
        <v>116</v>
      </c>
      <c r="G656" s="29" t="n">
        <v>82</v>
      </c>
      <c r="H656" s="29" t="n">
        <v>73</v>
      </c>
      <c r="I656" s="29" t="n">
        <v>119</v>
      </c>
      <c r="J656" s="29" t="n">
        <v>28</v>
      </c>
      <c r="K656" s="29" t="n">
        <v>70</v>
      </c>
    </row>
    <row r="657">
      <c r="A657" s="28" t="n">
        <v>22</v>
      </c>
      <c r="B657" s="29" t="n">
        <v>2</v>
      </c>
      <c r="C657" s="28" t="n">
        <v>1</v>
      </c>
      <c r="D657" s="30" t="n">
        <v>62.3</v>
      </c>
      <c r="E657" s="30" t="n">
        <v>1.71</v>
      </c>
      <c r="F657" s="29" t="n">
        <v>106</v>
      </c>
      <c r="G657" s="29" t="n">
        <v>76</v>
      </c>
      <c r="H657" s="29" t="n">
        <v>76</v>
      </c>
      <c r="I657" s="29" t="n">
        <v>149</v>
      </c>
      <c r="J657" s="29" t="n">
        <v>34</v>
      </c>
      <c r="K657" s="29" t="n">
        <v>81</v>
      </c>
    </row>
    <row r="658">
      <c r="A658" s="28" t="n">
        <v>22</v>
      </c>
      <c r="B658" s="29" t="n">
        <v>2</v>
      </c>
      <c r="C658" s="28" t="n">
        <v>1</v>
      </c>
      <c r="D658" s="30" t="n">
        <v>62.3</v>
      </c>
      <c r="E658" s="30" t="n">
        <v>1.71</v>
      </c>
      <c r="F658" s="29" t="n">
        <v>106</v>
      </c>
      <c r="G658" s="29" t="n">
        <v>76</v>
      </c>
      <c r="H658" s="29" t="n">
        <v>76</v>
      </c>
      <c r="I658" s="29" t="n">
        <v>149</v>
      </c>
      <c r="J658" s="29" t="n">
        <v>34</v>
      </c>
      <c r="K658" s="29" t="n">
        <v>81</v>
      </c>
    </row>
    <row r="659">
      <c r="A659" s="28" t="n">
        <v>22</v>
      </c>
      <c r="B659" s="29" t="n">
        <v>2</v>
      </c>
      <c r="C659" s="28" t="n">
        <v>1</v>
      </c>
      <c r="D659" s="29" t="n">
        <v>74</v>
      </c>
      <c r="E659" s="30" t="n">
        <v>1.82</v>
      </c>
      <c r="F659" s="29" t="n">
        <v>108</v>
      </c>
      <c r="G659" s="29" t="n">
        <v>72</v>
      </c>
      <c r="H659" s="29" t="n">
        <v>76</v>
      </c>
      <c r="I659" s="29" t="n">
        <v>130</v>
      </c>
      <c r="J659" s="29" t="n">
        <v>33</v>
      </c>
      <c r="K659" s="29" t="n">
        <v>84</v>
      </c>
    </row>
    <row r="660">
      <c r="A660" s="28" t="n">
        <v>22</v>
      </c>
      <c r="B660" s="29" t="n">
        <v>2</v>
      </c>
      <c r="C660" s="28" t="n">
        <v>1</v>
      </c>
      <c r="D660" s="29" t="n">
        <v>74</v>
      </c>
      <c r="E660" s="30" t="n">
        <v>1.82</v>
      </c>
      <c r="F660" s="29" t="n">
        <v>108</v>
      </c>
      <c r="G660" s="29" t="n">
        <v>72</v>
      </c>
      <c r="H660" s="29" t="n">
        <v>74</v>
      </c>
      <c r="I660" s="29" t="n">
        <v>172</v>
      </c>
      <c r="J660" s="29" t="n">
        <v>44</v>
      </c>
      <c r="K660" s="29" t="n">
        <v>84</v>
      </c>
    </row>
    <row r="661">
      <c r="A661" s="28" t="n">
        <v>22</v>
      </c>
      <c r="B661" s="29" t="n">
        <v>1</v>
      </c>
      <c r="C661" s="28" t="n">
        <v>1</v>
      </c>
      <c r="D661" s="29" t="n">
        <v>73</v>
      </c>
      <c r="E661" s="30" t="n">
        <v>1.62</v>
      </c>
      <c r="F661" s="29" t="n">
        <v>105</v>
      </c>
      <c r="G661" s="29" t="n">
        <v>72</v>
      </c>
      <c r="H661" s="29" t="n">
        <v>91</v>
      </c>
      <c r="I661" s="29" t="n">
        <v>170</v>
      </c>
      <c r="J661" s="29" t="n">
        <v>35</v>
      </c>
      <c r="K661" s="29" t="n">
        <v>86</v>
      </c>
    </row>
    <row r="662">
      <c r="A662" s="28" t="n">
        <v>22</v>
      </c>
      <c r="B662" s="29" t="n">
        <v>1</v>
      </c>
      <c r="C662" s="28" t="n">
        <v>1</v>
      </c>
      <c r="D662" s="30" t="n">
        <v>80.5</v>
      </c>
      <c r="E662" s="30" t="n">
        <v>1.64</v>
      </c>
      <c r="F662" s="29" t="n">
        <v>120</v>
      </c>
      <c r="G662" s="29" t="n">
        <v>70</v>
      </c>
      <c r="H662" s="29" t="n">
        <v>71</v>
      </c>
      <c r="I662" s="29" t="n">
        <v>124</v>
      </c>
      <c r="J662" s="29" t="n">
        <v>34</v>
      </c>
      <c r="K662" s="30" t="n">
        <v>98.2</v>
      </c>
    </row>
    <row r="663">
      <c r="A663" s="28" t="n">
        <v>22</v>
      </c>
      <c r="B663" s="29" t="n">
        <v>2</v>
      </c>
      <c r="C663" s="28" t="n">
        <v>1</v>
      </c>
      <c r="D663" s="29" t="n">
        <v>95</v>
      </c>
      <c r="E663" s="30" t="n">
        <v>1.69</v>
      </c>
      <c r="F663" s="29" t="n">
        <v>116</v>
      </c>
      <c r="G663" s="29" t="n">
        <v>78</v>
      </c>
      <c r="H663" s="29" t="n">
        <v>85</v>
      </c>
      <c r="I663" s="29" t="n">
        <v>170</v>
      </c>
      <c r="J663" s="29" t="n">
        <v>34</v>
      </c>
      <c r="K663" s="29" t="n">
        <v>108</v>
      </c>
    </row>
    <row r="664">
      <c r="A664" s="28" t="n">
        <v>22</v>
      </c>
      <c r="B664" s="29" t="n">
        <v>1</v>
      </c>
      <c r="C664" s="28" t="n">
        <v>1</v>
      </c>
      <c r="D664" s="30" t="n">
        <v>68.8</v>
      </c>
      <c r="E664" s="30" t="n">
        <v>1.65</v>
      </c>
      <c r="F664" s="29" t="n">
        <v>104</v>
      </c>
      <c r="G664" s="29" t="n">
        <v>65</v>
      </c>
      <c r="H664" s="29" t="n">
        <v>89</v>
      </c>
      <c r="I664" s="29" t="n">
        <v>124</v>
      </c>
      <c r="J664" s="29" t="n">
        <v>34</v>
      </c>
    </row>
    <row r="665">
      <c r="A665" s="28" t="n">
        <v>22</v>
      </c>
      <c r="B665" s="29" t="n">
        <v>2</v>
      </c>
      <c r="C665" s="28" t="n">
        <v>1</v>
      </c>
      <c r="D665" s="30" t="n">
        <v>56.3</v>
      </c>
      <c r="E665" s="30" t="n">
        <v>1.72</v>
      </c>
      <c r="F665" s="29" t="n">
        <v>120</v>
      </c>
      <c r="G665" s="29" t="n">
        <v>70</v>
      </c>
      <c r="H665" s="29" t="n">
        <v>85</v>
      </c>
      <c r="I665" s="29" t="n">
        <v>85</v>
      </c>
      <c r="J665" s="29" t="n">
        <v>35</v>
      </c>
    </row>
    <row r="666">
      <c r="A666" s="28" t="n">
        <v>23</v>
      </c>
      <c r="B666" s="29" t="n">
        <v>1</v>
      </c>
      <c r="C666" s="28" t="n">
        <v>1</v>
      </c>
      <c r="D666" s="30" t="n">
        <v>47.7</v>
      </c>
      <c r="E666" s="30" t="n">
        <v>1.5</v>
      </c>
      <c r="F666" s="29" t="n">
        <v>111</v>
      </c>
      <c r="G666" s="29" t="n">
        <v>75</v>
      </c>
      <c r="H666" s="29" t="n">
        <v>87</v>
      </c>
      <c r="I666" s="29" t="n">
        <v>94</v>
      </c>
      <c r="J666" s="29" t="n">
        <v>33</v>
      </c>
      <c r="K666" s="29" t="n">
        <v>74</v>
      </c>
    </row>
    <row r="667">
      <c r="A667" s="28" t="n">
        <v>23</v>
      </c>
      <c r="B667" s="29" t="n">
        <v>1</v>
      </c>
      <c r="C667" s="28" t="n">
        <v>1</v>
      </c>
      <c r="D667" s="30" t="n">
        <v>74.7</v>
      </c>
      <c r="E667" s="30" t="n">
        <v>1.65</v>
      </c>
      <c r="F667" s="29" t="n">
        <v>128</v>
      </c>
      <c r="G667" s="29" t="n">
        <v>88</v>
      </c>
      <c r="H667" s="29" t="n">
        <v>100</v>
      </c>
      <c r="I667" s="29" t="n">
        <v>224</v>
      </c>
      <c r="J667" s="29" t="n">
        <v>31</v>
      </c>
      <c r="K667" s="30" t="n">
        <v>78.5</v>
      </c>
    </row>
    <row r="668">
      <c r="A668" s="28" t="n">
        <v>23</v>
      </c>
      <c r="B668" s="29" t="n">
        <v>1</v>
      </c>
      <c r="C668" s="28" t="n">
        <v>1</v>
      </c>
      <c r="D668" s="29" t="n">
        <v>63</v>
      </c>
      <c r="E668" s="30" t="n">
        <v>1.54</v>
      </c>
      <c r="F668" s="29" t="n">
        <v>103</v>
      </c>
      <c r="G668" s="29" t="n">
        <v>79</v>
      </c>
      <c r="H668" s="29" t="n">
        <v>83</v>
      </c>
      <c r="I668" s="29" t="n">
        <v>212</v>
      </c>
      <c r="J668" s="29" t="n">
        <v>54</v>
      </c>
      <c r="K668" s="30" t="n">
        <v>79.40000000000001</v>
      </c>
    </row>
    <row r="669">
      <c r="A669" s="28" t="n">
        <v>23</v>
      </c>
      <c r="B669" s="29" t="n">
        <v>1</v>
      </c>
      <c r="C669" s="28" t="n">
        <v>1</v>
      </c>
      <c r="D669" s="29" t="n">
        <v>65</v>
      </c>
      <c r="E669" s="30" t="n">
        <v>1.58</v>
      </c>
      <c r="F669" s="29" t="n">
        <v>121</v>
      </c>
      <c r="G669" s="29" t="n">
        <v>83</v>
      </c>
      <c r="H669" s="29" t="n">
        <v>71</v>
      </c>
      <c r="I669" s="29" t="n">
        <v>167</v>
      </c>
      <c r="J669" s="29" t="n">
        <v>40</v>
      </c>
      <c r="K669" s="30" t="n">
        <v>83.90000000000001</v>
      </c>
    </row>
    <row r="670">
      <c r="A670" s="28" t="n">
        <v>23</v>
      </c>
      <c r="B670" s="29" t="n">
        <v>1</v>
      </c>
      <c r="C670" s="28" t="n">
        <v>1</v>
      </c>
      <c r="D670" s="29" t="n">
        <v>59</v>
      </c>
      <c r="E670" s="30" t="n">
        <v>1.52</v>
      </c>
      <c r="F670" s="29" t="n">
        <v>121</v>
      </c>
      <c r="G670" s="29" t="n">
        <v>80</v>
      </c>
      <c r="H670" s="29" t="n">
        <v>88</v>
      </c>
      <c r="I670" s="29" t="n">
        <v>150</v>
      </c>
      <c r="J670" s="29" t="n">
        <v>45</v>
      </c>
      <c r="K670" s="29" t="n">
        <v>89</v>
      </c>
    </row>
    <row r="671">
      <c r="A671" s="28" t="n">
        <v>23</v>
      </c>
      <c r="B671" s="29" t="n">
        <v>1</v>
      </c>
      <c r="C671" s="28" t="n">
        <v>1</v>
      </c>
      <c r="D671" s="29" t="n">
        <v>92</v>
      </c>
      <c r="E671" s="30" t="n">
        <v>1.64</v>
      </c>
      <c r="F671" s="29" t="n">
        <v>126</v>
      </c>
      <c r="G671" s="29" t="n">
        <v>78</v>
      </c>
      <c r="H671" s="29" t="n">
        <v>80</v>
      </c>
      <c r="I671" s="29" t="n">
        <v>175</v>
      </c>
      <c r="J671" s="29" t="n">
        <v>49</v>
      </c>
      <c r="K671" s="30" t="n">
        <v>103.5</v>
      </c>
    </row>
    <row r="672">
      <c r="A672" s="28" t="n">
        <v>23</v>
      </c>
      <c r="B672" s="29" t="n">
        <v>1</v>
      </c>
      <c r="C672" s="28" t="n">
        <v>1</v>
      </c>
      <c r="D672" s="29" t="n">
        <v>77</v>
      </c>
      <c r="E672" s="30" t="n">
        <v>1.6</v>
      </c>
      <c r="F672" s="29" t="n">
        <v>111</v>
      </c>
      <c r="G672" s="29" t="n">
        <v>69</v>
      </c>
      <c r="H672" s="29" t="n">
        <v>79</v>
      </c>
      <c r="I672" s="29" t="n">
        <v>162</v>
      </c>
      <c r="J672" s="29" t="n">
        <v>41</v>
      </c>
      <c r="K672" s="29" t="n">
        <v>114</v>
      </c>
    </row>
    <row r="673">
      <c r="A673" s="28" t="n">
        <v>23</v>
      </c>
      <c r="B673" s="29" t="n">
        <v>1</v>
      </c>
      <c r="C673" s="28" t="n">
        <v>1</v>
      </c>
      <c r="D673" s="30" t="n">
        <v>52.3</v>
      </c>
      <c r="E673" s="30" t="n">
        <v>1.64</v>
      </c>
      <c r="F673" s="29" t="n">
        <v>120</v>
      </c>
      <c r="G673" s="29" t="n">
        <v>82</v>
      </c>
      <c r="H673" s="29" t="n">
        <v>78</v>
      </c>
      <c r="I673" s="29" t="n">
        <v>206</v>
      </c>
      <c r="J673" s="29" t="n">
        <v>45</v>
      </c>
    </row>
    <row r="674">
      <c r="A674" s="28" t="n">
        <v>23</v>
      </c>
      <c r="B674" s="29" t="n">
        <v>1</v>
      </c>
      <c r="C674" s="28" t="n">
        <v>1</v>
      </c>
      <c r="D674" s="29" t="n">
        <v>96</v>
      </c>
      <c r="E674" s="30" t="n">
        <v>1.73</v>
      </c>
      <c r="F674" s="29" t="n">
        <v>144</v>
      </c>
      <c r="G674" s="29" t="n">
        <v>94</v>
      </c>
      <c r="H674" s="29" t="n">
        <v>256</v>
      </c>
      <c r="I674" s="29" t="n">
        <v>235</v>
      </c>
      <c r="J674" s="29" t="n">
        <v>35</v>
      </c>
    </row>
    <row r="675">
      <c r="A675" s="28" t="n">
        <v>24</v>
      </c>
      <c r="B675" s="29" t="n">
        <v>1</v>
      </c>
      <c r="C675" s="28" t="n">
        <v>1</v>
      </c>
      <c r="D675" s="29" t="n">
        <v>43</v>
      </c>
      <c r="E675" s="30" t="n">
        <v>1.47</v>
      </c>
      <c r="F675" s="29" t="n">
        <v>112</v>
      </c>
      <c r="G675" s="29" t="n">
        <v>80</v>
      </c>
      <c r="H675" s="29" t="n">
        <v>83</v>
      </c>
      <c r="I675" s="29" t="n">
        <v>150</v>
      </c>
      <c r="J675" s="29" t="n">
        <v>45</v>
      </c>
      <c r="K675" s="29" t="n">
        <v>68</v>
      </c>
    </row>
    <row r="676">
      <c r="A676" s="28" t="n">
        <v>24</v>
      </c>
      <c r="B676" s="29" t="n">
        <v>1</v>
      </c>
      <c r="C676" s="28" t="n">
        <v>1</v>
      </c>
      <c r="D676" s="30" t="n">
        <v>53.5</v>
      </c>
      <c r="E676" s="30" t="n">
        <v>1.58</v>
      </c>
      <c r="F676" s="29" t="n">
        <v>122</v>
      </c>
      <c r="G676" s="29" t="n">
        <v>76</v>
      </c>
      <c r="H676" s="29" t="n">
        <v>71</v>
      </c>
      <c r="I676" s="29" t="n">
        <v>175</v>
      </c>
      <c r="J676" s="29" t="n">
        <v>60</v>
      </c>
      <c r="K676" s="29" t="n">
        <v>70</v>
      </c>
    </row>
    <row r="677">
      <c r="A677" s="28" t="n">
        <v>24</v>
      </c>
      <c r="B677" s="29" t="n">
        <v>1</v>
      </c>
      <c r="C677" s="28" t="n">
        <v>1</v>
      </c>
      <c r="D677" s="29" t="n">
        <v>53</v>
      </c>
      <c r="E677" s="30" t="n">
        <v>1.54</v>
      </c>
      <c r="F677" s="29" t="n">
        <v>106</v>
      </c>
      <c r="G677" s="29" t="n">
        <v>71</v>
      </c>
      <c r="H677" s="29" t="n">
        <v>98</v>
      </c>
      <c r="I677" s="29" t="n">
        <v>145</v>
      </c>
      <c r="J677" s="29" t="n">
        <v>37</v>
      </c>
      <c r="K677" s="29" t="n">
        <v>71</v>
      </c>
    </row>
    <row r="678">
      <c r="A678" s="28" t="n">
        <v>24</v>
      </c>
      <c r="B678" s="29" t="n">
        <v>2</v>
      </c>
      <c r="C678" s="28" t="n">
        <v>1</v>
      </c>
      <c r="D678" s="30" t="n">
        <v>56.8</v>
      </c>
      <c r="E678" s="30" t="n">
        <v>1.61</v>
      </c>
      <c r="F678" s="29" t="n">
        <v>124</v>
      </c>
      <c r="G678" s="29" t="n">
        <v>84</v>
      </c>
      <c r="H678" s="29" t="n">
        <v>89</v>
      </c>
      <c r="I678" s="29" t="n">
        <v>154</v>
      </c>
      <c r="J678" s="29" t="n">
        <v>45</v>
      </c>
      <c r="K678" s="29" t="n">
        <v>71</v>
      </c>
    </row>
    <row r="679">
      <c r="A679" s="28" t="n">
        <v>24</v>
      </c>
      <c r="B679" s="29" t="n">
        <v>1</v>
      </c>
      <c r="C679" s="28" t="n">
        <v>1</v>
      </c>
      <c r="D679" s="30" t="n">
        <v>53.4</v>
      </c>
      <c r="E679" s="30" t="n">
        <v>1.5</v>
      </c>
      <c r="F679" s="29" t="n">
        <v>103</v>
      </c>
      <c r="G679" s="29" t="n">
        <v>70</v>
      </c>
      <c r="H679" s="29" t="n">
        <v>93</v>
      </c>
      <c r="I679" s="29" t="n">
        <v>205</v>
      </c>
      <c r="J679" s="29" t="n">
        <v>49</v>
      </c>
      <c r="K679" s="29" t="n">
        <v>74</v>
      </c>
    </row>
    <row r="680">
      <c r="A680" s="28" t="n">
        <v>24</v>
      </c>
      <c r="B680" s="29" t="n">
        <v>1</v>
      </c>
      <c r="C680" s="28" t="n">
        <v>1</v>
      </c>
      <c r="D680" s="29" t="n">
        <v>56</v>
      </c>
      <c r="E680" s="30" t="n">
        <v>1.56</v>
      </c>
      <c r="F680" s="29" t="n">
        <v>111</v>
      </c>
      <c r="G680" s="29" t="n">
        <v>71</v>
      </c>
      <c r="H680" s="29" t="n">
        <v>93</v>
      </c>
      <c r="I680" s="29" t="n">
        <v>163</v>
      </c>
      <c r="J680" s="29" t="n">
        <v>53</v>
      </c>
      <c r="K680" s="29" t="n">
        <v>81</v>
      </c>
    </row>
    <row r="681">
      <c r="A681" s="28" t="n">
        <v>24</v>
      </c>
      <c r="B681" s="29" t="n">
        <v>2</v>
      </c>
      <c r="C681" s="28" t="n">
        <v>1</v>
      </c>
      <c r="D681" s="30" t="n">
        <v>70.5</v>
      </c>
      <c r="E681" s="30" t="n">
        <v>1.7</v>
      </c>
      <c r="F681" s="29" t="n">
        <v>111</v>
      </c>
      <c r="G681" s="29" t="n">
        <v>67</v>
      </c>
      <c r="H681" s="29" t="n">
        <v>303</v>
      </c>
      <c r="I681" s="29" t="n">
        <v>156</v>
      </c>
      <c r="J681" s="29" t="n">
        <v>31</v>
      </c>
      <c r="K681" s="29" t="n">
        <v>83</v>
      </c>
    </row>
    <row r="682">
      <c r="A682" s="28" t="n">
        <v>24</v>
      </c>
      <c r="B682" s="29" t="n">
        <v>2</v>
      </c>
      <c r="C682" s="28" t="n">
        <v>1</v>
      </c>
      <c r="D682" s="30" t="n">
        <v>70.5</v>
      </c>
      <c r="E682" s="30" t="n">
        <v>1.7</v>
      </c>
      <c r="F682" s="29" t="n">
        <v>111</v>
      </c>
      <c r="G682" s="29" t="n">
        <v>67</v>
      </c>
      <c r="H682" s="29" t="n">
        <v>80</v>
      </c>
      <c r="I682" s="29" t="n">
        <v>184</v>
      </c>
      <c r="J682" s="29" t="n">
        <v>31</v>
      </c>
      <c r="K682" s="29" t="n">
        <v>83</v>
      </c>
    </row>
    <row r="683">
      <c r="A683" s="28" t="n">
        <v>24</v>
      </c>
      <c r="B683" s="29" t="n">
        <v>2</v>
      </c>
      <c r="C683" s="28" t="n">
        <v>1</v>
      </c>
      <c r="D683" s="29" t="n">
        <v>63</v>
      </c>
      <c r="E683" s="30" t="n">
        <v>1.78</v>
      </c>
      <c r="F683" s="29" t="n">
        <v>96</v>
      </c>
      <c r="G683" s="29" t="n">
        <v>67</v>
      </c>
      <c r="H683" s="29" t="n">
        <v>93</v>
      </c>
      <c r="I683" s="29" t="n">
        <v>134</v>
      </c>
      <c r="J683" s="29" t="n">
        <v>36</v>
      </c>
      <c r="K683" s="29" t="n">
        <v>83</v>
      </c>
    </row>
    <row r="684">
      <c r="A684" s="28" t="n">
        <v>24</v>
      </c>
      <c r="B684" s="29" t="n">
        <v>1</v>
      </c>
      <c r="C684" s="28" t="n">
        <v>1</v>
      </c>
      <c r="D684" s="29" t="n">
        <v>60</v>
      </c>
      <c r="E684" s="30" t="n">
        <v>1.6</v>
      </c>
      <c r="F684" s="29" t="n">
        <v>111</v>
      </c>
      <c r="G684" s="29" t="n">
        <v>70</v>
      </c>
      <c r="H684" s="29" t="n">
        <v>91</v>
      </c>
      <c r="I684" s="29" t="n">
        <v>156</v>
      </c>
      <c r="J684" s="29" t="n">
        <v>31</v>
      </c>
      <c r="K684" s="30" t="n">
        <v>87.5</v>
      </c>
    </row>
    <row r="685">
      <c r="A685" s="28" t="n">
        <v>24</v>
      </c>
      <c r="B685" s="29" t="n">
        <v>2</v>
      </c>
      <c r="C685" s="28" t="n">
        <v>1</v>
      </c>
      <c r="D685" s="29" t="n">
        <v>77</v>
      </c>
      <c r="E685" s="30" t="n">
        <v>1.74</v>
      </c>
      <c r="F685" s="29" t="n">
        <v>123</v>
      </c>
      <c r="G685" s="29" t="n">
        <v>74</v>
      </c>
      <c r="H685" s="29" t="n">
        <v>78</v>
      </c>
      <c r="I685" s="29" t="n">
        <v>147</v>
      </c>
      <c r="J685" s="29" t="n">
        <v>44</v>
      </c>
      <c r="K685" s="29" t="n">
        <v>90</v>
      </c>
    </row>
    <row r="686">
      <c r="A686" s="28" t="n">
        <v>24</v>
      </c>
      <c r="B686" s="29" t="n">
        <v>1</v>
      </c>
      <c r="C686" s="28" t="n">
        <v>1</v>
      </c>
      <c r="D686" s="29" t="n">
        <v>62</v>
      </c>
      <c r="E686" s="30" t="n">
        <v>1.57</v>
      </c>
      <c r="F686" s="29" t="n">
        <v>124</v>
      </c>
      <c r="G686" s="29" t="n">
        <v>80</v>
      </c>
      <c r="H686" s="29" t="n">
        <v>78</v>
      </c>
      <c r="I686" s="29" t="n">
        <v>164</v>
      </c>
      <c r="J686" s="29" t="n">
        <v>57</v>
      </c>
      <c r="K686" s="30" t="n">
        <v>90.59999999999999</v>
      </c>
    </row>
    <row r="687">
      <c r="A687" s="28" t="n">
        <v>24</v>
      </c>
      <c r="B687" s="29" t="n">
        <v>1</v>
      </c>
      <c r="C687" s="28" t="n">
        <v>1</v>
      </c>
      <c r="D687" s="30" t="n">
        <v>74.5</v>
      </c>
      <c r="E687" s="30" t="n">
        <v>1.57</v>
      </c>
      <c r="F687" s="29" t="n">
        <v>100</v>
      </c>
      <c r="G687" s="29" t="n">
        <v>65</v>
      </c>
      <c r="H687" s="29" t="n">
        <v>77</v>
      </c>
      <c r="I687" s="29" t="n">
        <v>170</v>
      </c>
      <c r="J687" s="29" t="n">
        <v>45</v>
      </c>
      <c r="K687" s="29" t="n">
        <v>93</v>
      </c>
      <c r="L687" s="29" t="n">
        <v>37</v>
      </c>
    </row>
    <row r="688">
      <c r="A688" s="28" t="n">
        <v>24</v>
      </c>
      <c r="B688" s="29" t="n">
        <v>2</v>
      </c>
      <c r="C688" s="28" t="n">
        <v>1</v>
      </c>
      <c r="D688" s="29" t="n">
        <v>85</v>
      </c>
      <c r="E688" s="30" t="n">
        <v>1.73</v>
      </c>
      <c r="F688" s="29" t="n">
        <v>133</v>
      </c>
      <c r="G688" s="29" t="n">
        <v>81</v>
      </c>
      <c r="H688" s="29" t="n">
        <v>85</v>
      </c>
      <c r="I688" s="29" t="n">
        <v>164</v>
      </c>
      <c r="J688" s="29" t="n">
        <v>32</v>
      </c>
      <c r="K688" s="29" t="n">
        <v>95</v>
      </c>
    </row>
    <row r="689">
      <c r="A689" s="28" t="n">
        <v>24</v>
      </c>
      <c r="B689" s="29" t="n">
        <v>1</v>
      </c>
      <c r="C689" s="28" t="n">
        <v>1</v>
      </c>
      <c r="D689" s="30" t="n">
        <v>75.2</v>
      </c>
      <c r="E689" s="30" t="n">
        <v>1.58</v>
      </c>
      <c r="F689" s="29" t="n">
        <v>130</v>
      </c>
      <c r="G689" s="29" t="n">
        <v>79</v>
      </c>
      <c r="H689" s="29" t="n">
        <v>77</v>
      </c>
      <c r="I689" s="29" t="n">
        <v>185</v>
      </c>
      <c r="J689" s="29" t="n">
        <v>39</v>
      </c>
      <c r="K689" s="30" t="n">
        <v>98.40000000000001</v>
      </c>
    </row>
    <row r="690">
      <c r="A690" s="28" t="n">
        <v>24</v>
      </c>
      <c r="B690" s="29" t="n">
        <v>2</v>
      </c>
      <c r="C690" s="28" t="n">
        <v>1</v>
      </c>
      <c r="D690" s="29" t="n">
        <v>92</v>
      </c>
      <c r="E690" s="30" t="n">
        <v>1.83</v>
      </c>
      <c r="F690" s="29" t="n">
        <v>123</v>
      </c>
      <c r="G690" s="29" t="n">
        <v>75</v>
      </c>
      <c r="H690" s="29" t="n">
        <v>87</v>
      </c>
      <c r="I690" s="29" t="n">
        <v>223</v>
      </c>
      <c r="J690" s="29" t="n">
        <v>42</v>
      </c>
      <c r="K690" s="29" t="n">
        <v>103</v>
      </c>
    </row>
    <row r="691">
      <c r="A691" s="28" t="n">
        <v>24</v>
      </c>
      <c r="B691" s="29" t="n">
        <v>1</v>
      </c>
      <c r="C691" s="28" t="n">
        <v>1</v>
      </c>
      <c r="D691" s="30" t="n">
        <v>50.8</v>
      </c>
      <c r="E691" s="30" t="n">
        <v>1.57</v>
      </c>
      <c r="F691" s="29" t="n">
        <v>119</v>
      </c>
      <c r="G691" s="29" t="n">
        <v>77</v>
      </c>
      <c r="H691" s="29" t="n">
        <v>90</v>
      </c>
      <c r="I691" s="29" t="n">
        <v>169</v>
      </c>
      <c r="J691" s="29" t="n">
        <v>56</v>
      </c>
    </row>
    <row r="692">
      <c r="A692" s="28" t="n">
        <v>25</v>
      </c>
      <c r="B692" s="29" t="n">
        <v>1</v>
      </c>
      <c r="C692" s="28" t="n">
        <v>1</v>
      </c>
      <c r="D692" s="29" t="n">
        <v>41</v>
      </c>
      <c r="E692" s="30" t="n">
        <v>1.47</v>
      </c>
      <c r="F692" s="29" t="n">
        <v>107</v>
      </c>
      <c r="G692" s="29" t="n">
        <v>70</v>
      </c>
      <c r="H692" s="29" t="n">
        <v>86</v>
      </c>
      <c r="I692" s="29" t="n">
        <v>144</v>
      </c>
      <c r="J692" s="29" t="n">
        <v>49</v>
      </c>
      <c r="K692" s="29" t="n">
        <v>69</v>
      </c>
    </row>
    <row r="693">
      <c r="A693" s="28" t="n">
        <v>25</v>
      </c>
      <c r="B693" s="29" t="n">
        <v>1</v>
      </c>
      <c r="C693" s="28" t="n">
        <v>1</v>
      </c>
      <c r="D693" s="30" t="n">
        <v>40.5</v>
      </c>
      <c r="E693" s="30" t="n">
        <v>1.48</v>
      </c>
      <c r="F693" s="29" t="n">
        <v>100</v>
      </c>
      <c r="G693" s="29" t="n">
        <v>65</v>
      </c>
      <c r="H693" s="29" t="n">
        <v>86</v>
      </c>
      <c r="I693" s="29" t="n">
        <v>144</v>
      </c>
      <c r="J693" s="29" t="n">
        <v>49</v>
      </c>
      <c r="K693" s="29" t="n">
        <v>69</v>
      </c>
    </row>
    <row r="694">
      <c r="A694" s="28" t="n">
        <v>25</v>
      </c>
      <c r="B694" s="29" t="n">
        <v>2</v>
      </c>
      <c r="C694" s="28" t="n">
        <v>1</v>
      </c>
      <c r="D694" s="30" t="n">
        <v>58.7</v>
      </c>
      <c r="E694" s="30" t="n">
        <v>1.79</v>
      </c>
      <c r="F694" s="29" t="n">
        <v>88</v>
      </c>
      <c r="G694" s="29" t="n">
        <v>60</v>
      </c>
      <c r="H694" s="29" t="n">
        <v>80</v>
      </c>
      <c r="I694" s="29" t="n">
        <v>99</v>
      </c>
      <c r="J694" s="29" t="n">
        <v>39</v>
      </c>
      <c r="K694" s="29" t="n">
        <v>71</v>
      </c>
    </row>
    <row r="695">
      <c r="A695" s="28" t="n">
        <v>25</v>
      </c>
      <c r="B695" s="29" t="n">
        <v>1</v>
      </c>
      <c r="C695" s="28" t="n">
        <v>1</v>
      </c>
      <c r="D695" s="29" t="n">
        <v>60</v>
      </c>
      <c r="E695" s="30" t="n">
        <v>1.52</v>
      </c>
      <c r="F695" s="29" t="n">
        <v>109</v>
      </c>
      <c r="G695" s="29" t="n">
        <v>70</v>
      </c>
      <c r="H695" s="29" t="n">
        <v>88</v>
      </c>
      <c r="I695" s="29" t="n">
        <v>233</v>
      </c>
      <c r="J695" s="29" t="n">
        <v>47</v>
      </c>
      <c r="K695" s="29" t="n">
        <v>78</v>
      </c>
    </row>
    <row r="696">
      <c r="A696" s="28" t="n">
        <v>25</v>
      </c>
      <c r="B696" s="29" t="n">
        <v>2</v>
      </c>
      <c r="C696" s="28" t="n">
        <v>1</v>
      </c>
      <c r="D696" s="30" t="n">
        <v>84.59999999999999</v>
      </c>
      <c r="E696" s="30" t="n">
        <v>1.79</v>
      </c>
      <c r="F696" s="29" t="n">
        <v>128</v>
      </c>
      <c r="G696" s="29" t="n">
        <v>70</v>
      </c>
      <c r="H696" s="29" t="n">
        <v>96</v>
      </c>
      <c r="I696" s="29" t="n">
        <v>133</v>
      </c>
      <c r="J696" s="29" t="n">
        <v>46</v>
      </c>
      <c r="K696" s="29" t="n">
        <v>87</v>
      </c>
    </row>
    <row r="697">
      <c r="A697" s="28" t="n">
        <v>25</v>
      </c>
      <c r="B697" s="29" t="n">
        <v>1</v>
      </c>
      <c r="C697" s="28" t="n">
        <v>1</v>
      </c>
      <c r="D697" s="30" t="n">
        <v>62.8</v>
      </c>
      <c r="E697" s="30" t="n">
        <v>1.59</v>
      </c>
      <c r="F697" s="29" t="n">
        <v>111</v>
      </c>
      <c r="G697" s="29" t="n">
        <v>77</v>
      </c>
      <c r="H697" s="29" t="n">
        <v>88</v>
      </c>
      <c r="I697" s="29" t="n">
        <v>146</v>
      </c>
      <c r="J697" s="29" t="n">
        <v>49</v>
      </c>
      <c r="K697" s="29" t="n">
        <v>88</v>
      </c>
    </row>
    <row r="698">
      <c r="A698" s="28" t="n">
        <v>25</v>
      </c>
      <c r="B698" s="29" t="n">
        <v>1</v>
      </c>
      <c r="C698" s="28" t="n">
        <v>1</v>
      </c>
      <c r="D698" s="29" t="n">
        <v>69</v>
      </c>
      <c r="E698" s="30" t="n">
        <v>1.55</v>
      </c>
      <c r="F698" s="29" t="n">
        <v>133</v>
      </c>
      <c r="G698" s="29" t="n">
        <v>80</v>
      </c>
      <c r="H698" s="29" t="n">
        <v>85</v>
      </c>
      <c r="I698" s="29" t="n">
        <v>139</v>
      </c>
      <c r="J698" s="29" t="n">
        <v>34</v>
      </c>
      <c r="K698" s="29" t="n">
        <v>89</v>
      </c>
    </row>
    <row r="699">
      <c r="A699" s="28" t="n">
        <v>25</v>
      </c>
      <c r="B699" s="29" t="n">
        <v>1</v>
      </c>
      <c r="C699" s="28" t="n">
        <v>1</v>
      </c>
      <c r="D699" s="30" t="n">
        <v>64.09999999999999</v>
      </c>
      <c r="E699" s="30" t="n">
        <v>1.59</v>
      </c>
      <c r="F699" s="29" t="n">
        <v>119</v>
      </c>
      <c r="G699" s="29" t="n">
        <v>82</v>
      </c>
      <c r="H699" s="29" t="n">
        <v>99</v>
      </c>
      <c r="I699" s="29" t="n">
        <v>99</v>
      </c>
      <c r="J699" s="29" t="n">
        <v>36</v>
      </c>
      <c r="K699" s="29" t="n">
        <v>89</v>
      </c>
      <c r="L699" s="29" t="n">
        <v>37</v>
      </c>
    </row>
    <row r="700">
      <c r="A700" s="28" t="n">
        <v>25</v>
      </c>
      <c r="B700" s="29" t="n">
        <v>2</v>
      </c>
      <c r="C700" s="28" t="n">
        <v>1</v>
      </c>
      <c r="D700" s="30" t="n">
        <v>76.59999999999999</v>
      </c>
      <c r="E700" s="30" t="n">
        <v>1.68</v>
      </c>
      <c r="F700" s="29" t="n">
        <v>119</v>
      </c>
      <c r="G700" s="29" t="n">
        <v>78</v>
      </c>
      <c r="H700" s="29" t="n">
        <v>111</v>
      </c>
      <c r="I700" s="29" t="n">
        <v>201</v>
      </c>
      <c r="J700" s="29" t="n">
        <v>28</v>
      </c>
      <c r="K700" s="30" t="n">
        <v>91.5</v>
      </c>
    </row>
    <row r="701">
      <c r="A701" s="28" t="n">
        <v>25</v>
      </c>
      <c r="B701" s="29" t="n">
        <v>1</v>
      </c>
      <c r="C701" s="28" t="n">
        <v>1</v>
      </c>
      <c r="D701" s="29" t="n">
        <v>70</v>
      </c>
      <c r="E701" s="30" t="n">
        <v>1.55</v>
      </c>
      <c r="F701" s="29" t="n">
        <v>126</v>
      </c>
      <c r="G701" s="29" t="n">
        <v>81</v>
      </c>
      <c r="H701" s="29" t="n">
        <v>99</v>
      </c>
      <c r="I701" s="29" t="n">
        <v>99</v>
      </c>
      <c r="J701" s="29" t="n">
        <v>36</v>
      </c>
      <c r="K701" s="29" t="n">
        <v>95</v>
      </c>
      <c r="L701" s="29" t="n">
        <v>37</v>
      </c>
    </row>
    <row r="702">
      <c r="A702" s="28" t="n">
        <v>25</v>
      </c>
      <c r="B702" s="29" t="n">
        <v>2</v>
      </c>
      <c r="C702" s="28" t="n">
        <v>1</v>
      </c>
      <c r="D702" s="29" t="n">
        <v>73</v>
      </c>
      <c r="E702" s="30" t="n">
        <v>1.71</v>
      </c>
      <c r="F702" s="29" t="n">
        <v>122</v>
      </c>
      <c r="G702" s="29" t="n">
        <v>81</v>
      </c>
      <c r="H702" s="29" t="n">
        <v>94</v>
      </c>
      <c r="I702" s="29" t="n">
        <v>166</v>
      </c>
      <c r="J702" s="29" t="n">
        <v>51</v>
      </c>
      <c r="K702" s="29" t="n">
        <v>100</v>
      </c>
    </row>
    <row r="703">
      <c r="A703" s="28" t="n">
        <v>25</v>
      </c>
      <c r="B703" s="29" t="n">
        <v>1</v>
      </c>
      <c r="C703" s="28" t="n">
        <v>1</v>
      </c>
      <c r="D703" s="29" t="n">
        <v>92</v>
      </c>
      <c r="E703" s="30" t="n">
        <v>1.6</v>
      </c>
      <c r="F703" s="29" t="n">
        <v>127</v>
      </c>
      <c r="G703" s="29" t="n">
        <v>81</v>
      </c>
      <c r="H703" s="29" t="n">
        <v>89</v>
      </c>
      <c r="I703" s="29" t="n">
        <v>147</v>
      </c>
      <c r="J703" s="29" t="n">
        <v>39</v>
      </c>
      <c r="K703" s="29" t="n">
        <v>106</v>
      </c>
    </row>
    <row r="704">
      <c r="A704" s="28" t="n">
        <v>25</v>
      </c>
      <c r="B704" s="29" t="n">
        <v>2</v>
      </c>
      <c r="C704" s="28" t="n">
        <v>1</v>
      </c>
      <c r="D704" s="29" t="n">
        <v>74</v>
      </c>
      <c r="E704" s="30" t="n">
        <v>1.69</v>
      </c>
      <c r="F704" s="29" t="n">
        <v>111</v>
      </c>
      <c r="G704" s="29" t="n">
        <v>75</v>
      </c>
      <c r="H704" s="29" t="n">
        <v>88</v>
      </c>
      <c r="I704" s="29" t="n">
        <v>160</v>
      </c>
      <c r="J704" s="29" t="n">
        <v>43</v>
      </c>
    </row>
    <row r="705">
      <c r="A705" s="28" t="n">
        <v>26</v>
      </c>
      <c r="B705" s="29" t="n">
        <v>1</v>
      </c>
      <c r="C705" s="28" t="n">
        <v>1</v>
      </c>
      <c r="D705" s="29" t="n">
        <v>48</v>
      </c>
      <c r="E705" s="30" t="n">
        <v>1.58</v>
      </c>
      <c r="F705" s="29" t="n">
        <v>114</v>
      </c>
      <c r="G705" s="29" t="n">
        <v>79</v>
      </c>
      <c r="H705" s="29" t="n">
        <v>89</v>
      </c>
      <c r="I705" s="29" t="n">
        <v>218</v>
      </c>
      <c r="J705" s="29" t="n">
        <v>43</v>
      </c>
      <c r="K705" s="29" t="n">
        <v>66</v>
      </c>
    </row>
    <row r="706">
      <c r="A706" s="28" t="n">
        <v>26</v>
      </c>
      <c r="B706" s="29" t="n">
        <v>1</v>
      </c>
      <c r="C706" s="28" t="n">
        <v>1</v>
      </c>
      <c r="D706" s="30" t="n">
        <v>52.85</v>
      </c>
      <c r="E706" s="30" t="n">
        <v>1.51</v>
      </c>
      <c r="F706" s="29" t="n">
        <v>99</v>
      </c>
      <c r="G706" s="29" t="n">
        <v>68</v>
      </c>
      <c r="H706" s="29" t="n">
        <v>83</v>
      </c>
      <c r="I706" s="29" t="n">
        <v>162</v>
      </c>
      <c r="J706" s="29" t="n">
        <v>34</v>
      </c>
      <c r="K706" s="29" t="n">
        <v>74</v>
      </c>
    </row>
    <row r="707">
      <c r="A707" s="28" t="n">
        <v>26</v>
      </c>
      <c r="B707" s="29" t="n">
        <v>1</v>
      </c>
      <c r="C707" s="28" t="n">
        <v>1</v>
      </c>
      <c r="D707" s="29" t="n">
        <v>53</v>
      </c>
      <c r="E707" s="30" t="n">
        <v>1.52</v>
      </c>
      <c r="F707" s="29" t="n">
        <v>106</v>
      </c>
      <c r="G707" s="29" t="n">
        <v>73</v>
      </c>
      <c r="H707" s="29" t="n">
        <v>83</v>
      </c>
      <c r="I707" s="29" t="n">
        <v>162</v>
      </c>
      <c r="J707" s="29" t="n">
        <v>34</v>
      </c>
      <c r="K707" s="29" t="n">
        <v>74</v>
      </c>
    </row>
    <row r="708">
      <c r="A708" s="28" t="n">
        <v>26</v>
      </c>
      <c r="B708" s="29" t="n">
        <v>1</v>
      </c>
      <c r="C708" s="28" t="n">
        <v>1</v>
      </c>
      <c r="D708" s="30" t="n">
        <v>55.8</v>
      </c>
      <c r="E708" s="30" t="n">
        <v>1.6</v>
      </c>
      <c r="F708" s="29" t="n">
        <v>121</v>
      </c>
      <c r="G708" s="29" t="n">
        <v>81</v>
      </c>
      <c r="H708" s="29" t="n">
        <v>82</v>
      </c>
      <c r="I708" s="29" t="n">
        <v>153</v>
      </c>
      <c r="J708" s="29" t="n">
        <v>48</v>
      </c>
      <c r="K708" s="29" t="n">
        <v>77</v>
      </c>
    </row>
    <row r="709">
      <c r="A709" s="28" t="n">
        <v>26</v>
      </c>
      <c r="B709" s="29" t="n">
        <v>1</v>
      </c>
      <c r="C709" s="28" t="n">
        <v>1</v>
      </c>
      <c r="D709" s="29" t="n">
        <v>57</v>
      </c>
      <c r="E709" s="30" t="n">
        <v>1.52</v>
      </c>
      <c r="F709" s="29" t="n">
        <v>105</v>
      </c>
      <c r="G709" s="29" t="n">
        <v>75</v>
      </c>
      <c r="H709" s="29" t="n">
        <v>89</v>
      </c>
      <c r="I709" s="29" t="n">
        <v>182</v>
      </c>
      <c r="J709" s="29" t="n">
        <v>54</v>
      </c>
      <c r="K709" s="29" t="n">
        <v>79</v>
      </c>
    </row>
    <row r="710">
      <c r="A710" s="28" t="n">
        <v>26</v>
      </c>
      <c r="B710" s="29" t="n">
        <v>1</v>
      </c>
      <c r="C710" s="28" t="n">
        <v>1</v>
      </c>
      <c r="D710" s="30" t="n">
        <v>62.2</v>
      </c>
      <c r="E710" s="30" t="n">
        <v>1.53</v>
      </c>
      <c r="F710" s="29" t="n">
        <v>127</v>
      </c>
      <c r="G710" s="29" t="n">
        <v>72</v>
      </c>
      <c r="H710" s="29" t="n">
        <v>88</v>
      </c>
      <c r="I710" s="29" t="n">
        <v>193</v>
      </c>
      <c r="J710" s="29" t="n">
        <v>46</v>
      </c>
      <c r="K710" s="30" t="n">
        <v>83.5</v>
      </c>
    </row>
    <row r="711">
      <c r="A711" s="28" t="n">
        <v>26</v>
      </c>
      <c r="B711" s="29" t="n">
        <v>1</v>
      </c>
      <c r="C711" s="28" t="n">
        <v>1</v>
      </c>
      <c r="D711" s="29" t="n">
        <v>58</v>
      </c>
      <c r="E711" s="30" t="n">
        <v>1.54</v>
      </c>
      <c r="F711" s="29" t="n">
        <v>97</v>
      </c>
      <c r="G711" s="29" t="n">
        <v>61</v>
      </c>
      <c r="H711" s="29" t="n">
        <v>76</v>
      </c>
      <c r="I711" s="29" t="n">
        <v>146</v>
      </c>
      <c r="J711" s="29" t="n">
        <v>31</v>
      </c>
      <c r="K711" s="29" t="n">
        <v>84</v>
      </c>
    </row>
    <row r="712">
      <c r="A712" s="28" t="n">
        <v>26</v>
      </c>
      <c r="B712" s="29" t="n">
        <v>1</v>
      </c>
      <c r="C712" s="28" t="n">
        <v>1</v>
      </c>
      <c r="D712" s="30" t="n">
        <v>63.3</v>
      </c>
      <c r="E712" s="30" t="n">
        <v>1.67</v>
      </c>
      <c r="F712" s="29" t="n">
        <v>91</v>
      </c>
      <c r="G712" s="29" t="n">
        <v>56</v>
      </c>
      <c r="H712" s="29" t="n">
        <v>88</v>
      </c>
      <c r="I712" s="29" t="n">
        <v>167</v>
      </c>
      <c r="J712" s="29" t="n">
        <v>43</v>
      </c>
      <c r="K712" s="29" t="n">
        <v>85</v>
      </c>
    </row>
    <row r="713">
      <c r="A713" s="28" t="n">
        <v>26</v>
      </c>
      <c r="B713" s="29" t="n">
        <v>1</v>
      </c>
      <c r="C713" s="28" t="n">
        <v>1</v>
      </c>
      <c r="D713" s="29" t="n">
        <v>63</v>
      </c>
      <c r="E713" s="30" t="n">
        <v>1.51</v>
      </c>
      <c r="F713" s="29" t="n">
        <v>115</v>
      </c>
      <c r="G713" s="29" t="n">
        <v>73</v>
      </c>
      <c r="H713" s="29" t="n">
        <v>81</v>
      </c>
      <c r="I713" s="29" t="n">
        <v>136</v>
      </c>
      <c r="J713" s="29" t="n">
        <v>41</v>
      </c>
      <c r="K713" s="30" t="n">
        <v>87.5</v>
      </c>
    </row>
    <row r="714">
      <c r="A714" s="28" t="n">
        <v>26</v>
      </c>
      <c r="B714" s="29" t="n">
        <v>2</v>
      </c>
      <c r="C714" s="28" t="n">
        <v>1</v>
      </c>
      <c r="D714" s="30" t="n">
        <v>71.8</v>
      </c>
      <c r="E714" s="30" t="n">
        <v>1.6</v>
      </c>
      <c r="F714" s="29" t="n">
        <v>132</v>
      </c>
      <c r="G714" s="29" t="n">
        <v>79</v>
      </c>
      <c r="H714" s="29" t="n">
        <v>87</v>
      </c>
      <c r="I714" s="29" t="n">
        <v>215</v>
      </c>
      <c r="J714" s="29" t="n">
        <v>36</v>
      </c>
      <c r="K714" s="29" t="n">
        <v>90</v>
      </c>
    </row>
    <row r="715">
      <c r="A715" s="28" t="n">
        <v>26</v>
      </c>
      <c r="B715" s="29" t="n">
        <v>2</v>
      </c>
      <c r="C715" s="28" t="n">
        <v>1</v>
      </c>
      <c r="D715" s="30" t="n">
        <v>78.84999999999999</v>
      </c>
      <c r="E715" s="30" t="n">
        <v>1.75</v>
      </c>
      <c r="F715" s="29" t="n">
        <v>114</v>
      </c>
      <c r="G715" s="29" t="n">
        <v>80</v>
      </c>
      <c r="H715" s="29" t="n">
        <v>94</v>
      </c>
      <c r="I715" s="29" t="n">
        <v>198</v>
      </c>
      <c r="J715" s="29" t="n">
        <v>40</v>
      </c>
      <c r="K715" s="29" t="n">
        <v>90</v>
      </c>
    </row>
    <row r="716">
      <c r="A716" s="28" t="n">
        <v>26</v>
      </c>
      <c r="B716" s="29" t="n">
        <v>1</v>
      </c>
      <c r="C716" s="28" t="n">
        <v>1</v>
      </c>
      <c r="D716" s="30" t="n">
        <v>56.3</v>
      </c>
      <c r="E716" s="30" t="n">
        <v>1.55</v>
      </c>
      <c r="F716" s="29" t="n">
        <v>100</v>
      </c>
      <c r="G716" s="29" t="n">
        <v>65</v>
      </c>
      <c r="H716" s="29" t="n">
        <v>98</v>
      </c>
      <c r="I716" s="29" t="n">
        <v>180</v>
      </c>
      <c r="J716" s="29" t="n">
        <v>45</v>
      </c>
    </row>
    <row r="717">
      <c r="A717" s="28" t="n">
        <v>27</v>
      </c>
      <c r="B717" s="29" t="n">
        <v>1</v>
      </c>
      <c r="C717" s="28" t="n">
        <v>1</v>
      </c>
      <c r="D717" s="30" t="n">
        <v>54.3</v>
      </c>
      <c r="E717" s="30" t="n">
        <v>1.62</v>
      </c>
      <c r="F717" s="29" t="n">
        <v>105</v>
      </c>
      <c r="G717" s="29" t="n">
        <v>70</v>
      </c>
      <c r="H717" s="29" t="n">
        <v>80</v>
      </c>
      <c r="I717" s="29" t="n">
        <v>97</v>
      </c>
      <c r="J717" s="29" t="n">
        <v>39</v>
      </c>
      <c r="K717" s="29" t="n">
        <v>72</v>
      </c>
    </row>
    <row r="718">
      <c r="A718" s="28" t="n">
        <v>27</v>
      </c>
      <c r="B718" s="29" t="n">
        <v>1</v>
      </c>
      <c r="C718" s="28" t="n">
        <v>1</v>
      </c>
      <c r="D718" s="29" t="n">
        <v>66</v>
      </c>
      <c r="E718" s="30" t="n">
        <v>1.69</v>
      </c>
      <c r="F718" s="29" t="n">
        <v>106</v>
      </c>
      <c r="G718" s="29" t="n">
        <v>69</v>
      </c>
      <c r="H718" s="29" t="n">
        <v>77</v>
      </c>
      <c r="I718" s="29" t="n">
        <v>151</v>
      </c>
      <c r="J718" s="29" t="n">
        <v>47</v>
      </c>
      <c r="K718" s="29" t="n">
        <v>74</v>
      </c>
    </row>
    <row r="719">
      <c r="A719" s="28" t="n">
        <v>27</v>
      </c>
      <c r="B719" s="29" t="n">
        <v>1</v>
      </c>
      <c r="C719" s="28" t="n">
        <v>1</v>
      </c>
      <c r="D719" s="29" t="n">
        <v>59</v>
      </c>
      <c r="E719" s="30" t="n">
        <v>1.7</v>
      </c>
      <c r="F719" s="29" t="n">
        <v>118</v>
      </c>
      <c r="G719" s="29" t="n">
        <v>80</v>
      </c>
      <c r="H719" s="29" t="n">
        <v>76</v>
      </c>
      <c r="I719" s="29" t="n">
        <v>235</v>
      </c>
      <c r="J719" s="29" t="n">
        <v>65</v>
      </c>
      <c r="K719" s="29" t="n">
        <v>82</v>
      </c>
    </row>
    <row r="720">
      <c r="A720" s="28" t="n">
        <v>27</v>
      </c>
      <c r="B720" s="29" t="n">
        <v>2</v>
      </c>
      <c r="C720" s="28" t="n">
        <v>1</v>
      </c>
      <c r="D720" s="29" t="n">
        <v>76</v>
      </c>
      <c r="E720" s="30" t="n">
        <v>1.74</v>
      </c>
      <c r="F720" s="29" t="n">
        <v>120</v>
      </c>
      <c r="G720" s="29" t="n">
        <v>82</v>
      </c>
      <c r="H720" s="29" t="n">
        <v>85</v>
      </c>
      <c r="I720" s="29" t="n">
        <v>193</v>
      </c>
      <c r="J720" s="29" t="n">
        <v>39</v>
      </c>
      <c r="K720" s="29" t="n">
        <v>82</v>
      </c>
    </row>
    <row r="721">
      <c r="A721" s="28" t="n">
        <v>27</v>
      </c>
      <c r="B721" s="29" t="n">
        <v>1</v>
      </c>
      <c r="C721" s="28" t="n">
        <v>1</v>
      </c>
      <c r="D721" s="30" t="n">
        <v>61.4</v>
      </c>
      <c r="E721" s="30" t="n">
        <v>1.59</v>
      </c>
      <c r="F721" s="29" t="n">
        <v>105</v>
      </c>
      <c r="G721" s="29" t="n">
        <v>75</v>
      </c>
      <c r="H721" s="29" t="n">
        <v>76</v>
      </c>
      <c r="I721" s="29" t="n">
        <v>146</v>
      </c>
      <c r="J721" s="29" t="n">
        <v>31</v>
      </c>
      <c r="K721" s="29" t="n">
        <v>84</v>
      </c>
    </row>
    <row r="722">
      <c r="A722" s="28" t="n">
        <v>27</v>
      </c>
      <c r="B722" s="29" t="n">
        <v>2</v>
      </c>
      <c r="C722" s="28" t="n">
        <v>1</v>
      </c>
      <c r="D722" s="30" t="n">
        <v>81.2</v>
      </c>
      <c r="E722" s="30" t="n">
        <v>1.76</v>
      </c>
      <c r="F722" s="29" t="n">
        <v>116</v>
      </c>
      <c r="G722" s="29" t="n">
        <v>76</v>
      </c>
      <c r="H722" s="29" t="n">
        <v>85</v>
      </c>
      <c r="I722" s="29" t="n">
        <v>258</v>
      </c>
      <c r="J722" s="29" t="n">
        <v>46</v>
      </c>
      <c r="K722" s="29" t="n">
        <v>92</v>
      </c>
    </row>
    <row r="723">
      <c r="A723" s="28" t="n">
        <v>27</v>
      </c>
      <c r="B723" s="29" t="n">
        <v>2</v>
      </c>
      <c r="C723" s="28" t="n">
        <v>1</v>
      </c>
      <c r="D723" s="29" t="n">
        <v>92</v>
      </c>
      <c r="E723" s="30" t="n">
        <v>1.72</v>
      </c>
      <c r="F723" s="29" t="n">
        <v>120</v>
      </c>
      <c r="G723" s="29" t="n">
        <v>79</v>
      </c>
      <c r="H723" s="29" t="n">
        <v>97</v>
      </c>
      <c r="I723" s="29" t="n">
        <v>201</v>
      </c>
      <c r="J723" s="29" t="n">
        <v>26</v>
      </c>
      <c r="K723" s="29" t="n">
        <v>97</v>
      </c>
    </row>
    <row r="724">
      <c r="A724" s="28" t="n">
        <v>27</v>
      </c>
      <c r="B724" s="29" t="n">
        <v>2</v>
      </c>
      <c r="C724" s="28" t="n">
        <v>1</v>
      </c>
      <c r="D724" s="29" t="n">
        <v>104</v>
      </c>
      <c r="E724" s="30" t="n">
        <v>1.81</v>
      </c>
      <c r="F724" s="29" t="n">
        <v>120</v>
      </c>
      <c r="G724" s="29" t="n">
        <v>76</v>
      </c>
      <c r="H724" s="29" t="n">
        <v>109</v>
      </c>
      <c r="I724" s="29" t="n">
        <v>180</v>
      </c>
      <c r="J724" s="29" t="n">
        <v>38</v>
      </c>
      <c r="K724" s="29" t="n">
        <v>100</v>
      </c>
    </row>
    <row r="725">
      <c r="A725" s="28" t="n">
        <v>27</v>
      </c>
      <c r="B725" s="29" t="n">
        <v>1</v>
      </c>
      <c r="C725" s="28" t="n">
        <v>1</v>
      </c>
      <c r="D725" s="30" t="n">
        <v>78.59999999999999</v>
      </c>
      <c r="E725" s="30" t="n">
        <v>1.63</v>
      </c>
      <c r="F725" s="29" t="n">
        <v>122</v>
      </c>
      <c r="G725" s="29" t="n">
        <v>80</v>
      </c>
      <c r="H725" s="29" t="n">
        <v>76</v>
      </c>
      <c r="I725" s="29" t="n">
        <v>170</v>
      </c>
      <c r="J725" s="29" t="n">
        <v>43</v>
      </c>
      <c r="K725" s="29" t="n">
        <v>106</v>
      </c>
    </row>
    <row r="726">
      <c r="A726" s="28" t="n">
        <v>27</v>
      </c>
      <c r="B726" s="29" t="n">
        <v>1</v>
      </c>
      <c r="C726" s="28" t="n">
        <v>1</v>
      </c>
      <c r="D726" s="30" t="n">
        <v>101.4</v>
      </c>
      <c r="E726" s="30" t="n">
        <v>1.68</v>
      </c>
      <c r="F726" s="29" t="n">
        <v>107</v>
      </c>
      <c r="G726" s="29" t="n">
        <v>70</v>
      </c>
      <c r="H726" s="29" t="n">
        <v>81</v>
      </c>
      <c r="I726" s="29" t="n">
        <v>240</v>
      </c>
      <c r="J726" s="29" t="n">
        <v>42</v>
      </c>
      <c r="K726" s="29" t="n">
        <v>107</v>
      </c>
    </row>
    <row r="727">
      <c r="A727" s="28" t="n">
        <v>27</v>
      </c>
      <c r="B727" s="29" t="n">
        <v>1</v>
      </c>
      <c r="C727" s="28" t="n">
        <v>1</v>
      </c>
      <c r="D727" s="30" t="n">
        <v>58.7</v>
      </c>
      <c r="E727" s="30" t="n">
        <v>1.6</v>
      </c>
      <c r="F727" s="29" t="n">
        <v>121</v>
      </c>
      <c r="G727" s="29" t="n">
        <v>63</v>
      </c>
      <c r="H727" s="29" t="n">
        <v>87</v>
      </c>
      <c r="I727" s="29" t="n">
        <v>176</v>
      </c>
      <c r="J727" s="29" t="n">
        <v>39</v>
      </c>
    </row>
    <row r="728">
      <c r="A728" s="28" t="n">
        <v>28</v>
      </c>
      <c r="B728" s="29" t="n">
        <v>1</v>
      </c>
      <c r="C728" s="28" t="n">
        <v>1</v>
      </c>
      <c r="D728" s="30" t="n">
        <v>56.4</v>
      </c>
      <c r="E728" s="30" t="n">
        <v>1.57</v>
      </c>
      <c r="F728" s="29" t="n">
        <v>90</v>
      </c>
      <c r="G728" s="29" t="n">
        <v>61</v>
      </c>
      <c r="H728" s="29" t="n">
        <v>75</v>
      </c>
      <c r="I728" s="29" t="n">
        <v>157</v>
      </c>
      <c r="J728" s="29" t="n">
        <v>43</v>
      </c>
      <c r="K728" s="29" t="n">
        <v>69</v>
      </c>
    </row>
    <row r="729">
      <c r="A729" s="28" t="n">
        <v>28</v>
      </c>
      <c r="B729" s="29" t="n">
        <v>1</v>
      </c>
      <c r="C729" s="28" t="n">
        <v>1</v>
      </c>
      <c r="D729" s="30" t="n">
        <v>63.4</v>
      </c>
      <c r="E729" s="30" t="n">
        <v>1.51</v>
      </c>
      <c r="F729" s="29" t="n">
        <v>112</v>
      </c>
      <c r="G729" s="29" t="n">
        <v>83</v>
      </c>
      <c r="H729" s="29" t="n">
        <v>107</v>
      </c>
      <c r="I729" s="29" t="n">
        <v>151</v>
      </c>
      <c r="J729" s="29" t="n">
        <v>32</v>
      </c>
      <c r="K729" s="29" t="n">
        <v>84</v>
      </c>
      <c r="L729" s="29" t="n">
        <v>35</v>
      </c>
    </row>
    <row r="730">
      <c r="A730" s="28" t="n">
        <v>28</v>
      </c>
      <c r="B730" s="29" t="n">
        <v>1</v>
      </c>
      <c r="C730" s="28" t="n">
        <v>1</v>
      </c>
      <c r="D730" s="29" t="n">
        <v>74</v>
      </c>
      <c r="E730" s="30" t="n">
        <v>1.65</v>
      </c>
      <c r="F730" s="29" t="n">
        <v>125</v>
      </c>
      <c r="G730" s="29" t="n">
        <v>75</v>
      </c>
      <c r="H730" s="29" t="n">
        <v>82</v>
      </c>
      <c r="I730" s="29" t="n">
        <v>229</v>
      </c>
      <c r="J730" s="29" t="n">
        <v>45</v>
      </c>
      <c r="K730" s="29" t="n">
        <v>87</v>
      </c>
    </row>
    <row r="731">
      <c r="A731" s="28" t="n">
        <v>28</v>
      </c>
      <c r="B731" s="29" t="n">
        <v>1</v>
      </c>
      <c r="C731" s="28" t="n">
        <v>1</v>
      </c>
      <c r="D731" s="29" t="n">
        <v>81</v>
      </c>
      <c r="E731" s="30" t="n">
        <v>1.53</v>
      </c>
      <c r="F731" s="29" t="n">
        <v>116</v>
      </c>
      <c r="G731" s="29" t="n">
        <v>75</v>
      </c>
      <c r="H731" s="29" t="n">
        <v>108</v>
      </c>
      <c r="I731" s="29" t="n">
        <v>215</v>
      </c>
      <c r="J731" s="29" t="n">
        <v>42</v>
      </c>
      <c r="K731" s="29" t="n">
        <v>89</v>
      </c>
      <c r="L731" s="29" t="n">
        <v>39</v>
      </c>
    </row>
    <row r="732">
      <c r="A732" s="28" t="n">
        <v>28</v>
      </c>
      <c r="B732" s="29" t="n">
        <v>1</v>
      </c>
      <c r="C732" s="28" t="n">
        <v>1</v>
      </c>
      <c r="D732" s="30" t="n">
        <v>79.90000000000001</v>
      </c>
      <c r="E732" s="30" t="n">
        <v>1.52</v>
      </c>
      <c r="F732" s="29" t="n">
        <v>110</v>
      </c>
      <c r="G732" s="29" t="n">
        <v>60</v>
      </c>
      <c r="H732" s="29" t="n">
        <v>108</v>
      </c>
      <c r="I732" s="29" t="n">
        <v>215</v>
      </c>
      <c r="J732" s="29" t="n">
        <v>42</v>
      </c>
      <c r="K732" s="29" t="n">
        <v>104</v>
      </c>
      <c r="L732" s="29" t="n">
        <v>39</v>
      </c>
    </row>
    <row r="733">
      <c r="A733" s="28" t="n">
        <v>28</v>
      </c>
      <c r="B733" s="29" t="n">
        <v>2</v>
      </c>
      <c r="C733" s="28" t="n">
        <v>1</v>
      </c>
      <c r="D733" s="29" t="n">
        <v>79</v>
      </c>
      <c r="E733" s="30" t="n">
        <v>1.63</v>
      </c>
      <c r="F733" s="29" t="n">
        <v>124</v>
      </c>
      <c r="G733" s="29" t="n">
        <v>85</v>
      </c>
      <c r="H733" s="29" t="n">
        <v>108</v>
      </c>
      <c r="I733" s="29" t="n">
        <v>160</v>
      </c>
      <c r="J733" s="29" t="n">
        <v>34</v>
      </c>
    </row>
    <row r="734">
      <c r="A734" s="28" t="n">
        <v>28</v>
      </c>
      <c r="B734" s="29" t="n">
        <v>1</v>
      </c>
      <c r="C734" s="28" t="n">
        <v>1</v>
      </c>
      <c r="D734" s="29" t="n">
        <v>74</v>
      </c>
      <c r="E734" s="30" t="n">
        <v>1.7</v>
      </c>
      <c r="F734" s="29" t="n">
        <v>117</v>
      </c>
      <c r="G734" s="29" t="n">
        <v>75</v>
      </c>
      <c r="H734" s="29" t="n">
        <v>94</v>
      </c>
      <c r="I734" s="29" t="n">
        <v>207</v>
      </c>
      <c r="J734" s="29" t="n">
        <v>53</v>
      </c>
    </row>
    <row r="735">
      <c r="A735" s="28" t="n">
        <v>29</v>
      </c>
      <c r="B735" s="29" t="n">
        <v>1</v>
      </c>
      <c r="C735" s="28" t="n">
        <v>1</v>
      </c>
      <c r="D735" s="29" t="n">
        <v>60</v>
      </c>
      <c r="E735" s="30" t="n">
        <v>1.57</v>
      </c>
      <c r="F735" s="29" t="n">
        <v>105</v>
      </c>
      <c r="G735" s="29" t="n">
        <v>70</v>
      </c>
      <c r="H735" s="29" t="n">
        <v>86</v>
      </c>
      <c r="I735" s="29" t="n">
        <v>218</v>
      </c>
      <c r="J735" s="29" t="n">
        <v>68</v>
      </c>
      <c r="K735" s="30" t="n">
        <v>73.7</v>
      </c>
    </row>
    <row r="736">
      <c r="A736" s="28" t="n">
        <v>29</v>
      </c>
      <c r="B736" s="29" t="n">
        <v>1</v>
      </c>
      <c r="C736" s="28" t="n">
        <v>1</v>
      </c>
      <c r="D736" s="30" t="n">
        <v>63.2</v>
      </c>
      <c r="E736" s="30" t="n">
        <v>1.63</v>
      </c>
      <c r="F736" s="29" t="n">
        <v>99</v>
      </c>
      <c r="G736" s="29" t="n">
        <v>89</v>
      </c>
      <c r="H736" s="29" t="n">
        <v>90</v>
      </c>
      <c r="I736" s="29" t="n">
        <v>119</v>
      </c>
      <c r="J736" s="29" t="n">
        <v>43</v>
      </c>
      <c r="K736" s="29" t="n">
        <v>81</v>
      </c>
    </row>
    <row r="737">
      <c r="A737" s="28" t="n">
        <v>29</v>
      </c>
      <c r="B737" s="29" t="n">
        <v>2</v>
      </c>
      <c r="C737" s="28" t="n">
        <v>1</v>
      </c>
      <c r="D737" s="29" t="n">
        <v>63</v>
      </c>
      <c r="E737" s="30" t="n">
        <v>1.61</v>
      </c>
      <c r="F737" s="29" t="n">
        <v>117</v>
      </c>
      <c r="G737" s="29" t="n">
        <v>72</v>
      </c>
      <c r="H737" s="29" t="n">
        <v>90</v>
      </c>
      <c r="I737" s="29" t="n">
        <v>204</v>
      </c>
      <c r="J737" s="29" t="n">
        <v>38</v>
      </c>
      <c r="K737" s="29" t="n">
        <v>84</v>
      </c>
    </row>
    <row r="738">
      <c r="A738" s="28" t="n">
        <v>29</v>
      </c>
      <c r="B738" s="29" t="n">
        <v>2</v>
      </c>
      <c r="C738" s="28" t="n">
        <v>1</v>
      </c>
      <c r="D738" s="30" t="n">
        <v>71.25</v>
      </c>
      <c r="E738" s="30" t="n">
        <v>1.74</v>
      </c>
      <c r="F738" s="29" t="n">
        <v>114</v>
      </c>
      <c r="G738" s="29" t="n">
        <v>75</v>
      </c>
      <c r="H738" s="29" t="n">
        <v>90</v>
      </c>
      <c r="I738" s="29" t="n">
        <v>188</v>
      </c>
      <c r="J738" s="29" t="n">
        <v>44</v>
      </c>
      <c r="K738" s="29" t="n">
        <v>84</v>
      </c>
      <c r="L738" s="29" t="n">
        <v>33</v>
      </c>
    </row>
    <row r="739">
      <c r="A739" s="28" t="n">
        <v>29</v>
      </c>
      <c r="B739" s="29" t="n">
        <v>2</v>
      </c>
      <c r="C739" s="28" t="n">
        <v>1</v>
      </c>
      <c r="D739" s="30" t="n">
        <v>71.5</v>
      </c>
      <c r="E739" s="30" t="n">
        <v>1.74</v>
      </c>
      <c r="F739" s="29" t="n">
        <v>126</v>
      </c>
      <c r="G739" s="29" t="n">
        <v>86</v>
      </c>
      <c r="H739" s="29" t="n">
        <v>90</v>
      </c>
      <c r="I739" s="29" t="n">
        <v>188</v>
      </c>
      <c r="J739" s="29" t="n">
        <v>44</v>
      </c>
      <c r="K739" s="30" t="n">
        <v>84.5</v>
      </c>
      <c r="L739" s="29" t="n">
        <v>33</v>
      </c>
    </row>
    <row r="740">
      <c r="A740" s="28" t="n">
        <v>29</v>
      </c>
      <c r="B740" s="29" t="n">
        <v>1</v>
      </c>
      <c r="C740" s="28" t="n">
        <v>1</v>
      </c>
      <c r="D740" s="29" t="n">
        <v>65</v>
      </c>
      <c r="E740" s="30" t="n">
        <v>1.52</v>
      </c>
      <c r="F740" s="29" t="n">
        <v>103</v>
      </c>
      <c r="G740" s="29" t="n">
        <v>56</v>
      </c>
      <c r="H740" s="29" t="n">
        <v>81</v>
      </c>
      <c r="I740" s="29" t="n">
        <v>156</v>
      </c>
      <c r="J740" s="29" t="n">
        <v>39</v>
      </c>
      <c r="K740" s="30" t="n">
        <v>91.5</v>
      </c>
    </row>
    <row r="741">
      <c r="A741" s="28" t="n">
        <v>29</v>
      </c>
      <c r="B741" s="29" t="n">
        <v>2</v>
      </c>
      <c r="C741" s="28" t="n">
        <v>1</v>
      </c>
      <c r="D741" s="30" t="n">
        <v>86.09999999999999</v>
      </c>
      <c r="E741" s="30" t="n">
        <v>1.63</v>
      </c>
      <c r="F741" s="29" t="n">
        <v>119</v>
      </c>
      <c r="G741" s="29" t="n">
        <v>70</v>
      </c>
      <c r="H741" s="29" t="n">
        <v>93</v>
      </c>
      <c r="I741" s="29" t="n">
        <v>225</v>
      </c>
      <c r="J741" s="29" t="n">
        <v>30</v>
      </c>
      <c r="K741" s="29" t="n">
        <v>104</v>
      </c>
      <c r="L741" s="29" t="n">
        <v>40</v>
      </c>
    </row>
    <row r="742">
      <c r="A742" s="28" t="n">
        <v>29</v>
      </c>
      <c r="B742" s="29" t="n">
        <v>2</v>
      </c>
      <c r="C742" s="28" t="n">
        <v>1</v>
      </c>
      <c r="D742" s="30" t="n">
        <v>109.9</v>
      </c>
      <c r="E742" s="30" t="n">
        <v>1.78</v>
      </c>
      <c r="F742" s="29" t="n">
        <v>144</v>
      </c>
      <c r="G742" s="29" t="n">
        <v>87</v>
      </c>
      <c r="H742" s="29" t="n">
        <v>88</v>
      </c>
      <c r="I742" s="29" t="n">
        <v>205</v>
      </c>
      <c r="J742" s="29" t="n">
        <v>39</v>
      </c>
      <c r="K742" s="29" t="n">
        <v>115</v>
      </c>
    </row>
    <row r="743">
      <c r="A743" s="28" t="n">
        <v>29</v>
      </c>
      <c r="B743" s="29" t="n">
        <v>1</v>
      </c>
      <c r="C743" s="28" t="n">
        <v>1</v>
      </c>
      <c r="D743" s="29" t="n">
        <v>90</v>
      </c>
      <c r="E743" s="30" t="n">
        <v>1.57</v>
      </c>
      <c r="F743" s="29" t="n">
        <v>108</v>
      </c>
      <c r="G743" s="29" t="n">
        <v>78</v>
      </c>
      <c r="H743" s="29" t="n">
        <v>97</v>
      </c>
      <c r="I743" s="29" t="n">
        <v>178</v>
      </c>
      <c r="J743" s="29" t="n">
        <v>33</v>
      </c>
    </row>
    <row r="744">
      <c r="A744" s="28" t="n">
        <v>29</v>
      </c>
      <c r="B744" s="29" t="n">
        <v>1</v>
      </c>
      <c r="C744" s="28" t="n">
        <v>1</v>
      </c>
      <c r="D744" s="29" t="n">
        <v>64</v>
      </c>
      <c r="E744" s="30" t="n">
        <v>1.64</v>
      </c>
      <c r="H744" s="29" t="n">
        <v>87</v>
      </c>
      <c r="I744" s="29" t="n">
        <v>159</v>
      </c>
      <c r="J744" s="29" t="n">
        <v>63</v>
      </c>
    </row>
    <row r="745">
      <c r="A745" s="28" t="n">
        <v>29</v>
      </c>
      <c r="B745" s="29" t="n">
        <v>2</v>
      </c>
      <c r="C745" s="28" t="n">
        <v>1</v>
      </c>
      <c r="D745" s="30" t="n">
        <v>84.5</v>
      </c>
      <c r="E745" s="30" t="n">
        <v>1.79</v>
      </c>
      <c r="F745" s="29" t="n">
        <v>126</v>
      </c>
      <c r="G745" s="29" t="n">
        <v>81</v>
      </c>
      <c r="H745" s="29" t="n">
        <v>85</v>
      </c>
      <c r="I745" s="29" t="n">
        <v>202</v>
      </c>
      <c r="J745" s="29" t="n">
        <v>58</v>
      </c>
    </row>
    <row r="746">
      <c r="A746" s="28" t="n">
        <v>30</v>
      </c>
      <c r="B746" s="29" t="n">
        <v>1</v>
      </c>
      <c r="C746" s="28" t="n">
        <v>1</v>
      </c>
      <c r="D746" s="30" t="n">
        <v>54.65</v>
      </c>
      <c r="E746" s="30" t="n">
        <v>1.57</v>
      </c>
      <c r="F746" s="29" t="n">
        <v>100</v>
      </c>
      <c r="G746" s="29" t="n">
        <v>68</v>
      </c>
      <c r="H746" s="29" t="n">
        <v>83</v>
      </c>
      <c r="I746" s="29" t="n">
        <v>156</v>
      </c>
      <c r="J746" s="29" t="n">
        <v>38</v>
      </c>
      <c r="K746" s="30" t="n">
        <v>71.5</v>
      </c>
    </row>
    <row r="747">
      <c r="A747" s="28" t="n">
        <v>30</v>
      </c>
      <c r="B747" s="29" t="n">
        <v>1</v>
      </c>
      <c r="C747" s="28" t="n">
        <v>1</v>
      </c>
      <c r="D747" s="29" t="n">
        <v>57</v>
      </c>
      <c r="E747" s="30" t="n">
        <v>1.54</v>
      </c>
      <c r="F747" s="29" t="n">
        <v>101</v>
      </c>
      <c r="G747" s="29" t="n">
        <v>69</v>
      </c>
      <c r="H747" s="29" t="n">
        <v>99</v>
      </c>
      <c r="I747" s="29" t="n">
        <v>215</v>
      </c>
      <c r="J747" s="29" t="n">
        <v>40</v>
      </c>
      <c r="K747" s="29" t="n">
        <v>79</v>
      </c>
      <c r="L747" s="29" t="n">
        <v>31</v>
      </c>
    </row>
    <row r="748">
      <c r="A748" s="28" t="n">
        <v>30</v>
      </c>
      <c r="B748" s="29" t="n">
        <v>1</v>
      </c>
      <c r="C748" s="28" t="n">
        <v>1</v>
      </c>
      <c r="D748" s="30" t="n">
        <v>66.3</v>
      </c>
      <c r="E748" s="30" t="n">
        <v>1.56</v>
      </c>
      <c r="F748" s="29" t="n">
        <v>108</v>
      </c>
      <c r="G748" s="29" t="n">
        <v>74</v>
      </c>
      <c r="H748" s="29" t="n">
        <v>72</v>
      </c>
      <c r="I748" s="29" t="n">
        <v>178</v>
      </c>
      <c r="J748" s="29" t="n">
        <v>47</v>
      </c>
      <c r="K748" s="29" t="n">
        <v>83</v>
      </c>
    </row>
    <row r="749">
      <c r="A749" s="28" t="n">
        <v>30</v>
      </c>
      <c r="B749" s="29" t="n">
        <v>2</v>
      </c>
      <c r="C749" s="28" t="n">
        <v>1</v>
      </c>
      <c r="D749" s="29" t="n">
        <v>73</v>
      </c>
      <c r="E749" s="30" t="n">
        <v>1.68</v>
      </c>
      <c r="F749" s="29" t="n">
        <v>128</v>
      </c>
      <c r="G749" s="29" t="n">
        <v>81</v>
      </c>
      <c r="H749" s="29" t="n">
        <v>94</v>
      </c>
      <c r="I749" s="29" t="n">
        <v>144</v>
      </c>
      <c r="J749" s="29" t="n">
        <v>27</v>
      </c>
      <c r="K749" s="30" t="n">
        <v>87.56999999999999</v>
      </c>
      <c r="L749" s="29" t="n">
        <v>34</v>
      </c>
    </row>
    <row r="750">
      <c r="A750" s="28" t="n">
        <v>30</v>
      </c>
      <c r="B750" s="29" t="n">
        <v>1</v>
      </c>
      <c r="C750" s="28" t="n">
        <v>1</v>
      </c>
      <c r="D750" s="29" t="n">
        <v>67</v>
      </c>
      <c r="E750" s="30" t="n">
        <v>1.51</v>
      </c>
      <c r="F750" s="29" t="n">
        <v>110</v>
      </c>
      <c r="G750" s="29" t="n">
        <v>60</v>
      </c>
      <c r="H750" s="29" t="n">
        <v>96</v>
      </c>
      <c r="I750" s="29" t="n">
        <v>188</v>
      </c>
      <c r="J750" s="29" t="n">
        <v>51</v>
      </c>
      <c r="K750" s="29" t="n">
        <v>88</v>
      </c>
    </row>
    <row r="751">
      <c r="A751" s="28" t="n">
        <v>30</v>
      </c>
      <c r="B751" s="29" t="n">
        <v>1</v>
      </c>
      <c r="C751" s="28" t="n">
        <v>1</v>
      </c>
      <c r="D751" s="30" t="n">
        <v>62.45</v>
      </c>
      <c r="E751" s="30" t="n">
        <v>1.55</v>
      </c>
      <c r="F751" s="29" t="n">
        <v>100</v>
      </c>
      <c r="G751" s="29" t="n">
        <v>60</v>
      </c>
      <c r="H751" s="29" t="n">
        <v>99</v>
      </c>
      <c r="I751" s="29" t="n">
        <v>215</v>
      </c>
      <c r="J751" s="29" t="n">
        <v>40</v>
      </c>
      <c r="K751" s="29" t="n">
        <v>88</v>
      </c>
      <c r="L751" s="29" t="n">
        <v>31</v>
      </c>
    </row>
    <row r="752">
      <c r="A752" s="28" t="n">
        <v>31</v>
      </c>
      <c r="B752" s="29" t="n">
        <v>1</v>
      </c>
      <c r="C752" s="28" t="n">
        <v>1</v>
      </c>
      <c r="D752" s="29" t="n">
        <v>69</v>
      </c>
      <c r="E752" s="30" t="n">
        <v>1.59</v>
      </c>
      <c r="F752" s="29" t="n">
        <v>134</v>
      </c>
      <c r="G752" s="29" t="n">
        <v>86</v>
      </c>
      <c r="H752" s="29" t="n">
        <v>92</v>
      </c>
      <c r="I752" s="29" t="n">
        <v>156</v>
      </c>
      <c r="J752" s="29" t="n">
        <v>41</v>
      </c>
      <c r="K752" s="30" t="n">
        <v>86.5</v>
      </c>
    </row>
    <row r="753">
      <c r="A753" s="28" t="n">
        <v>31</v>
      </c>
      <c r="B753" s="29" t="n">
        <v>1</v>
      </c>
      <c r="C753" s="28" t="n">
        <v>1</v>
      </c>
      <c r="D753" s="29" t="n">
        <v>69</v>
      </c>
      <c r="E753" s="30" t="n">
        <v>1.59</v>
      </c>
      <c r="F753" s="29" t="n">
        <v>134</v>
      </c>
      <c r="G753" s="29" t="n">
        <v>86</v>
      </c>
      <c r="H753" s="29" t="n">
        <v>95</v>
      </c>
      <c r="I753" s="29" t="n">
        <v>165</v>
      </c>
      <c r="J753" s="29" t="n">
        <v>43</v>
      </c>
      <c r="K753" s="30" t="n">
        <v>86.5</v>
      </c>
    </row>
    <row r="754">
      <c r="A754" s="28" t="n">
        <v>31</v>
      </c>
      <c r="B754" s="29" t="n">
        <v>1</v>
      </c>
      <c r="C754" s="28" t="n">
        <v>1</v>
      </c>
      <c r="D754" s="29" t="n">
        <v>82</v>
      </c>
      <c r="E754" s="30" t="n">
        <v>1.7</v>
      </c>
      <c r="F754" s="29" t="n">
        <v>152</v>
      </c>
      <c r="G754" s="29" t="n">
        <v>115</v>
      </c>
      <c r="H754" s="29" t="n">
        <v>96</v>
      </c>
      <c r="I754" s="29" t="n">
        <v>207</v>
      </c>
      <c r="J754" s="29" t="n">
        <v>39</v>
      </c>
      <c r="K754" s="29" t="n">
        <v>94</v>
      </c>
    </row>
    <row r="755">
      <c r="A755" s="28" t="n">
        <v>31</v>
      </c>
      <c r="B755" s="29" t="n">
        <v>2</v>
      </c>
      <c r="C755" s="28" t="n">
        <v>1</v>
      </c>
      <c r="D755" s="30" t="n">
        <v>84.3</v>
      </c>
      <c r="E755" s="30" t="n">
        <v>1.76</v>
      </c>
      <c r="F755" s="29" t="n">
        <v>129</v>
      </c>
      <c r="G755" s="29" t="n">
        <v>79</v>
      </c>
      <c r="H755" s="29" t="n">
        <v>91</v>
      </c>
      <c r="I755" s="29" t="n">
        <v>195</v>
      </c>
      <c r="J755" s="29" t="n">
        <v>46</v>
      </c>
      <c r="K755" s="29" t="n">
        <v>96</v>
      </c>
    </row>
    <row r="756">
      <c r="A756" s="28" t="n">
        <v>31</v>
      </c>
      <c r="B756" s="29" t="n">
        <v>2</v>
      </c>
      <c r="C756" s="28" t="n">
        <v>1</v>
      </c>
      <c r="D756" s="29" t="n">
        <v>89</v>
      </c>
      <c r="E756" s="30" t="n">
        <v>1.76</v>
      </c>
      <c r="F756" s="29" t="n">
        <v>105</v>
      </c>
      <c r="G756" s="29" t="n">
        <v>69</v>
      </c>
      <c r="H756" s="29" t="n">
        <v>91</v>
      </c>
      <c r="I756" s="29" t="n">
        <v>195</v>
      </c>
      <c r="J756" s="29" t="n">
        <v>46</v>
      </c>
      <c r="K756" s="29" t="n">
        <v>96</v>
      </c>
    </row>
    <row r="757">
      <c r="A757" s="28" t="n">
        <v>31</v>
      </c>
      <c r="B757" s="29" t="n">
        <v>2</v>
      </c>
      <c r="C757" s="28" t="n">
        <v>1</v>
      </c>
      <c r="D757" s="29" t="n">
        <v>74</v>
      </c>
      <c r="E757" s="30" t="n">
        <v>1.79</v>
      </c>
      <c r="F757" s="29" t="n">
        <v>121</v>
      </c>
      <c r="G757" s="29" t="n">
        <v>77</v>
      </c>
      <c r="H757" s="29" t="n">
        <v>103</v>
      </c>
      <c r="I757" s="29" t="n">
        <v>174</v>
      </c>
      <c r="J757" s="29" t="n">
        <v>46</v>
      </c>
      <c r="K757" s="29" t="n">
        <v>98</v>
      </c>
    </row>
    <row r="758">
      <c r="A758" s="28" t="n">
        <v>31</v>
      </c>
      <c r="B758" s="29" t="n">
        <v>2</v>
      </c>
      <c r="C758" s="28" t="n">
        <v>1</v>
      </c>
      <c r="D758" s="29" t="n">
        <v>86</v>
      </c>
      <c r="E758" s="30" t="n">
        <v>1.68</v>
      </c>
      <c r="F758" s="29" t="n">
        <v>110</v>
      </c>
      <c r="G758" s="29" t="n">
        <v>75</v>
      </c>
      <c r="H758" s="29" t="n">
        <v>86</v>
      </c>
      <c r="I758" s="29" t="n">
        <v>234</v>
      </c>
      <c r="J758" s="29" t="n">
        <v>44</v>
      </c>
      <c r="K758" s="29" t="n">
        <v>102</v>
      </c>
      <c r="L758" s="29" t="n">
        <v>35</v>
      </c>
    </row>
    <row r="759">
      <c r="A759" s="28" t="n">
        <v>32</v>
      </c>
      <c r="B759" s="29" t="n">
        <v>1</v>
      </c>
      <c r="C759" s="28" t="n">
        <v>1</v>
      </c>
      <c r="D759" s="29" t="n">
        <v>55</v>
      </c>
      <c r="E759" s="30" t="n">
        <v>1.58</v>
      </c>
      <c r="F759" s="29" t="n">
        <v>103</v>
      </c>
      <c r="G759" s="29" t="n">
        <v>69</v>
      </c>
      <c r="H759" s="29" t="n">
        <v>75</v>
      </c>
      <c r="I759" s="29" t="n">
        <v>143</v>
      </c>
      <c r="J759" s="29" t="n">
        <v>50</v>
      </c>
      <c r="K759" s="29" t="n">
        <v>77</v>
      </c>
    </row>
    <row r="760">
      <c r="A760" s="28" t="n">
        <v>32</v>
      </c>
      <c r="B760" s="29" t="n">
        <v>1</v>
      </c>
      <c r="C760" s="28" t="n">
        <v>1</v>
      </c>
      <c r="D760" s="30" t="n">
        <v>71.3</v>
      </c>
      <c r="E760" s="30" t="n">
        <v>1.67</v>
      </c>
      <c r="F760" s="29" t="n">
        <v>114</v>
      </c>
      <c r="G760" s="29" t="n">
        <v>72</v>
      </c>
      <c r="H760" s="29" t="n">
        <v>95</v>
      </c>
      <c r="I760" s="29" t="n">
        <v>158</v>
      </c>
      <c r="J760" s="29" t="n">
        <v>35</v>
      </c>
      <c r="K760" s="29" t="n">
        <v>91</v>
      </c>
    </row>
    <row r="761">
      <c r="A761" s="28" t="n">
        <v>32</v>
      </c>
      <c r="B761" s="29" t="n">
        <v>1</v>
      </c>
      <c r="C761" s="28" t="n">
        <v>1</v>
      </c>
      <c r="D761" s="29" t="n">
        <v>88</v>
      </c>
      <c r="E761" s="30" t="n">
        <v>1.73</v>
      </c>
      <c r="F761" s="29" t="n">
        <v>132</v>
      </c>
      <c r="G761" s="29" t="n">
        <v>83</v>
      </c>
      <c r="H761" s="29" t="n">
        <v>80</v>
      </c>
      <c r="I761" s="29" t="n">
        <v>162</v>
      </c>
      <c r="J761" s="29" t="n">
        <v>44</v>
      </c>
      <c r="K761" s="29" t="n">
        <v>98</v>
      </c>
    </row>
    <row r="762">
      <c r="A762" s="28" t="n">
        <v>32</v>
      </c>
      <c r="B762" s="29" t="n">
        <v>2</v>
      </c>
      <c r="C762" s="28" t="n">
        <v>1</v>
      </c>
      <c r="D762" s="29" t="n">
        <v>99</v>
      </c>
      <c r="E762" s="30" t="n">
        <v>1.91</v>
      </c>
      <c r="F762" s="29" t="n">
        <v>123</v>
      </c>
      <c r="G762" s="29" t="n">
        <v>83</v>
      </c>
      <c r="H762" s="29" t="n">
        <v>83</v>
      </c>
      <c r="I762" s="29" t="n">
        <v>187</v>
      </c>
      <c r="J762" s="29" t="n">
        <v>40</v>
      </c>
      <c r="K762" s="29" t="n">
        <v>101</v>
      </c>
    </row>
    <row r="763">
      <c r="A763" s="28" t="n">
        <v>32</v>
      </c>
      <c r="B763" s="29" t="n">
        <v>2</v>
      </c>
      <c r="C763" s="28" t="n">
        <v>1</v>
      </c>
      <c r="D763" s="30" t="n">
        <v>78.8</v>
      </c>
      <c r="E763" s="30" t="n">
        <v>1.77</v>
      </c>
      <c r="F763" s="29" t="n">
        <v>129</v>
      </c>
      <c r="G763" s="29" t="n">
        <v>81</v>
      </c>
      <c r="H763" s="29" t="n">
        <v>95</v>
      </c>
      <c r="I763" s="29" t="n">
        <v>173</v>
      </c>
      <c r="J763" s="29" t="n">
        <v>39</v>
      </c>
      <c r="K763" s="29" t="n">
        <v>110</v>
      </c>
    </row>
    <row r="764">
      <c r="A764" s="28" t="n">
        <v>32</v>
      </c>
      <c r="B764" s="29" t="n">
        <v>1</v>
      </c>
      <c r="C764" s="28" t="n">
        <v>1</v>
      </c>
      <c r="D764" s="30" t="n">
        <v>102.65</v>
      </c>
      <c r="E764" s="30" t="n">
        <v>1.57</v>
      </c>
      <c r="F764" s="29" t="n">
        <v>128</v>
      </c>
      <c r="G764" s="29" t="n">
        <v>79</v>
      </c>
      <c r="H764" s="29" t="n">
        <v>99</v>
      </c>
      <c r="I764" s="29" t="n">
        <v>176</v>
      </c>
      <c r="J764" s="29" t="n">
        <v>47</v>
      </c>
      <c r="K764" s="29" t="n">
        <v>116</v>
      </c>
    </row>
    <row r="765">
      <c r="A765" s="28" t="n">
        <v>32</v>
      </c>
      <c r="B765" s="29" t="n">
        <v>1</v>
      </c>
      <c r="C765" s="28" t="n">
        <v>1</v>
      </c>
      <c r="D765" s="29" t="n">
        <v>73</v>
      </c>
      <c r="E765" s="30" t="n">
        <v>1.62</v>
      </c>
      <c r="F765" s="29" t="n">
        <v>124</v>
      </c>
      <c r="G765" s="29" t="n">
        <v>79</v>
      </c>
      <c r="H765" s="29" t="n">
        <v>82</v>
      </c>
      <c r="I765" s="29" t="n">
        <v>213</v>
      </c>
      <c r="J765" s="29" t="n">
        <v>47</v>
      </c>
    </row>
    <row r="766">
      <c r="A766" s="28" t="n">
        <v>33</v>
      </c>
      <c r="B766" s="29" t="n">
        <v>1</v>
      </c>
      <c r="C766" s="28" t="n">
        <v>1</v>
      </c>
      <c r="D766" s="30" t="n">
        <v>46.7</v>
      </c>
      <c r="E766" s="30" t="n">
        <v>1.54</v>
      </c>
      <c r="F766" s="29" t="n">
        <v>117</v>
      </c>
      <c r="G766" s="29" t="n">
        <v>75</v>
      </c>
      <c r="H766" s="29" t="n">
        <v>95</v>
      </c>
      <c r="I766" s="29" t="n">
        <v>235</v>
      </c>
      <c r="J766" s="29" t="n">
        <v>79</v>
      </c>
      <c r="K766" s="29" t="n">
        <v>67</v>
      </c>
    </row>
    <row r="767">
      <c r="A767" s="28" t="n">
        <v>33</v>
      </c>
      <c r="B767" s="29" t="n">
        <v>1</v>
      </c>
      <c r="C767" s="28" t="n">
        <v>1</v>
      </c>
      <c r="D767" s="29" t="n">
        <v>60</v>
      </c>
      <c r="E767" s="30" t="n">
        <v>1.6</v>
      </c>
      <c r="F767" s="29" t="n">
        <v>86</v>
      </c>
      <c r="G767" s="29" t="n">
        <v>58</v>
      </c>
      <c r="H767" s="29" t="n">
        <v>82</v>
      </c>
      <c r="I767" s="29" t="n">
        <v>187</v>
      </c>
      <c r="J767" s="29" t="n">
        <v>42</v>
      </c>
      <c r="K767" s="29" t="n">
        <v>80</v>
      </c>
    </row>
    <row r="768">
      <c r="A768" s="28" t="n">
        <v>33</v>
      </c>
      <c r="B768" s="29" t="n">
        <v>1</v>
      </c>
      <c r="C768" s="28" t="n">
        <v>1</v>
      </c>
      <c r="D768" s="30" t="n">
        <v>77.5</v>
      </c>
      <c r="E768" s="30" t="n">
        <v>1.67</v>
      </c>
      <c r="F768" s="29" t="n">
        <v>107</v>
      </c>
      <c r="G768" s="29" t="n">
        <v>72</v>
      </c>
      <c r="H768" s="29" t="n">
        <v>82</v>
      </c>
      <c r="I768" s="29" t="n">
        <v>174</v>
      </c>
      <c r="J768" s="29" t="n">
        <v>57</v>
      </c>
      <c r="K768" s="29" t="n">
        <v>80</v>
      </c>
    </row>
    <row r="769">
      <c r="A769" s="28" t="n">
        <v>33</v>
      </c>
      <c r="B769" s="29" t="n">
        <v>1</v>
      </c>
      <c r="C769" s="28" t="n">
        <v>1</v>
      </c>
      <c r="D769" s="30" t="n">
        <v>85.59999999999999</v>
      </c>
      <c r="E769" s="30" t="n">
        <v>1.67</v>
      </c>
      <c r="F769" s="29" t="n">
        <v>128</v>
      </c>
      <c r="G769" s="29" t="n">
        <v>85</v>
      </c>
      <c r="H769" s="29" t="n">
        <v>95</v>
      </c>
      <c r="I769" s="29" t="n">
        <v>172</v>
      </c>
      <c r="J769" s="29" t="n">
        <v>27</v>
      </c>
      <c r="K769" s="30" t="n">
        <v>88.8</v>
      </c>
    </row>
    <row r="770">
      <c r="A770" s="28" t="n">
        <v>33</v>
      </c>
      <c r="B770" s="29" t="n">
        <v>1</v>
      </c>
      <c r="C770" s="28" t="n">
        <v>1</v>
      </c>
      <c r="D770" s="30" t="n">
        <v>79.5</v>
      </c>
      <c r="E770" s="30" t="n">
        <v>1.58</v>
      </c>
      <c r="F770" s="29" t="n">
        <v>118</v>
      </c>
      <c r="G770" s="29" t="n">
        <v>80</v>
      </c>
      <c r="H770" s="29" t="n">
        <v>85</v>
      </c>
      <c r="I770" s="29" t="n">
        <v>141</v>
      </c>
      <c r="J770" s="29" t="n">
        <v>43</v>
      </c>
      <c r="K770" s="29" t="n">
        <v>94</v>
      </c>
    </row>
    <row r="771">
      <c r="A771" s="28" t="n">
        <v>33</v>
      </c>
      <c r="B771" s="29" t="n">
        <v>1</v>
      </c>
      <c r="C771" s="28" t="n">
        <v>1</v>
      </c>
      <c r="D771" s="30" t="n">
        <v>77.5</v>
      </c>
      <c r="E771" s="30" t="n">
        <v>1.59</v>
      </c>
      <c r="F771" s="29" t="n">
        <v>110</v>
      </c>
      <c r="G771" s="29" t="n">
        <v>73</v>
      </c>
      <c r="H771" s="29" t="n">
        <v>97</v>
      </c>
      <c r="I771" s="29" t="n">
        <v>179</v>
      </c>
      <c r="J771" s="29" t="n">
        <v>40</v>
      </c>
      <c r="K771" s="29" t="n">
        <v>97</v>
      </c>
    </row>
    <row r="772">
      <c r="A772" s="28" t="n">
        <v>33</v>
      </c>
      <c r="B772" s="29" t="n">
        <v>1</v>
      </c>
      <c r="C772" s="28" t="n">
        <v>1</v>
      </c>
      <c r="D772" s="30" t="n">
        <v>81.40000000000001</v>
      </c>
      <c r="E772" s="30" t="n">
        <v>1.59</v>
      </c>
      <c r="F772" s="29" t="n">
        <v>105</v>
      </c>
      <c r="G772" s="29" t="n">
        <v>74</v>
      </c>
      <c r="H772" s="29" t="n">
        <v>91</v>
      </c>
      <c r="I772" s="29" t="n">
        <v>152</v>
      </c>
      <c r="J772" s="29" t="n">
        <v>38</v>
      </c>
      <c r="K772" s="29" t="n">
        <v>98</v>
      </c>
    </row>
    <row r="773">
      <c r="A773" s="28" t="n">
        <v>33</v>
      </c>
      <c r="B773" s="29" t="n">
        <v>1</v>
      </c>
      <c r="C773" s="28" t="n">
        <v>1</v>
      </c>
      <c r="D773" s="30" t="n">
        <v>80.15000000000001</v>
      </c>
      <c r="E773" s="30" t="n">
        <v>1.64</v>
      </c>
      <c r="F773" s="29" t="n">
        <v>99</v>
      </c>
      <c r="G773" s="29" t="n">
        <v>65</v>
      </c>
      <c r="H773" s="29" t="n">
        <v>76</v>
      </c>
      <c r="I773" s="29" t="n">
        <v>209</v>
      </c>
      <c r="J773" s="29" t="n">
        <v>54</v>
      </c>
      <c r="K773" s="29" t="n">
        <v>100</v>
      </c>
      <c r="L773" s="29" t="n">
        <v>40</v>
      </c>
    </row>
    <row r="774">
      <c r="A774" s="28" t="n">
        <v>33</v>
      </c>
      <c r="B774" s="29" t="n">
        <v>1</v>
      </c>
      <c r="C774" s="28" t="n">
        <v>1</v>
      </c>
      <c r="D774" s="29" t="n">
        <v>84</v>
      </c>
      <c r="E774" s="30" t="n">
        <v>1.65</v>
      </c>
      <c r="F774" s="29" t="n">
        <v>109</v>
      </c>
      <c r="G774" s="29" t="n">
        <v>74</v>
      </c>
      <c r="H774" s="29" t="n">
        <v>76</v>
      </c>
      <c r="I774" s="29" t="n">
        <v>209</v>
      </c>
      <c r="J774" s="29" t="n">
        <v>54</v>
      </c>
      <c r="K774" s="29" t="n">
        <v>100</v>
      </c>
      <c r="L774" s="29" t="n">
        <v>40</v>
      </c>
    </row>
    <row r="775">
      <c r="A775" s="28" t="n">
        <v>33</v>
      </c>
      <c r="B775" s="29" t="n">
        <v>1</v>
      </c>
      <c r="C775" s="28" t="n">
        <v>1</v>
      </c>
      <c r="D775" s="30" t="n">
        <v>71.90000000000001</v>
      </c>
      <c r="E775" s="30" t="n">
        <v>1.63</v>
      </c>
      <c r="F775" s="29" t="n">
        <v>127</v>
      </c>
      <c r="G775" s="29" t="n">
        <v>84</v>
      </c>
      <c r="H775" s="29" t="n">
        <v>87</v>
      </c>
      <c r="I775" s="29" t="n">
        <v>217</v>
      </c>
      <c r="J775" s="29" t="n">
        <v>38</v>
      </c>
    </row>
    <row r="776">
      <c r="A776" s="28" t="n">
        <v>34</v>
      </c>
      <c r="B776" s="29" t="n">
        <v>1</v>
      </c>
      <c r="C776" s="28" t="n">
        <v>1</v>
      </c>
      <c r="D776" s="29" t="n">
        <v>63</v>
      </c>
      <c r="E776" s="30" t="n">
        <v>1.65</v>
      </c>
      <c r="F776" s="29" t="n">
        <v>100</v>
      </c>
      <c r="G776" s="29" t="n">
        <v>62</v>
      </c>
      <c r="H776" s="29" t="n">
        <v>99</v>
      </c>
      <c r="I776" s="29" t="n">
        <v>165</v>
      </c>
      <c r="J776" s="29" t="n">
        <v>29</v>
      </c>
      <c r="K776" s="30" t="n">
        <v>84.7</v>
      </c>
    </row>
    <row r="777">
      <c r="A777" s="28" t="n">
        <v>34</v>
      </c>
      <c r="B777" s="29" t="n">
        <v>1</v>
      </c>
      <c r="C777" s="28" t="n">
        <v>1</v>
      </c>
      <c r="D777" s="30" t="n">
        <v>66.90000000000001</v>
      </c>
      <c r="E777" s="30" t="n">
        <v>1.63</v>
      </c>
      <c r="F777" s="29" t="n">
        <v>109</v>
      </c>
      <c r="G777" s="29" t="n">
        <v>73</v>
      </c>
      <c r="H777" s="29" t="n">
        <v>135</v>
      </c>
      <c r="I777" s="29" t="n">
        <v>195</v>
      </c>
      <c r="J777" s="29" t="n">
        <v>48</v>
      </c>
      <c r="K777" s="29" t="n">
        <v>89</v>
      </c>
      <c r="L777" s="29" t="n">
        <v>35</v>
      </c>
    </row>
    <row r="778">
      <c r="A778" s="28" t="n">
        <v>34</v>
      </c>
      <c r="B778" s="29" t="n">
        <v>1</v>
      </c>
      <c r="C778" s="28" t="n">
        <v>1</v>
      </c>
      <c r="D778" s="30" t="n">
        <v>68.7</v>
      </c>
      <c r="E778" s="30" t="n">
        <v>1.59</v>
      </c>
      <c r="F778" s="29" t="n">
        <v>109</v>
      </c>
      <c r="G778" s="29" t="n">
        <v>74</v>
      </c>
      <c r="H778" s="29" t="n">
        <v>135</v>
      </c>
      <c r="I778" s="29" t="n">
        <v>195</v>
      </c>
      <c r="J778" s="29" t="n">
        <v>48</v>
      </c>
      <c r="K778" s="29" t="n">
        <v>93</v>
      </c>
      <c r="L778" s="29" t="n">
        <v>35</v>
      </c>
    </row>
    <row r="779">
      <c r="A779" s="28" t="n">
        <v>34</v>
      </c>
      <c r="B779" s="29" t="n">
        <v>1</v>
      </c>
      <c r="C779" s="28" t="n">
        <v>1</v>
      </c>
      <c r="D779" s="29" t="n">
        <v>71</v>
      </c>
      <c r="E779" s="30" t="n">
        <v>1.52</v>
      </c>
      <c r="F779" s="29" t="n">
        <v>124</v>
      </c>
      <c r="G779" s="29" t="n">
        <v>85</v>
      </c>
      <c r="H779" s="29" t="n">
        <v>79</v>
      </c>
      <c r="I779" s="29" t="n">
        <v>172</v>
      </c>
      <c r="J779" s="29" t="n">
        <v>40</v>
      </c>
    </row>
    <row r="780">
      <c r="A780" s="28" t="n">
        <v>34</v>
      </c>
      <c r="B780" s="29" t="n">
        <v>1</v>
      </c>
      <c r="C780" s="28" t="n">
        <v>1</v>
      </c>
      <c r="D780" s="30" t="n">
        <v>69.40000000000001</v>
      </c>
      <c r="E780" s="30" t="n">
        <v>1.53</v>
      </c>
      <c r="F780" s="29" t="n">
        <v>94</v>
      </c>
      <c r="G780" s="29" t="n">
        <v>60</v>
      </c>
      <c r="H780" s="29" t="n">
        <v>86</v>
      </c>
      <c r="I780" s="29" t="n">
        <v>131</v>
      </c>
      <c r="J780" s="29" t="n">
        <v>29</v>
      </c>
    </row>
    <row r="781">
      <c r="A781" s="28" t="n">
        <v>34</v>
      </c>
      <c r="B781" s="29" t="n">
        <v>1</v>
      </c>
      <c r="C781" s="28" t="n">
        <v>1</v>
      </c>
      <c r="D781" s="29" t="n">
        <v>71</v>
      </c>
      <c r="E781" s="30" t="n">
        <v>1.57</v>
      </c>
      <c r="F781" s="29" t="n">
        <v>107</v>
      </c>
      <c r="G781" s="29" t="n">
        <v>74</v>
      </c>
      <c r="H781" s="29" t="n">
        <v>84</v>
      </c>
      <c r="I781" s="29" t="n">
        <v>139</v>
      </c>
      <c r="J781" s="29" t="n">
        <v>37</v>
      </c>
    </row>
    <row r="782">
      <c r="A782" s="28" t="n">
        <v>35</v>
      </c>
      <c r="B782" s="29" t="n">
        <v>1</v>
      </c>
      <c r="C782" s="28" t="n">
        <v>1</v>
      </c>
      <c r="D782" s="29" t="n">
        <v>42</v>
      </c>
      <c r="E782" s="30" t="n">
        <v>1.51</v>
      </c>
      <c r="F782" s="29" t="n">
        <v>112</v>
      </c>
      <c r="G782" s="29" t="n">
        <v>73</v>
      </c>
      <c r="H782" s="29" t="n">
        <v>77</v>
      </c>
      <c r="I782" s="29" t="n">
        <v>108</v>
      </c>
      <c r="J782" s="29" t="n">
        <v>39</v>
      </c>
      <c r="K782" s="29" t="n">
        <v>69</v>
      </c>
    </row>
    <row r="783">
      <c r="A783" s="28" t="n">
        <v>35</v>
      </c>
      <c r="B783" s="29" t="n">
        <v>1</v>
      </c>
      <c r="C783" s="28" t="n">
        <v>1</v>
      </c>
      <c r="D783" s="29" t="n">
        <v>42</v>
      </c>
      <c r="E783" s="30" t="n">
        <v>1.51</v>
      </c>
      <c r="F783" s="29" t="n">
        <v>112</v>
      </c>
      <c r="G783" s="29" t="n">
        <v>73</v>
      </c>
      <c r="H783" s="29" t="n">
        <v>95</v>
      </c>
      <c r="I783" s="29" t="n">
        <v>242</v>
      </c>
      <c r="J783" s="29" t="n">
        <v>42</v>
      </c>
      <c r="K783" s="29" t="n">
        <v>69</v>
      </c>
    </row>
    <row r="784">
      <c r="A784" s="28" t="n">
        <v>35</v>
      </c>
      <c r="B784" s="29" t="n">
        <v>1</v>
      </c>
      <c r="C784" s="28" t="n">
        <v>1</v>
      </c>
      <c r="D784" s="29" t="n">
        <v>69</v>
      </c>
      <c r="E784" s="30" t="n">
        <v>1.61</v>
      </c>
      <c r="F784" s="29" t="n">
        <v>123</v>
      </c>
      <c r="G784" s="29" t="n">
        <v>82</v>
      </c>
      <c r="H784" s="29" t="n">
        <v>88</v>
      </c>
      <c r="I784" s="29" t="n">
        <v>211</v>
      </c>
      <c r="J784" s="29" t="n">
        <v>37</v>
      </c>
      <c r="K784" s="29" t="n">
        <v>76</v>
      </c>
    </row>
    <row r="785">
      <c r="A785" s="28" t="n">
        <v>35</v>
      </c>
      <c r="B785" s="29" t="n">
        <v>1</v>
      </c>
      <c r="C785" s="28" t="n">
        <v>1</v>
      </c>
      <c r="D785" s="30" t="n">
        <v>60.9</v>
      </c>
      <c r="E785" s="30" t="n">
        <v>1.52</v>
      </c>
      <c r="F785" s="29" t="n">
        <v>112</v>
      </c>
      <c r="G785" s="29" t="n">
        <v>74</v>
      </c>
      <c r="H785" s="29" t="n">
        <v>77</v>
      </c>
      <c r="I785" s="29" t="n">
        <v>177</v>
      </c>
      <c r="J785" s="29" t="n">
        <v>43</v>
      </c>
      <c r="K785" s="30" t="n">
        <v>76.5</v>
      </c>
    </row>
    <row r="786">
      <c r="A786" s="28" t="n">
        <v>35</v>
      </c>
      <c r="B786" s="29" t="n">
        <v>2</v>
      </c>
      <c r="C786" s="28" t="n">
        <v>1</v>
      </c>
      <c r="D786" s="29" t="n">
        <v>65</v>
      </c>
      <c r="E786" s="30" t="n">
        <v>1.65</v>
      </c>
      <c r="F786" s="29" t="n">
        <v>121</v>
      </c>
      <c r="G786" s="29" t="n">
        <v>82</v>
      </c>
      <c r="H786" s="29" t="n">
        <v>93</v>
      </c>
      <c r="I786" s="29" t="n">
        <v>182</v>
      </c>
      <c r="J786" s="29" t="n">
        <v>41</v>
      </c>
      <c r="K786" s="29" t="n">
        <v>77</v>
      </c>
    </row>
    <row r="787">
      <c r="A787" s="28" t="n">
        <v>35</v>
      </c>
      <c r="B787" s="29" t="n">
        <v>2</v>
      </c>
      <c r="C787" s="28" t="n">
        <v>1</v>
      </c>
      <c r="D787" s="29" t="n">
        <v>63</v>
      </c>
      <c r="E787" s="30" t="n">
        <v>1.69</v>
      </c>
      <c r="F787" s="29" t="n">
        <v>105</v>
      </c>
      <c r="G787" s="29" t="n">
        <v>66</v>
      </c>
      <c r="H787" s="29" t="n">
        <v>87</v>
      </c>
      <c r="I787" s="29" t="n">
        <v>166</v>
      </c>
      <c r="J787" s="29" t="n">
        <v>49</v>
      </c>
      <c r="K787" s="29" t="n">
        <v>81</v>
      </c>
    </row>
    <row r="788">
      <c r="A788" s="28" t="n">
        <v>35</v>
      </c>
      <c r="B788" s="29" t="n">
        <v>2</v>
      </c>
      <c r="C788" s="28" t="n">
        <v>1</v>
      </c>
      <c r="D788" s="30" t="n">
        <v>72.40000000000001</v>
      </c>
      <c r="E788" s="30" t="n">
        <v>1.75</v>
      </c>
      <c r="F788" s="29" t="n">
        <v>104</v>
      </c>
      <c r="G788" s="29" t="n">
        <v>70</v>
      </c>
      <c r="H788" s="29" t="n">
        <v>72</v>
      </c>
      <c r="I788" s="29" t="n">
        <v>175</v>
      </c>
      <c r="J788" s="29" t="n">
        <v>57</v>
      </c>
      <c r="K788" s="29" t="n">
        <v>83</v>
      </c>
    </row>
    <row r="789">
      <c r="A789" s="28" t="n">
        <v>35</v>
      </c>
      <c r="B789" s="29" t="n">
        <v>1</v>
      </c>
      <c r="C789" s="28" t="n">
        <v>1</v>
      </c>
      <c r="D789" s="30" t="n">
        <v>59.9</v>
      </c>
      <c r="E789" s="30" t="n">
        <v>1.53</v>
      </c>
      <c r="F789" s="29" t="n">
        <v>110</v>
      </c>
      <c r="G789" s="29" t="n">
        <v>76</v>
      </c>
      <c r="H789" s="29" t="n">
        <v>88</v>
      </c>
      <c r="I789" s="29" t="n">
        <v>218</v>
      </c>
      <c r="J789" s="29" t="n">
        <v>43</v>
      </c>
      <c r="K789" s="29" t="n">
        <v>87</v>
      </c>
    </row>
    <row r="790">
      <c r="A790" s="28" t="n">
        <v>35</v>
      </c>
      <c r="B790" s="29" t="n">
        <v>1</v>
      </c>
      <c r="C790" s="28" t="n">
        <v>1</v>
      </c>
      <c r="D790" s="30" t="n">
        <v>74.5</v>
      </c>
      <c r="E790" s="30" t="n">
        <v>1.65</v>
      </c>
      <c r="F790" s="29" t="n">
        <v>117</v>
      </c>
      <c r="G790" s="29" t="n">
        <v>77</v>
      </c>
      <c r="H790" s="29" t="n">
        <v>84</v>
      </c>
      <c r="I790" s="29" t="n">
        <v>211</v>
      </c>
      <c r="J790" s="29" t="n">
        <v>39</v>
      </c>
      <c r="K790" s="29" t="n">
        <v>87</v>
      </c>
      <c r="L790" s="29" t="n">
        <v>40</v>
      </c>
    </row>
    <row r="791">
      <c r="A791" s="28" t="n">
        <v>35</v>
      </c>
      <c r="B791" s="29" t="n">
        <v>1</v>
      </c>
      <c r="C791" s="28" t="n">
        <v>1</v>
      </c>
      <c r="D791" s="30" t="n">
        <v>68.7</v>
      </c>
      <c r="E791" s="30" t="n">
        <v>1.6</v>
      </c>
      <c r="F791" s="29" t="n">
        <v>116</v>
      </c>
      <c r="G791" s="29" t="n">
        <v>77</v>
      </c>
      <c r="H791" s="29" t="n">
        <v>101</v>
      </c>
      <c r="I791" s="29" t="n">
        <v>175</v>
      </c>
      <c r="J791" s="29" t="n">
        <v>42</v>
      </c>
      <c r="K791" s="29" t="n">
        <v>89</v>
      </c>
    </row>
    <row r="792">
      <c r="A792" s="28" t="n">
        <v>35</v>
      </c>
      <c r="B792" s="29" t="n">
        <v>1</v>
      </c>
      <c r="C792" s="28" t="n">
        <v>1</v>
      </c>
      <c r="D792" s="29" t="n">
        <v>72</v>
      </c>
      <c r="E792" s="30" t="n">
        <v>1.53</v>
      </c>
      <c r="F792" s="29" t="n">
        <v>113</v>
      </c>
      <c r="G792" s="29" t="n">
        <v>74</v>
      </c>
      <c r="H792" s="29" t="n">
        <v>91</v>
      </c>
      <c r="I792" s="29" t="n">
        <v>144</v>
      </c>
      <c r="J792" s="29" t="n">
        <v>39</v>
      </c>
      <c r="K792" s="29" t="n">
        <v>94</v>
      </c>
    </row>
    <row r="793">
      <c r="A793" s="28" t="n">
        <v>35</v>
      </c>
      <c r="B793" s="29" t="n">
        <v>1</v>
      </c>
      <c r="C793" s="28" t="n">
        <v>1</v>
      </c>
      <c r="D793" s="30" t="n">
        <v>78.5</v>
      </c>
      <c r="E793" s="30" t="n">
        <v>1.54</v>
      </c>
      <c r="F793" s="29" t="n">
        <v>112</v>
      </c>
      <c r="G793" s="29" t="n">
        <v>78</v>
      </c>
      <c r="H793" s="29" t="n">
        <v>97</v>
      </c>
      <c r="I793" s="29" t="n">
        <v>141</v>
      </c>
      <c r="J793" s="29" t="n">
        <v>33</v>
      </c>
      <c r="K793" s="29" t="n">
        <v>97</v>
      </c>
    </row>
    <row r="794">
      <c r="A794" s="28" t="n">
        <v>35</v>
      </c>
      <c r="B794" s="29" t="n">
        <v>2</v>
      </c>
      <c r="C794" s="28" t="n">
        <v>1</v>
      </c>
      <c r="D794" s="29" t="n">
        <v>84</v>
      </c>
      <c r="E794" s="30" t="n">
        <v>1.69</v>
      </c>
      <c r="F794" s="29" t="n">
        <v>101</v>
      </c>
      <c r="G794" s="29" t="n">
        <v>64</v>
      </c>
      <c r="H794" s="29" t="n">
        <v>95</v>
      </c>
      <c r="I794" s="29" t="n">
        <v>193</v>
      </c>
      <c r="J794" s="29" t="n">
        <v>28</v>
      </c>
      <c r="K794" s="29" t="n">
        <v>99</v>
      </c>
    </row>
    <row r="795">
      <c r="A795" s="28" t="n">
        <v>35</v>
      </c>
      <c r="B795" s="29" t="n">
        <v>1</v>
      </c>
      <c r="C795" s="28" t="n">
        <v>1</v>
      </c>
      <c r="D795" s="29" t="n">
        <v>55</v>
      </c>
      <c r="E795" s="30" t="n">
        <v>1.51</v>
      </c>
      <c r="F795" s="29" t="n">
        <v>99</v>
      </c>
      <c r="G795" s="29" t="n">
        <v>61</v>
      </c>
      <c r="H795" s="29" t="n">
        <v>81</v>
      </c>
      <c r="I795" s="29" t="n">
        <v>191</v>
      </c>
      <c r="J795" s="29" t="n">
        <v>72</v>
      </c>
    </row>
    <row r="796">
      <c r="A796" s="28" t="n">
        <v>36</v>
      </c>
      <c r="B796" s="29" t="n">
        <v>1</v>
      </c>
      <c r="C796" s="28" t="n">
        <v>1</v>
      </c>
      <c r="D796" s="30" t="n">
        <v>64.40000000000001</v>
      </c>
      <c r="E796" s="30" t="n">
        <v>1.6</v>
      </c>
      <c r="F796" s="29" t="n">
        <v>94</v>
      </c>
      <c r="G796" s="29" t="n">
        <v>61</v>
      </c>
      <c r="H796" s="29" t="n">
        <v>74</v>
      </c>
      <c r="I796" s="29" t="n">
        <v>181</v>
      </c>
      <c r="J796" s="29" t="n">
        <v>45</v>
      </c>
      <c r="K796" s="29" t="n">
        <v>80</v>
      </c>
    </row>
    <row r="797">
      <c r="A797" s="28" t="n">
        <v>36</v>
      </c>
      <c r="B797" s="29" t="n">
        <v>1</v>
      </c>
      <c r="C797" s="28" t="n">
        <v>1</v>
      </c>
      <c r="D797" s="30" t="n">
        <v>52.7</v>
      </c>
      <c r="E797" s="30" t="n">
        <v>1.51</v>
      </c>
      <c r="F797" s="29" t="n">
        <v>103</v>
      </c>
      <c r="G797" s="29" t="n">
        <v>70</v>
      </c>
      <c r="H797" s="29" t="n">
        <v>94</v>
      </c>
      <c r="I797" s="29" t="n">
        <v>142</v>
      </c>
      <c r="J797" s="29" t="n">
        <v>51</v>
      </c>
      <c r="K797" s="29" t="n">
        <v>85</v>
      </c>
    </row>
    <row r="798">
      <c r="A798" s="28" t="n">
        <v>36</v>
      </c>
      <c r="B798" s="29" t="n">
        <v>1</v>
      </c>
      <c r="C798" s="28" t="n">
        <v>1</v>
      </c>
      <c r="D798" s="29" t="n">
        <v>63</v>
      </c>
      <c r="E798" s="30" t="n">
        <v>1.55</v>
      </c>
      <c r="F798" s="29" t="n">
        <v>100</v>
      </c>
      <c r="G798" s="29" t="n">
        <v>69</v>
      </c>
      <c r="H798" s="29" t="n">
        <v>84</v>
      </c>
      <c r="I798" s="29" t="n">
        <v>190</v>
      </c>
      <c r="J798" s="29" t="n">
        <v>65</v>
      </c>
      <c r="K798" s="29" t="n">
        <v>86</v>
      </c>
    </row>
    <row r="799">
      <c r="A799" s="28" t="n">
        <v>36</v>
      </c>
      <c r="B799" s="29" t="n">
        <v>1</v>
      </c>
      <c r="C799" s="28" t="n">
        <v>1</v>
      </c>
      <c r="D799" s="30" t="n">
        <v>67.5</v>
      </c>
      <c r="E799" s="30" t="n">
        <v>1.6</v>
      </c>
      <c r="F799" s="29" t="n">
        <v>118</v>
      </c>
      <c r="G799" s="29" t="n">
        <v>77</v>
      </c>
      <c r="H799" s="29" t="n">
        <v>104</v>
      </c>
      <c r="I799" s="29" t="n">
        <v>167</v>
      </c>
      <c r="J799" s="29" t="n">
        <v>59</v>
      </c>
      <c r="K799" s="29" t="n">
        <v>87</v>
      </c>
    </row>
    <row r="800">
      <c r="A800" s="28" t="n">
        <v>36</v>
      </c>
      <c r="B800" s="29" t="n">
        <v>1</v>
      </c>
      <c r="C800" s="28" t="n">
        <v>1</v>
      </c>
      <c r="D800" s="30" t="n">
        <v>66.34999999999999</v>
      </c>
      <c r="E800" s="30" t="n">
        <v>1.57</v>
      </c>
      <c r="F800" s="29" t="n">
        <v>115</v>
      </c>
      <c r="G800" s="29" t="n">
        <v>81</v>
      </c>
      <c r="H800" s="29" t="n">
        <v>91</v>
      </c>
      <c r="I800" s="29" t="n">
        <v>140</v>
      </c>
      <c r="J800" s="29" t="n">
        <v>33</v>
      </c>
      <c r="K800" s="29" t="n">
        <v>92</v>
      </c>
    </row>
    <row r="801">
      <c r="A801" s="28" t="n">
        <v>36</v>
      </c>
      <c r="B801" s="29" t="n">
        <v>2</v>
      </c>
      <c r="C801" s="28" t="n">
        <v>1</v>
      </c>
      <c r="D801" s="30" t="n">
        <v>71.25</v>
      </c>
      <c r="E801" s="30" t="n">
        <v>1.68</v>
      </c>
      <c r="F801" s="29" t="n">
        <v>115</v>
      </c>
      <c r="G801" s="29" t="n">
        <v>85</v>
      </c>
      <c r="H801" s="29" t="n">
        <v>72</v>
      </c>
      <c r="I801" s="29" t="n">
        <v>174</v>
      </c>
      <c r="J801" s="29" t="n">
        <v>31</v>
      </c>
      <c r="K801" s="30" t="n">
        <v>94.09999999999999</v>
      </c>
    </row>
    <row r="802">
      <c r="A802" s="28" t="n">
        <v>36</v>
      </c>
      <c r="B802" s="29" t="n">
        <v>1</v>
      </c>
      <c r="C802" s="28" t="n">
        <v>1</v>
      </c>
      <c r="D802" s="30" t="n">
        <v>82.2</v>
      </c>
      <c r="E802" s="30" t="n">
        <v>1.66</v>
      </c>
      <c r="F802" s="29" t="n">
        <v>116</v>
      </c>
      <c r="G802" s="29" t="n">
        <v>61</v>
      </c>
      <c r="H802" s="29" t="n">
        <v>88</v>
      </c>
      <c r="I802" s="29" t="n">
        <v>186</v>
      </c>
      <c r="J802" s="29" t="n">
        <v>43</v>
      </c>
      <c r="K802" s="29" t="n">
        <v>102</v>
      </c>
      <c r="L802" s="29" t="n">
        <v>38</v>
      </c>
    </row>
    <row r="803">
      <c r="A803" s="28" t="n">
        <v>36</v>
      </c>
      <c r="B803" s="29" t="n">
        <v>1</v>
      </c>
      <c r="C803" s="28" t="n">
        <v>1</v>
      </c>
      <c r="D803" s="29" t="n">
        <v>88</v>
      </c>
      <c r="E803" s="30" t="n">
        <v>1.67</v>
      </c>
      <c r="F803" s="29" t="n">
        <v>117</v>
      </c>
      <c r="G803" s="29" t="n">
        <v>73</v>
      </c>
      <c r="H803" s="29" t="n">
        <v>88</v>
      </c>
      <c r="I803" s="29" t="n">
        <v>186</v>
      </c>
      <c r="J803" s="29" t="n">
        <v>43</v>
      </c>
      <c r="K803" s="29" t="n">
        <v>102</v>
      </c>
      <c r="L803" s="29" t="n">
        <v>38</v>
      </c>
    </row>
    <row r="804">
      <c r="A804" s="28" t="n">
        <v>36</v>
      </c>
      <c r="B804" s="29" t="n">
        <v>1</v>
      </c>
      <c r="C804" s="28" t="n">
        <v>1</v>
      </c>
      <c r="D804" s="30" t="n">
        <v>60.5</v>
      </c>
      <c r="E804" s="30" t="n">
        <v>1.51</v>
      </c>
      <c r="F804" s="29" t="n">
        <v>117</v>
      </c>
      <c r="G804" s="29" t="n">
        <v>81</v>
      </c>
      <c r="H804" s="29" t="n">
        <v>86</v>
      </c>
      <c r="I804" s="29" t="n">
        <v>175</v>
      </c>
      <c r="J804" s="29" t="n">
        <v>36</v>
      </c>
    </row>
    <row r="805">
      <c r="A805" s="28" t="n">
        <v>36</v>
      </c>
      <c r="B805" s="29" t="n">
        <v>1</v>
      </c>
      <c r="C805" s="28" t="n">
        <v>1</v>
      </c>
      <c r="D805" s="29" t="n">
        <v>73</v>
      </c>
      <c r="E805" s="30" t="n">
        <v>1.6</v>
      </c>
      <c r="F805" s="29" t="n">
        <v>126</v>
      </c>
      <c r="G805" s="29" t="n">
        <v>84</v>
      </c>
      <c r="H805" s="29" t="n">
        <v>96</v>
      </c>
      <c r="I805" s="29" t="n">
        <v>146</v>
      </c>
      <c r="J805" s="29" t="n">
        <v>38</v>
      </c>
    </row>
    <row r="806">
      <c r="A806" s="28" t="n">
        <v>37</v>
      </c>
      <c r="B806" s="29" t="n">
        <v>1</v>
      </c>
      <c r="C806" s="28" t="n">
        <v>1</v>
      </c>
      <c r="D806" s="30" t="n">
        <v>56.5</v>
      </c>
      <c r="E806" s="30" t="n">
        <v>1.49</v>
      </c>
      <c r="F806" s="29" t="n">
        <v>108</v>
      </c>
      <c r="G806" s="29" t="n">
        <v>66</v>
      </c>
      <c r="H806" s="29" t="n">
        <v>73</v>
      </c>
      <c r="I806" s="29" t="n">
        <v>179</v>
      </c>
      <c r="J806" s="29" t="n">
        <v>61</v>
      </c>
      <c r="K806" s="29" t="n">
        <v>76</v>
      </c>
    </row>
    <row r="807">
      <c r="A807" s="28" t="n">
        <v>37</v>
      </c>
      <c r="B807" s="29" t="n">
        <v>1</v>
      </c>
      <c r="C807" s="28" t="n">
        <v>1</v>
      </c>
      <c r="D807" s="30" t="n">
        <v>63.7</v>
      </c>
      <c r="E807" s="30" t="n">
        <v>1.65</v>
      </c>
      <c r="F807" s="29" t="n">
        <v>99</v>
      </c>
      <c r="G807" s="29" t="n">
        <v>66</v>
      </c>
      <c r="H807" s="29" t="n">
        <v>85</v>
      </c>
      <c r="I807" s="29" t="n">
        <v>169</v>
      </c>
      <c r="J807" s="29" t="n">
        <v>72</v>
      </c>
      <c r="K807" s="29" t="n">
        <v>86</v>
      </c>
      <c r="L807" s="29" t="n">
        <v>32</v>
      </c>
    </row>
    <row r="808">
      <c r="A808" s="28" t="n">
        <v>37</v>
      </c>
      <c r="B808" s="29" t="n">
        <v>1</v>
      </c>
      <c r="C808" s="28" t="n">
        <v>1</v>
      </c>
      <c r="D808" s="30" t="n">
        <v>63.4</v>
      </c>
      <c r="E808" s="30" t="n">
        <v>1.69</v>
      </c>
      <c r="F808" s="29" t="n">
        <v>109</v>
      </c>
      <c r="G808" s="29" t="n">
        <v>71</v>
      </c>
      <c r="H808" s="29" t="n">
        <v>87</v>
      </c>
      <c r="I808" s="29" t="n">
        <v>182</v>
      </c>
      <c r="J808" s="29" t="n">
        <v>33</v>
      </c>
      <c r="K808" s="30" t="n">
        <v>87.5</v>
      </c>
    </row>
    <row r="809">
      <c r="A809" s="28" t="n">
        <v>37</v>
      </c>
      <c r="B809" s="29" t="n">
        <v>1</v>
      </c>
      <c r="C809" s="28" t="n">
        <v>1</v>
      </c>
      <c r="D809" s="30" t="n">
        <v>73.25</v>
      </c>
      <c r="E809" s="30" t="n">
        <v>1.64</v>
      </c>
      <c r="F809" s="29" t="n">
        <v>147</v>
      </c>
      <c r="G809" s="29" t="n">
        <v>83</v>
      </c>
      <c r="H809" s="29" t="n">
        <v>96</v>
      </c>
      <c r="I809" s="29" t="n">
        <v>242</v>
      </c>
      <c r="J809" s="29" t="n">
        <v>65</v>
      </c>
      <c r="K809" s="29" t="n">
        <v>90</v>
      </c>
    </row>
    <row r="810">
      <c r="A810" s="28" t="n">
        <v>37</v>
      </c>
      <c r="B810" s="29" t="n">
        <v>1</v>
      </c>
      <c r="C810" s="28" t="n">
        <v>1</v>
      </c>
      <c r="D810" s="30" t="n">
        <v>99.5</v>
      </c>
      <c r="E810" s="30" t="n">
        <v>1.63</v>
      </c>
      <c r="F810" s="29" t="n">
        <v>117</v>
      </c>
      <c r="G810" s="29" t="n">
        <v>80</v>
      </c>
      <c r="H810" s="29" t="n">
        <v>102</v>
      </c>
      <c r="I810" s="29" t="n">
        <v>159</v>
      </c>
      <c r="J810" s="29" t="n">
        <v>32</v>
      </c>
      <c r="K810" s="29" t="n">
        <v>104</v>
      </c>
    </row>
    <row r="811">
      <c r="A811" s="28" t="n">
        <v>37</v>
      </c>
      <c r="B811" s="29" t="n">
        <v>1</v>
      </c>
      <c r="C811" s="28" t="n">
        <v>1</v>
      </c>
      <c r="D811" s="29" t="n">
        <v>62</v>
      </c>
      <c r="E811" s="30" t="n">
        <v>1.45</v>
      </c>
      <c r="F811" s="29" t="n">
        <v>115</v>
      </c>
      <c r="G811" s="29" t="n">
        <v>80</v>
      </c>
      <c r="H811" s="29" t="n">
        <v>117</v>
      </c>
      <c r="I811" s="29" t="n">
        <v>224</v>
      </c>
      <c r="J811" s="29" t="n">
        <v>33</v>
      </c>
    </row>
    <row r="812">
      <c r="A812" s="28" t="n">
        <v>38</v>
      </c>
      <c r="B812" s="29" t="n">
        <v>1</v>
      </c>
      <c r="C812" s="28" t="n">
        <v>1</v>
      </c>
      <c r="D812" s="30" t="n">
        <v>63.3</v>
      </c>
      <c r="E812" s="30" t="n">
        <v>1.62</v>
      </c>
      <c r="F812" s="29" t="n">
        <v>121</v>
      </c>
      <c r="G812" s="29" t="n">
        <v>77</v>
      </c>
      <c r="H812" s="29" t="n">
        <v>84</v>
      </c>
      <c r="I812" s="29" t="n">
        <v>218</v>
      </c>
      <c r="J812" s="29" t="n">
        <v>64</v>
      </c>
      <c r="K812" s="29" t="n">
        <v>73</v>
      </c>
    </row>
    <row r="813">
      <c r="A813" s="28" t="n">
        <v>38</v>
      </c>
      <c r="B813" s="29" t="n">
        <v>1</v>
      </c>
      <c r="C813" s="28" t="n">
        <v>1</v>
      </c>
      <c r="D813" s="29" t="n">
        <v>58</v>
      </c>
      <c r="E813" s="30" t="n">
        <v>1.55</v>
      </c>
      <c r="F813" s="29" t="n">
        <v>95</v>
      </c>
      <c r="G813" s="29" t="n">
        <v>62</v>
      </c>
      <c r="H813" s="29" t="n">
        <v>95</v>
      </c>
      <c r="I813" s="29" t="n">
        <v>192</v>
      </c>
      <c r="J813" s="29" t="n">
        <v>47</v>
      </c>
      <c r="K813" s="29" t="n">
        <v>82</v>
      </c>
    </row>
    <row r="814">
      <c r="A814" s="28" t="n">
        <v>38</v>
      </c>
      <c r="B814" s="29" t="n">
        <v>1</v>
      </c>
      <c r="C814" s="28" t="n">
        <v>1</v>
      </c>
      <c r="D814" s="29" t="n">
        <v>68</v>
      </c>
      <c r="E814" s="30" t="n">
        <v>1.61</v>
      </c>
      <c r="F814" s="29" t="n">
        <v>101</v>
      </c>
      <c r="G814" s="29" t="n">
        <v>64</v>
      </c>
      <c r="H814" s="29" t="n">
        <v>75</v>
      </c>
      <c r="I814" s="29" t="n">
        <v>177</v>
      </c>
      <c r="J814" s="29" t="n">
        <v>69</v>
      </c>
      <c r="K814" s="29" t="n">
        <v>85</v>
      </c>
    </row>
    <row r="815">
      <c r="A815" s="28" t="n">
        <v>38</v>
      </c>
      <c r="B815" s="29" t="n">
        <v>2</v>
      </c>
      <c r="C815" s="28" t="n">
        <v>1</v>
      </c>
      <c r="D815" s="30" t="n">
        <v>71.59999999999999</v>
      </c>
      <c r="E815" s="30" t="n">
        <v>1.72</v>
      </c>
      <c r="F815" s="29" t="n">
        <v>128</v>
      </c>
      <c r="G815" s="29" t="n">
        <v>80</v>
      </c>
      <c r="H815" s="29" t="n">
        <v>87</v>
      </c>
      <c r="I815" s="29" t="n">
        <v>156</v>
      </c>
      <c r="J815" s="29" t="n">
        <v>38</v>
      </c>
      <c r="K815" s="29" t="n">
        <v>88</v>
      </c>
    </row>
    <row r="816">
      <c r="A816" s="28" t="n">
        <v>38</v>
      </c>
      <c r="B816" s="29" t="n">
        <v>1</v>
      </c>
      <c r="C816" s="28" t="n">
        <v>1</v>
      </c>
      <c r="D816" s="30" t="n">
        <v>71.59999999999999</v>
      </c>
      <c r="E816" s="30" t="n">
        <v>1.6</v>
      </c>
      <c r="F816" s="29" t="n">
        <v>107</v>
      </c>
      <c r="G816" s="29" t="n">
        <v>71</v>
      </c>
      <c r="H816" s="29" t="n">
        <v>91</v>
      </c>
      <c r="I816" s="29" t="n">
        <v>225</v>
      </c>
      <c r="J816" s="29" t="n">
        <v>54</v>
      </c>
      <c r="K816" s="29" t="n">
        <v>95</v>
      </c>
      <c r="L816" s="29" t="n">
        <v>34</v>
      </c>
    </row>
    <row r="817">
      <c r="A817" s="28" t="n">
        <v>38</v>
      </c>
      <c r="B817" s="29" t="n">
        <v>2</v>
      </c>
      <c r="C817" s="28" t="n">
        <v>1</v>
      </c>
      <c r="D817" s="30" t="n">
        <v>78.7</v>
      </c>
      <c r="E817" s="30" t="n">
        <v>1.6</v>
      </c>
      <c r="F817" s="29" t="n">
        <v>90</v>
      </c>
      <c r="G817" s="29" t="n">
        <v>70</v>
      </c>
      <c r="H817" s="29" t="n">
        <v>93</v>
      </c>
      <c r="I817" s="29" t="n">
        <v>219</v>
      </c>
      <c r="J817" s="29" t="n">
        <v>31</v>
      </c>
      <c r="K817" s="29" t="n">
        <v>100</v>
      </c>
    </row>
    <row r="818">
      <c r="A818" s="28" t="n">
        <v>38</v>
      </c>
      <c r="B818" s="29" t="n">
        <v>2</v>
      </c>
      <c r="C818" s="28" t="n">
        <v>1</v>
      </c>
      <c r="D818" s="30" t="n">
        <v>75.8</v>
      </c>
      <c r="E818" s="30" t="n">
        <v>1.62</v>
      </c>
      <c r="F818" s="29" t="n">
        <v>130</v>
      </c>
      <c r="G818" s="29" t="n">
        <v>84</v>
      </c>
      <c r="H818" s="29" t="n">
        <v>93</v>
      </c>
      <c r="I818" s="29" t="n">
        <v>219</v>
      </c>
      <c r="J818" s="29" t="n">
        <v>31</v>
      </c>
      <c r="K818" s="29" t="n">
        <v>100</v>
      </c>
    </row>
    <row r="819">
      <c r="A819" s="28" t="n">
        <v>38</v>
      </c>
      <c r="B819" s="29" t="n">
        <v>1</v>
      </c>
      <c r="C819" s="28" t="n">
        <v>1</v>
      </c>
      <c r="D819" s="29" t="n">
        <v>55</v>
      </c>
      <c r="E819" s="30" t="n">
        <v>1.53</v>
      </c>
      <c r="F819" s="29" t="n">
        <v>107</v>
      </c>
      <c r="G819" s="29" t="n">
        <v>78</v>
      </c>
      <c r="H819" s="29" t="n">
        <v>82</v>
      </c>
      <c r="I819" s="29" t="n">
        <v>206</v>
      </c>
      <c r="J819" s="29" t="n">
        <v>37</v>
      </c>
    </row>
    <row r="820">
      <c r="A820" s="28" t="n">
        <v>38</v>
      </c>
      <c r="B820" s="29" t="n">
        <v>1</v>
      </c>
      <c r="C820" s="28" t="n">
        <v>1</v>
      </c>
      <c r="D820" s="29" t="n">
        <v>63</v>
      </c>
      <c r="E820" s="30" t="n">
        <v>1.55</v>
      </c>
      <c r="F820" s="29" t="n">
        <v>100</v>
      </c>
      <c r="G820" s="29" t="n">
        <v>61</v>
      </c>
      <c r="H820" s="29" t="n">
        <v>100</v>
      </c>
      <c r="I820" s="29" t="n">
        <v>188</v>
      </c>
      <c r="J820" s="29" t="n">
        <v>42</v>
      </c>
    </row>
    <row r="821">
      <c r="A821" s="28" t="n">
        <v>38</v>
      </c>
      <c r="B821" s="29" t="n">
        <v>1</v>
      </c>
      <c r="C821" s="28" t="n">
        <v>1</v>
      </c>
      <c r="D821" s="29" t="n">
        <v>68</v>
      </c>
      <c r="E821" s="30" t="n">
        <v>1.6</v>
      </c>
      <c r="F821" s="29" t="n">
        <v>116</v>
      </c>
      <c r="G821" s="29" t="n">
        <v>80</v>
      </c>
      <c r="H821" s="29" t="n">
        <v>77</v>
      </c>
      <c r="I821" s="29" t="n">
        <v>200</v>
      </c>
      <c r="J821" s="29" t="n">
        <v>38</v>
      </c>
    </row>
    <row r="822">
      <c r="A822" s="28" t="n">
        <v>38</v>
      </c>
      <c r="B822" s="29" t="n">
        <v>1</v>
      </c>
      <c r="C822" s="28" t="n">
        <v>1</v>
      </c>
      <c r="D822" s="30" t="n">
        <v>83.5</v>
      </c>
      <c r="E822" s="30" t="n">
        <v>1.61</v>
      </c>
      <c r="F822" s="29" t="n">
        <v>144</v>
      </c>
      <c r="G822" s="29" t="n">
        <v>84</v>
      </c>
      <c r="H822" s="29" t="n">
        <v>83</v>
      </c>
      <c r="I822" s="29" t="n">
        <v>176</v>
      </c>
      <c r="J822" s="29" t="n">
        <v>50</v>
      </c>
    </row>
    <row r="823">
      <c r="A823" s="28" t="n">
        <v>38</v>
      </c>
      <c r="B823" s="29" t="n">
        <v>1</v>
      </c>
      <c r="C823" s="28" t="n">
        <v>1</v>
      </c>
      <c r="D823" s="29" t="n">
        <v>67</v>
      </c>
      <c r="E823" s="30" t="n">
        <v>1.63</v>
      </c>
      <c r="F823" s="29" t="n">
        <v>125</v>
      </c>
      <c r="G823" s="29" t="n">
        <v>77</v>
      </c>
      <c r="H823" s="29" t="n">
        <v>87</v>
      </c>
      <c r="I823" s="29" t="n">
        <v>237</v>
      </c>
      <c r="J823" s="29" t="n">
        <v>43</v>
      </c>
    </row>
    <row r="824">
      <c r="A824" s="28" t="n">
        <v>38</v>
      </c>
      <c r="B824" s="29" t="n">
        <v>2</v>
      </c>
      <c r="C824" s="28" t="n">
        <v>1</v>
      </c>
      <c r="D824" s="30" t="n">
        <v>99.55</v>
      </c>
      <c r="E824" s="30" t="n">
        <v>1.82</v>
      </c>
      <c r="F824" s="29" t="n">
        <v>109</v>
      </c>
      <c r="G824" s="29" t="n">
        <v>67</v>
      </c>
      <c r="H824" s="29" t="n">
        <v>87</v>
      </c>
      <c r="I824" s="29" t="n">
        <v>140</v>
      </c>
      <c r="J824" s="29" t="n">
        <v>30</v>
      </c>
    </row>
    <row r="825">
      <c r="A825" s="28" t="n">
        <v>39</v>
      </c>
      <c r="B825" s="29" t="n">
        <v>1</v>
      </c>
      <c r="C825" s="28" t="n">
        <v>1</v>
      </c>
      <c r="D825" s="29" t="n">
        <v>51</v>
      </c>
      <c r="E825" s="30" t="n">
        <v>1.54</v>
      </c>
      <c r="F825" s="29" t="n">
        <v>112</v>
      </c>
      <c r="G825" s="29" t="n">
        <v>75</v>
      </c>
      <c r="H825" s="29" t="n">
        <v>72</v>
      </c>
      <c r="I825" s="29" t="n">
        <v>196</v>
      </c>
      <c r="J825" s="29" t="n">
        <v>57</v>
      </c>
      <c r="K825" s="29" t="n">
        <v>65</v>
      </c>
    </row>
    <row r="826">
      <c r="A826" s="28" t="n">
        <v>39</v>
      </c>
      <c r="B826" s="29" t="n">
        <v>1</v>
      </c>
      <c r="C826" s="28" t="n">
        <v>1</v>
      </c>
      <c r="D826" s="29" t="n">
        <v>50</v>
      </c>
      <c r="E826" s="30" t="n">
        <v>1.68</v>
      </c>
      <c r="F826" s="29" t="n">
        <v>105</v>
      </c>
      <c r="G826" s="29" t="n">
        <v>70</v>
      </c>
      <c r="H826" s="29" t="n">
        <v>105</v>
      </c>
      <c r="I826" s="29" t="n">
        <v>144</v>
      </c>
      <c r="J826" s="29" t="n">
        <v>47</v>
      </c>
      <c r="K826" s="29" t="n">
        <v>76</v>
      </c>
    </row>
    <row r="827">
      <c r="A827" s="28" t="n">
        <v>39</v>
      </c>
      <c r="B827" s="29" t="n">
        <v>1</v>
      </c>
      <c r="C827" s="28" t="n">
        <v>1</v>
      </c>
      <c r="D827" s="29" t="n">
        <v>52</v>
      </c>
      <c r="E827" s="30" t="n">
        <v>1.71</v>
      </c>
      <c r="F827" s="29" t="n">
        <v>120</v>
      </c>
      <c r="G827" s="29" t="n">
        <v>70</v>
      </c>
      <c r="H827" s="29" t="n">
        <v>105</v>
      </c>
      <c r="I827" s="29" t="n">
        <v>144</v>
      </c>
      <c r="J827" s="29" t="n">
        <v>47</v>
      </c>
      <c r="K827" s="29" t="n">
        <v>76</v>
      </c>
    </row>
    <row r="828">
      <c r="A828" s="28" t="n">
        <v>39</v>
      </c>
      <c r="B828" s="29" t="n">
        <v>1</v>
      </c>
      <c r="C828" s="28" t="n">
        <v>1</v>
      </c>
      <c r="D828" s="30" t="n">
        <v>71.90000000000001</v>
      </c>
      <c r="E828" s="30" t="n">
        <v>1.63</v>
      </c>
      <c r="F828" s="29" t="n">
        <v>120</v>
      </c>
      <c r="G828" s="29" t="n">
        <v>83</v>
      </c>
      <c r="H828" s="29" t="n">
        <v>93</v>
      </c>
      <c r="I828" s="29" t="n">
        <v>161</v>
      </c>
      <c r="J828" s="29" t="n">
        <v>28</v>
      </c>
      <c r="K828" s="29" t="n">
        <v>88</v>
      </c>
      <c r="L828" s="29" t="n">
        <v>37</v>
      </c>
    </row>
    <row r="829">
      <c r="A829" s="28" t="n">
        <v>39</v>
      </c>
      <c r="B829" s="29" t="n">
        <v>1</v>
      </c>
      <c r="C829" s="28" t="n">
        <v>1</v>
      </c>
      <c r="D829" s="29" t="n">
        <v>68</v>
      </c>
      <c r="E829" s="30" t="n">
        <v>1.55</v>
      </c>
      <c r="F829" s="29" t="n">
        <v>93</v>
      </c>
      <c r="G829" s="29" t="n">
        <v>60</v>
      </c>
      <c r="H829" s="29" t="n">
        <v>78</v>
      </c>
      <c r="I829" s="29" t="n">
        <v>155</v>
      </c>
      <c r="J829" s="29" t="n">
        <v>38</v>
      </c>
      <c r="K829" s="30" t="n">
        <v>92.5</v>
      </c>
    </row>
    <row r="830">
      <c r="A830" s="28" t="n">
        <v>39</v>
      </c>
      <c r="B830" s="29" t="n">
        <v>1</v>
      </c>
      <c r="C830" s="28" t="n">
        <v>1</v>
      </c>
      <c r="D830" s="30" t="n">
        <v>78.40000000000001</v>
      </c>
      <c r="E830" s="30" t="n">
        <v>1.56</v>
      </c>
      <c r="F830" s="29" t="n">
        <v>136</v>
      </c>
      <c r="G830" s="29" t="n">
        <v>76</v>
      </c>
      <c r="H830" s="29" t="n">
        <v>96</v>
      </c>
      <c r="I830" s="29" t="n">
        <v>199</v>
      </c>
      <c r="J830" s="29" t="n">
        <v>36</v>
      </c>
      <c r="K830" s="29" t="n">
        <v>93</v>
      </c>
    </row>
    <row r="831">
      <c r="A831" s="28" t="n">
        <v>39</v>
      </c>
      <c r="B831" s="29" t="n">
        <v>1</v>
      </c>
      <c r="C831" s="28" t="n">
        <v>1</v>
      </c>
      <c r="D831" s="29" t="n">
        <v>71</v>
      </c>
      <c r="E831" s="30" t="n">
        <v>1.64</v>
      </c>
      <c r="F831" s="29" t="n">
        <v>110</v>
      </c>
      <c r="G831" s="29" t="n">
        <v>70</v>
      </c>
      <c r="H831" s="29" t="n">
        <v>93</v>
      </c>
      <c r="I831" s="29" t="n">
        <v>161</v>
      </c>
      <c r="J831" s="29" t="n">
        <v>28</v>
      </c>
      <c r="K831" s="29" t="n">
        <v>93</v>
      </c>
      <c r="L831" s="29" t="n">
        <v>37</v>
      </c>
    </row>
    <row r="832">
      <c r="A832" s="28" t="n">
        <v>39</v>
      </c>
      <c r="B832" s="29" t="n">
        <v>2</v>
      </c>
      <c r="C832" s="28" t="n">
        <v>1</v>
      </c>
      <c r="D832" s="30" t="n">
        <v>98.5</v>
      </c>
      <c r="E832" s="30" t="n">
        <v>1.8</v>
      </c>
      <c r="F832" s="29" t="n">
        <v>127</v>
      </c>
      <c r="G832" s="29" t="n">
        <v>76</v>
      </c>
      <c r="H832" s="29" t="n">
        <v>98</v>
      </c>
      <c r="I832" s="29" t="n">
        <v>167</v>
      </c>
      <c r="J832" s="29" t="n">
        <v>52</v>
      </c>
      <c r="K832" s="29" t="n">
        <v>96</v>
      </c>
    </row>
    <row r="833">
      <c r="A833" s="28" t="n">
        <v>39</v>
      </c>
      <c r="B833" s="29" t="n">
        <v>1</v>
      </c>
      <c r="C833" s="28" t="n">
        <v>1</v>
      </c>
      <c r="D833" s="30" t="n">
        <v>99.45</v>
      </c>
      <c r="E833" s="30" t="n">
        <v>1.6</v>
      </c>
      <c r="F833" s="29" t="n">
        <v>144</v>
      </c>
      <c r="G833" s="29" t="n">
        <v>84</v>
      </c>
      <c r="H833" s="29" t="n">
        <v>130</v>
      </c>
      <c r="I833" s="29" t="n">
        <v>195</v>
      </c>
      <c r="J833" s="29" t="n">
        <v>30</v>
      </c>
      <c r="K833" s="29" t="n">
        <v>113</v>
      </c>
    </row>
    <row r="834">
      <c r="A834" s="28" t="n">
        <v>39</v>
      </c>
      <c r="B834" s="29" t="n">
        <v>1</v>
      </c>
      <c r="C834" s="28" t="n">
        <v>1</v>
      </c>
      <c r="D834" s="30" t="n">
        <v>73.8</v>
      </c>
      <c r="E834" s="30" t="n">
        <v>1.68</v>
      </c>
      <c r="F834" s="29" t="n">
        <v>138</v>
      </c>
      <c r="G834" s="29" t="n">
        <v>85</v>
      </c>
      <c r="H834" s="29" t="n">
        <v>88</v>
      </c>
      <c r="I834" s="29" t="n">
        <v>164</v>
      </c>
      <c r="J834" s="29" t="n">
        <v>50</v>
      </c>
    </row>
    <row r="835">
      <c r="A835" s="28" t="n">
        <v>40</v>
      </c>
      <c r="B835" s="29" t="n">
        <v>1</v>
      </c>
      <c r="C835" s="28" t="n">
        <v>1</v>
      </c>
      <c r="D835" s="30" t="n">
        <v>53.7</v>
      </c>
      <c r="E835" s="30" t="n">
        <v>1.56</v>
      </c>
      <c r="F835" s="29" t="n">
        <v>92</v>
      </c>
      <c r="G835" s="29" t="n">
        <v>54</v>
      </c>
      <c r="H835" s="29" t="n">
        <v>83</v>
      </c>
      <c r="I835" s="29" t="n">
        <v>178</v>
      </c>
      <c r="J835" s="29" t="n">
        <v>51</v>
      </c>
      <c r="K835" s="29" t="n">
        <v>80</v>
      </c>
      <c r="L835" s="29" t="n">
        <v>30</v>
      </c>
    </row>
    <row r="836">
      <c r="A836" s="28" t="n">
        <v>40</v>
      </c>
      <c r="B836" s="29" t="n">
        <v>1</v>
      </c>
      <c r="C836" s="28" t="n">
        <v>1</v>
      </c>
      <c r="D836" s="29" t="n">
        <v>51</v>
      </c>
      <c r="E836" s="30" t="n">
        <v>1.56</v>
      </c>
      <c r="F836" s="29" t="n">
        <v>103</v>
      </c>
      <c r="G836" s="29" t="n">
        <v>68</v>
      </c>
      <c r="H836" s="29" t="n">
        <v>83</v>
      </c>
      <c r="I836" s="29" t="n">
        <v>178</v>
      </c>
      <c r="J836" s="29" t="n">
        <v>51</v>
      </c>
      <c r="K836" s="30" t="n">
        <v>80.5</v>
      </c>
      <c r="L836" s="29" t="n">
        <v>30</v>
      </c>
    </row>
    <row r="837">
      <c r="A837" s="28" t="n">
        <v>40</v>
      </c>
      <c r="B837" s="29" t="n">
        <v>1</v>
      </c>
      <c r="C837" s="28" t="n">
        <v>1</v>
      </c>
      <c r="D837" s="30" t="n">
        <v>69.8</v>
      </c>
      <c r="E837" s="30" t="n">
        <v>1.58</v>
      </c>
      <c r="F837" s="29" t="n">
        <v>121</v>
      </c>
      <c r="G837" s="29" t="n">
        <v>82</v>
      </c>
      <c r="H837" s="29" t="n">
        <v>82</v>
      </c>
      <c r="I837" s="29" t="n">
        <v>222</v>
      </c>
      <c r="J837" s="29" t="n">
        <v>38</v>
      </c>
      <c r="K837" s="30" t="n">
        <v>84.3</v>
      </c>
    </row>
    <row r="838">
      <c r="A838" s="28" t="n">
        <v>40</v>
      </c>
      <c r="B838" s="29" t="n">
        <v>1</v>
      </c>
      <c r="C838" s="28" t="n">
        <v>1</v>
      </c>
      <c r="D838" s="30" t="n">
        <v>61.4</v>
      </c>
      <c r="E838" s="30" t="n">
        <v>1.57</v>
      </c>
      <c r="F838" s="29" t="n">
        <v>107</v>
      </c>
      <c r="G838" s="29" t="n">
        <v>72</v>
      </c>
      <c r="H838" s="29" t="n">
        <v>83</v>
      </c>
      <c r="I838" s="29" t="n">
        <v>205</v>
      </c>
      <c r="J838" s="29" t="n">
        <v>48</v>
      </c>
      <c r="K838" s="29" t="n">
        <v>85</v>
      </c>
      <c r="L838" s="29" t="n">
        <v>39</v>
      </c>
    </row>
    <row r="839">
      <c r="A839" s="28" t="n">
        <v>40</v>
      </c>
      <c r="B839" s="29" t="n">
        <v>1</v>
      </c>
      <c r="C839" s="28" t="n">
        <v>1</v>
      </c>
      <c r="D839" s="30" t="n">
        <v>67.3</v>
      </c>
      <c r="E839" s="30" t="n">
        <v>1.55</v>
      </c>
      <c r="F839" s="29" t="n">
        <v>119</v>
      </c>
      <c r="G839" s="29" t="n">
        <v>85</v>
      </c>
      <c r="H839" s="29" t="n">
        <v>98</v>
      </c>
      <c r="I839" s="29" t="n">
        <v>235</v>
      </c>
      <c r="J839" s="29" t="n">
        <v>39</v>
      </c>
      <c r="K839" s="30" t="n">
        <v>86.5</v>
      </c>
    </row>
    <row r="840">
      <c r="A840" s="28" t="n">
        <v>40</v>
      </c>
      <c r="B840" s="29" t="n">
        <v>1</v>
      </c>
      <c r="C840" s="28" t="n">
        <v>1</v>
      </c>
      <c r="D840" s="30" t="n">
        <v>61.1</v>
      </c>
      <c r="E840" s="30" t="n">
        <v>1.59</v>
      </c>
      <c r="F840" s="29" t="n">
        <v>111</v>
      </c>
      <c r="G840" s="29" t="n">
        <v>67</v>
      </c>
      <c r="H840" s="29" t="n">
        <v>83</v>
      </c>
      <c r="I840" s="29" t="n">
        <v>205</v>
      </c>
      <c r="J840" s="29" t="n">
        <v>48</v>
      </c>
      <c r="K840" s="29" t="n">
        <v>89</v>
      </c>
      <c r="L840" s="29" t="n">
        <v>39</v>
      </c>
    </row>
    <row r="841">
      <c r="A841" s="28" t="n">
        <v>40</v>
      </c>
      <c r="B841" s="29" t="n">
        <v>1</v>
      </c>
      <c r="C841" s="28" t="n">
        <v>1</v>
      </c>
      <c r="D841" s="30" t="n">
        <v>80.3</v>
      </c>
      <c r="E841" s="30" t="n">
        <v>1.54</v>
      </c>
      <c r="F841" s="29" t="n">
        <v>117</v>
      </c>
      <c r="G841" s="29" t="n">
        <v>75</v>
      </c>
      <c r="H841" s="29" t="n">
        <v>150</v>
      </c>
      <c r="I841" s="29" t="n">
        <v>204</v>
      </c>
      <c r="J841" s="29" t="n">
        <v>42</v>
      </c>
      <c r="K841" s="29" t="n">
        <v>92</v>
      </c>
    </row>
    <row r="842">
      <c r="A842" s="28" t="n">
        <v>40</v>
      </c>
      <c r="B842" s="29" t="n">
        <v>1</v>
      </c>
      <c r="C842" s="28" t="n">
        <v>1</v>
      </c>
      <c r="D842" s="30" t="n">
        <v>67.5</v>
      </c>
      <c r="E842" s="30" t="n">
        <v>1.55</v>
      </c>
      <c r="F842" s="29" t="n">
        <v>121</v>
      </c>
      <c r="G842" s="29" t="n">
        <v>83</v>
      </c>
      <c r="H842" s="29" t="n">
        <v>97</v>
      </c>
      <c r="I842" s="29" t="n">
        <v>158</v>
      </c>
      <c r="J842" s="29" t="n">
        <v>46</v>
      </c>
      <c r="K842" s="30" t="n">
        <v>93.5</v>
      </c>
      <c r="L842" s="29" t="n">
        <v>37</v>
      </c>
    </row>
    <row r="843">
      <c r="A843" s="28" t="n">
        <v>40</v>
      </c>
      <c r="B843" s="29" t="n">
        <v>2</v>
      </c>
      <c r="C843" s="28" t="n">
        <v>1</v>
      </c>
      <c r="D843" s="30" t="n">
        <v>83.3</v>
      </c>
      <c r="E843" s="30" t="n">
        <v>1.74</v>
      </c>
      <c r="F843" s="29" t="n">
        <v>120</v>
      </c>
      <c r="G843" s="29" t="n">
        <v>73</v>
      </c>
      <c r="H843" s="29" t="n">
        <v>91</v>
      </c>
      <c r="I843" s="29" t="n">
        <v>148</v>
      </c>
      <c r="J843" s="29" t="n">
        <v>40</v>
      </c>
      <c r="K843" s="29" t="n">
        <v>95</v>
      </c>
    </row>
    <row r="844">
      <c r="A844" s="28" t="n">
        <v>40</v>
      </c>
      <c r="B844" s="29" t="n">
        <v>1</v>
      </c>
      <c r="C844" s="28" t="n">
        <v>1</v>
      </c>
      <c r="D844" s="30" t="n">
        <v>69.09999999999999</v>
      </c>
      <c r="E844" s="30" t="n">
        <v>1.57</v>
      </c>
      <c r="F844" s="29" t="n">
        <v>121</v>
      </c>
      <c r="G844" s="29" t="n">
        <v>77</v>
      </c>
      <c r="H844" s="29" t="n">
        <v>97</v>
      </c>
      <c r="I844" s="29" t="n">
        <v>158</v>
      </c>
      <c r="J844" s="29" t="n">
        <v>46</v>
      </c>
      <c r="K844" s="29" t="n">
        <v>99</v>
      </c>
      <c r="L844" s="29" t="n">
        <v>37</v>
      </c>
    </row>
    <row r="845">
      <c r="A845" s="28" t="n">
        <v>41</v>
      </c>
      <c r="B845" s="29" t="n">
        <v>1</v>
      </c>
      <c r="C845" s="28" t="n">
        <v>1</v>
      </c>
      <c r="D845" s="30" t="n">
        <v>57.8</v>
      </c>
      <c r="E845" s="30" t="n">
        <v>1.58</v>
      </c>
      <c r="F845" s="29" t="n">
        <v>116</v>
      </c>
      <c r="G845" s="29" t="n">
        <v>77</v>
      </c>
      <c r="H845" s="29" t="n">
        <v>83</v>
      </c>
      <c r="I845" s="29" t="n">
        <v>160</v>
      </c>
      <c r="J845" s="29" t="n">
        <v>48</v>
      </c>
      <c r="K845" s="29" t="n">
        <v>75</v>
      </c>
    </row>
    <row r="846">
      <c r="A846" s="28" t="n">
        <v>41</v>
      </c>
      <c r="B846" s="29" t="n">
        <v>1</v>
      </c>
      <c r="C846" s="28" t="n">
        <v>1</v>
      </c>
      <c r="D846" s="30" t="n">
        <v>52.4</v>
      </c>
      <c r="E846" s="30" t="n">
        <v>1.54</v>
      </c>
      <c r="F846" s="29" t="n">
        <v>104</v>
      </c>
      <c r="G846" s="29" t="n">
        <v>65</v>
      </c>
      <c r="H846" s="29" t="n">
        <v>80</v>
      </c>
      <c r="I846" s="29" t="n">
        <v>141</v>
      </c>
      <c r="J846" s="29" t="n">
        <v>39</v>
      </c>
      <c r="K846" s="29" t="n">
        <v>76</v>
      </c>
    </row>
    <row r="847">
      <c r="A847" s="28" t="n">
        <v>41</v>
      </c>
      <c r="B847" s="29" t="n">
        <v>1</v>
      </c>
      <c r="C847" s="28" t="n">
        <v>1</v>
      </c>
      <c r="D847" s="30" t="n">
        <v>57.1</v>
      </c>
      <c r="E847" s="30" t="n">
        <v>1.56</v>
      </c>
      <c r="F847" s="29" t="n">
        <v>104</v>
      </c>
      <c r="G847" s="29" t="n">
        <v>51</v>
      </c>
      <c r="H847" s="29" t="n">
        <v>87</v>
      </c>
      <c r="I847" s="29" t="n">
        <v>94</v>
      </c>
      <c r="J847" s="29" t="n">
        <v>30</v>
      </c>
      <c r="K847" s="30" t="n">
        <v>76.5</v>
      </c>
    </row>
    <row r="848">
      <c r="A848" s="28" t="n">
        <v>41</v>
      </c>
      <c r="B848" s="29" t="n">
        <v>2</v>
      </c>
      <c r="C848" s="28" t="n">
        <v>1</v>
      </c>
      <c r="D848" s="30" t="n">
        <v>69.90000000000001</v>
      </c>
      <c r="E848" s="30" t="n">
        <v>1.65</v>
      </c>
      <c r="F848" s="29" t="n">
        <v>105</v>
      </c>
      <c r="G848" s="29" t="n">
        <v>68</v>
      </c>
      <c r="H848" s="29" t="n">
        <v>81</v>
      </c>
      <c r="I848" s="29" t="n">
        <v>204</v>
      </c>
      <c r="J848" s="29" t="n">
        <v>33</v>
      </c>
      <c r="K848" s="30" t="n">
        <v>90.5</v>
      </c>
      <c r="L848" s="30" t="n">
        <v>41.15</v>
      </c>
    </row>
    <row r="849">
      <c r="A849" s="28" t="n">
        <v>41</v>
      </c>
      <c r="B849" s="29" t="n">
        <v>1</v>
      </c>
      <c r="C849" s="28" t="n">
        <v>1</v>
      </c>
      <c r="D849" s="30" t="n">
        <v>71.40000000000001</v>
      </c>
      <c r="E849" s="30" t="n">
        <v>1.52</v>
      </c>
      <c r="F849" s="29" t="n">
        <v>108</v>
      </c>
      <c r="G849" s="29" t="n">
        <v>72</v>
      </c>
      <c r="H849" s="29" t="n">
        <v>86</v>
      </c>
      <c r="I849" s="29" t="n">
        <v>240</v>
      </c>
      <c r="J849" s="29" t="n">
        <v>64</v>
      </c>
      <c r="K849" s="29" t="n">
        <v>100</v>
      </c>
    </row>
    <row r="850">
      <c r="A850" s="28" t="n">
        <v>41</v>
      </c>
      <c r="B850" s="29" t="n">
        <v>2</v>
      </c>
      <c r="C850" s="28" t="n">
        <v>1</v>
      </c>
      <c r="D850" s="30" t="n">
        <v>83.65000000000001</v>
      </c>
      <c r="E850" s="30" t="n">
        <v>1.69</v>
      </c>
      <c r="F850" s="29" t="n">
        <v>113</v>
      </c>
      <c r="G850" s="29" t="n">
        <v>73</v>
      </c>
      <c r="H850" s="29" t="n">
        <v>90</v>
      </c>
      <c r="I850" s="29" t="n">
        <v>214</v>
      </c>
      <c r="J850" s="29" t="n">
        <v>38</v>
      </c>
      <c r="K850" s="29" t="n">
        <v>100</v>
      </c>
    </row>
    <row r="851">
      <c r="A851" s="28" t="n">
        <v>41</v>
      </c>
      <c r="B851" s="29" t="n">
        <v>2</v>
      </c>
      <c r="C851" s="28" t="n">
        <v>1</v>
      </c>
      <c r="D851" s="30" t="n">
        <v>91.2</v>
      </c>
      <c r="E851" s="30" t="n">
        <v>1.7</v>
      </c>
      <c r="F851" s="29" t="n">
        <v>121</v>
      </c>
      <c r="G851" s="29" t="n">
        <v>78</v>
      </c>
      <c r="H851" s="29" t="n">
        <v>110</v>
      </c>
      <c r="I851" s="29" t="n">
        <v>175</v>
      </c>
      <c r="J851" s="29" t="n">
        <v>29</v>
      </c>
      <c r="K851" s="29" t="n">
        <v>101</v>
      </c>
    </row>
    <row r="852">
      <c r="A852" s="28" t="n">
        <v>41</v>
      </c>
      <c r="B852" s="29" t="n">
        <v>1</v>
      </c>
      <c r="C852" s="28" t="n">
        <v>1</v>
      </c>
      <c r="D852" s="29" t="n">
        <v>85</v>
      </c>
      <c r="E852" s="30" t="n">
        <v>1.62</v>
      </c>
      <c r="F852" s="29" t="n">
        <v>143</v>
      </c>
      <c r="G852" s="29" t="n">
        <v>82</v>
      </c>
      <c r="H852" s="29" t="n">
        <v>117</v>
      </c>
      <c r="I852" s="29" t="n">
        <v>179</v>
      </c>
      <c r="J852" s="29" t="n">
        <v>43</v>
      </c>
      <c r="K852" s="29" t="n">
        <v>102</v>
      </c>
    </row>
    <row r="853">
      <c r="A853" s="28" t="n">
        <v>41</v>
      </c>
      <c r="B853" s="29" t="n">
        <v>1</v>
      </c>
      <c r="C853" s="28" t="n">
        <v>1</v>
      </c>
      <c r="D853" s="30" t="n">
        <v>93.5</v>
      </c>
      <c r="E853" s="30" t="n">
        <v>1.59</v>
      </c>
      <c r="F853" s="29" t="n">
        <v>148</v>
      </c>
      <c r="G853" s="29" t="n">
        <v>82</v>
      </c>
      <c r="H853" s="29" t="n">
        <v>87</v>
      </c>
      <c r="I853" s="29" t="n">
        <v>179</v>
      </c>
      <c r="J853" s="29" t="n">
        <v>48</v>
      </c>
      <c r="K853" s="29" t="n">
        <v>107</v>
      </c>
    </row>
    <row r="854">
      <c r="A854" s="28" t="n">
        <v>41</v>
      </c>
      <c r="B854" s="29" t="n">
        <v>1</v>
      </c>
      <c r="C854" s="28" t="n">
        <v>1</v>
      </c>
      <c r="D854" s="29" t="n">
        <v>61</v>
      </c>
      <c r="E854" s="30" t="n">
        <v>1.59</v>
      </c>
      <c r="F854" s="29" t="n">
        <v>115</v>
      </c>
      <c r="G854" s="29" t="n">
        <v>75</v>
      </c>
      <c r="H854" s="29" t="n">
        <v>73</v>
      </c>
      <c r="I854" s="29" t="n">
        <v>178</v>
      </c>
      <c r="J854" s="29" t="n">
        <v>33</v>
      </c>
    </row>
    <row r="855">
      <c r="A855" s="28" t="n">
        <v>41</v>
      </c>
      <c r="B855" s="29" t="n">
        <v>1</v>
      </c>
      <c r="C855" s="28" t="n">
        <v>1</v>
      </c>
      <c r="D855" s="30" t="n">
        <v>85.7</v>
      </c>
      <c r="E855" s="30" t="n">
        <v>1.6</v>
      </c>
      <c r="F855" s="29" t="n">
        <v>160</v>
      </c>
      <c r="G855" s="29" t="n">
        <v>90</v>
      </c>
      <c r="H855" s="29" t="n">
        <v>94</v>
      </c>
      <c r="I855" s="29" t="n">
        <v>176</v>
      </c>
      <c r="J855" s="29" t="n">
        <v>46</v>
      </c>
    </row>
    <row r="856">
      <c r="A856" s="28" t="n">
        <v>42</v>
      </c>
      <c r="B856" s="29" t="n">
        <v>1</v>
      </c>
      <c r="C856" s="28" t="n">
        <v>1</v>
      </c>
      <c r="D856" s="30" t="n">
        <v>49.2</v>
      </c>
      <c r="E856" s="30" t="n">
        <v>1.53</v>
      </c>
      <c r="F856" s="29" t="n">
        <v>108</v>
      </c>
      <c r="G856" s="29" t="n">
        <v>68</v>
      </c>
      <c r="H856" s="29" t="n">
        <v>85</v>
      </c>
      <c r="I856" s="29" t="n">
        <v>226</v>
      </c>
      <c r="J856" s="29" t="n">
        <v>46</v>
      </c>
      <c r="K856" s="29" t="n">
        <v>66</v>
      </c>
    </row>
    <row r="857">
      <c r="A857" s="28" t="n">
        <v>42</v>
      </c>
      <c r="B857" s="29" t="n">
        <v>1</v>
      </c>
      <c r="C857" s="28" t="n">
        <v>1</v>
      </c>
      <c r="D857" s="30" t="n">
        <v>54.85</v>
      </c>
      <c r="E857" s="30" t="n">
        <v>1.63</v>
      </c>
      <c r="F857" s="29" t="n">
        <v>114</v>
      </c>
      <c r="G857" s="29" t="n">
        <v>70</v>
      </c>
      <c r="H857" s="29" t="n">
        <v>89</v>
      </c>
      <c r="I857" s="29" t="n">
        <v>231</v>
      </c>
      <c r="J857" s="29" t="n">
        <v>44</v>
      </c>
      <c r="K857" s="29" t="n">
        <v>68</v>
      </c>
    </row>
    <row r="858">
      <c r="A858" s="28" t="n">
        <v>42</v>
      </c>
      <c r="B858" s="29" t="n">
        <v>1</v>
      </c>
      <c r="C858" s="28" t="n">
        <v>1</v>
      </c>
      <c r="D858" s="30" t="n">
        <v>56.5</v>
      </c>
      <c r="E858" s="30" t="n">
        <v>1.56</v>
      </c>
      <c r="F858" s="29" t="n">
        <v>105</v>
      </c>
      <c r="G858" s="29" t="n">
        <v>72</v>
      </c>
      <c r="H858" s="29" t="n">
        <v>83</v>
      </c>
      <c r="I858" s="29" t="n">
        <v>187</v>
      </c>
      <c r="J858" s="29" t="n">
        <v>54</v>
      </c>
      <c r="K858" s="29" t="n">
        <v>77</v>
      </c>
      <c r="L858" s="29" t="n">
        <v>36</v>
      </c>
    </row>
    <row r="859">
      <c r="A859" s="28" t="n">
        <v>42</v>
      </c>
      <c r="B859" s="29" t="n">
        <v>1</v>
      </c>
      <c r="C859" s="28" t="n">
        <v>1</v>
      </c>
      <c r="D859" s="30" t="n">
        <v>62.4</v>
      </c>
      <c r="E859" s="30" t="n">
        <v>1.56</v>
      </c>
      <c r="F859" s="29" t="n">
        <v>87</v>
      </c>
      <c r="G859" s="29" t="n">
        <v>52</v>
      </c>
      <c r="H859" s="29" t="n">
        <v>86</v>
      </c>
      <c r="I859" s="29" t="n">
        <v>148</v>
      </c>
      <c r="J859" s="29" t="n">
        <v>48</v>
      </c>
      <c r="K859" s="29" t="n">
        <v>79</v>
      </c>
    </row>
    <row r="860">
      <c r="A860" s="28" t="n">
        <v>42</v>
      </c>
      <c r="B860" s="29" t="n">
        <v>1</v>
      </c>
      <c r="C860" s="28" t="n">
        <v>1</v>
      </c>
      <c r="D860" s="29" t="n">
        <v>64</v>
      </c>
      <c r="E860" s="30" t="n">
        <v>1.53</v>
      </c>
      <c r="F860" s="29" t="n">
        <v>103</v>
      </c>
      <c r="G860" s="29" t="n">
        <v>68</v>
      </c>
      <c r="H860" s="29" t="n">
        <v>85</v>
      </c>
      <c r="I860" s="29" t="n">
        <v>238</v>
      </c>
      <c r="J860" s="29" t="n">
        <v>77</v>
      </c>
      <c r="K860" s="29" t="n">
        <v>84</v>
      </c>
    </row>
    <row r="861">
      <c r="A861" s="28" t="n">
        <v>42</v>
      </c>
      <c r="B861" s="29" t="n">
        <v>1</v>
      </c>
      <c r="C861" s="28" t="n">
        <v>1</v>
      </c>
      <c r="D861" s="30" t="n">
        <v>56.45</v>
      </c>
      <c r="E861" s="30" t="n">
        <v>1.57</v>
      </c>
      <c r="F861" s="29" t="n">
        <v>100</v>
      </c>
      <c r="G861" s="29" t="n">
        <v>64</v>
      </c>
      <c r="H861" s="29" t="n">
        <v>83</v>
      </c>
      <c r="I861" s="29" t="n">
        <v>187</v>
      </c>
      <c r="J861" s="29" t="n">
        <v>54</v>
      </c>
      <c r="K861" s="29" t="n">
        <v>84</v>
      </c>
      <c r="L861" s="29" t="n">
        <v>36</v>
      </c>
    </row>
    <row r="862">
      <c r="A862" s="28" t="n">
        <v>42</v>
      </c>
      <c r="B862" s="29" t="n">
        <v>1</v>
      </c>
      <c r="C862" s="28" t="n">
        <v>1</v>
      </c>
      <c r="D862" s="30" t="n">
        <v>73.40000000000001</v>
      </c>
      <c r="E862" s="30" t="n">
        <v>1.53</v>
      </c>
      <c r="F862" s="29" t="n">
        <v>100</v>
      </c>
      <c r="G862" s="29" t="n">
        <v>64</v>
      </c>
      <c r="H862" s="29" t="n">
        <v>99</v>
      </c>
      <c r="I862" s="29" t="n">
        <v>204</v>
      </c>
      <c r="J862" s="29" t="n">
        <v>54</v>
      </c>
      <c r="K862" s="29" t="n">
        <v>92</v>
      </c>
    </row>
    <row r="863">
      <c r="A863" s="28" t="n">
        <v>43</v>
      </c>
      <c r="B863" s="29" t="n">
        <v>1</v>
      </c>
      <c r="C863" s="28" t="n">
        <v>1</v>
      </c>
      <c r="D863" s="29" t="n">
        <v>55</v>
      </c>
      <c r="E863" s="30" t="n">
        <v>1.51</v>
      </c>
      <c r="F863" s="29" t="n">
        <v>117</v>
      </c>
      <c r="G863" s="29" t="n">
        <v>79</v>
      </c>
      <c r="H863" s="29" t="n">
        <v>81</v>
      </c>
      <c r="I863" s="29" t="n">
        <v>222</v>
      </c>
      <c r="J863" s="29" t="n">
        <v>46</v>
      </c>
      <c r="K863" s="29" t="n">
        <v>75</v>
      </c>
    </row>
    <row r="864">
      <c r="A864" s="28" t="n">
        <v>43</v>
      </c>
      <c r="B864" s="29" t="n">
        <v>1</v>
      </c>
      <c r="C864" s="28" t="n">
        <v>1</v>
      </c>
      <c r="D864" s="29" t="n">
        <v>73</v>
      </c>
      <c r="E864" s="30" t="n">
        <v>1.6</v>
      </c>
      <c r="F864" s="29" t="n">
        <v>117</v>
      </c>
      <c r="G864" s="29" t="n">
        <v>79</v>
      </c>
      <c r="H864" s="29" t="n">
        <v>77</v>
      </c>
      <c r="I864" s="29" t="n">
        <v>252</v>
      </c>
      <c r="J864" s="29" t="n">
        <v>49</v>
      </c>
      <c r="K864" s="29" t="n">
        <v>84</v>
      </c>
    </row>
    <row r="865">
      <c r="A865" s="28" t="n">
        <v>43</v>
      </c>
      <c r="B865" s="29" t="n">
        <v>1</v>
      </c>
      <c r="C865" s="28" t="n">
        <v>1</v>
      </c>
      <c r="D865" s="30" t="n">
        <v>62.2</v>
      </c>
      <c r="E865" s="30" t="n">
        <v>1.66</v>
      </c>
      <c r="F865" s="29" t="n">
        <v>94</v>
      </c>
      <c r="G865" s="29" t="n">
        <v>60</v>
      </c>
      <c r="H865" s="29" t="n">
        <v>87</v>
      </c>
      <c r="I865" s="29" t="n">
        <v>139</v>
      </c>
      <c r="J865" s="29" t="n">
        <v>93</v>
      </c>
      <c r="K865" s="29" t="n">
        <v>85</v>
      </c>
    </row>
    <row r="866">
      <c r="A866" s="28" t="n">
        <v>43</v>
      </c>
      <c r="B866" s="29" t="n">
        <v>1</v>
      </c>
      <c r="C866" s="28" t="n">
        <v>1</v>
      </c>
      <c r="D866" s="30" t="n">
        <v>67.2</v>
      </c>
      <c r="E866" s="30" t="n">
        <v>1.57</v>
      </c>
      <c r="F866" s="29" t="n">
        <v>100</v>
      </c>
      <c r="G866" s="29" t="n">
        <v>50</v>
      </c>
      <c r="H866" s="29" t="n">
        <v>89</v>
      </c>
      <c r="I866" s="29" t="n">
        <v>176</v>
      </c>
      <c r="J866" s="29" t="n">
        <v>50</v>
      </c>
      <c r="K866" s="29" t="n">
        <v>86</v>
      </c>
    </row>
    <row r="867">
      <c r="A867" s="28" t="n">
        <v>43</v>
      </c>
      <c r="B867" s="29" t="n">
        <v>1</v>
      </c>
      <c r="C867" s="28" t="n">
        <v>1</v>
      </c>
      <c r="D867" s="30" t="n">
        <v>60.3</v>
      </c>
      <c r="E867" s="30" t="n">
        <v>1.69</v>
      </c>
      <c r="F867" s="29" t="n">
        <v>104</v>
      </c>
      <c r="G867" s="29" t="n">
        <v>69</v>
      </c>
      <c r="H867" s="29" t="n">
        <v>87</v>
      </c>
      <c r="I867" s="29" t="n">
        <v>217</v>
      </c>
      <c r="J867" s="29" t="n">
        <v>56</v>
      </c>
      <c r="K867" s="29" t="n">
        <v>87</v>
      </c>
    </row>
    <row r="868">
      <c r="A868" s="28" t="n">
        <v>43</v>
      </c>
      <c r="B868" s="29" t="n">
        <v>1</v>
      </c>
      <c r="C868" s="28" t="n">
        <v>1</v>
      </c>
      <c r="D868" s="29" t="n">
        <v>58</v>
      </c>
      <c r="E868" s="30" t="n">
        <v>1.48</v>
      </c>
      <c r="F868" s="29" t="n">
        <v>124</v>
      </c>
      <c r="G868" s="29" t="n">
        <v>83</v>
      </c>
      <c r="H868" s="29" t="n">
        <v>96</v>
      </c>
      <c r="I868" s="29" t="n">
        <v>183</v>
      </c>
      <c r="J868" s="29" t="n">
        <v>40</v>
      </c>
      <c r="K868" s="29" t="n">
        <v>89</v>
      </c>
    </row>
    <row r="869">
      <c r="A869" s="28" t="n">
        <v>43</v>
      </c>
      <c r="B869" s="29" t="n">
        <v>2</v>
      </c>
      <c r="C869" s="28" t="n">
        <v>1</v>
      </c>
      <c r="D869" s="29" t="n">
        <v>71</v>
      </c>
      <c r="E869" s="30" t="n">
        <v>1.51</v>
      </c>
      <c r="F869" s="29" t="n">
        <v>142</v>
      </c>
      <c r="G869" s="29" t="n">
        <v>89</v>
      </c>
      <c r="H869" s="29" t="n">
        <v>109</v>
      </c>
      <c r="I869" s="29" t="n">
        <v>227</v>
      </c>
      <c r="J869" s="29" t="n">
        <v>37</v>
      </c>
      <c r="K869" s="29" t="n">
        <v>90</v>
      </c>
    </row>
    <row r="870">
      <c r="A870" s="28" t="n">
        <v>43</v>
      </c>
      <c r="B870" s="29" t="n">
        <v>1</v>
      </c>
      <c r="C870" s="28" t="n">
        <v>1</v>
      </c>
      <c r="D870" s="29" t="n">
        <v>80</v>
      </c>
      <c r="E870" s="30" t="n">
        <v>1.6</v>
      </c>
      <c r="F870" s="29" t="n">
        <v>136</v>
      </c>
      <c r="G870" s="29" t="n">
        <v>84</v>
      </c>
      <c r="H870" s="29" t="n">
        <v>176</v>
      </c>
      <c r="I870" s="29" t="n">
        <v>228</v>
      </c>
      <c r="J870" s="29" t="n">
        <v>42</v>
      </c>
      <c r="K870" s="29" t="n">
        <v>92</v>
      </c>
    </row>
    <row r="871">
      <c r="A871" s="28" t="n">
        <v>43</v>
      </c>
      <c r="B871" s="29" t="n">
        <v>1</v>
      </c>
      <c r="C871" s="28" t="n">
        <v>1</v>
      </c>
      <c r="D871" s="29" t="n">
        <v>74</v>
      </c>
      <c r="E871" s="30" t="n">
        <v>1.55</v>
      </c>
      <c r="F871" s="29" t="n">
        <v>124</v>
      </c>
      <c r="G871" s="29" t="n">
        <v>84</v>
      </c>
      <c r="H871" s="29" t="n">
        <v>98</v>
      </c>
      <c r="I871" s="29" t="n">
        <v>173</v>
      </c>
      <c r="J871" s="29" t="n">
        <v>43</v>
      </c>
      <c r="K871" s="29" t="n">
        <v>95</v>
      </c>
    </row>
    <row r="872">
      <c r="A872" s="28" t="n">
        <v>43</v>
      </c>
      <c r="B872" s="29" t="n">
        <v>1</v>
      </c>
      <c r="C872" s="28" t="n">
        <v>1</v>
      </c>
      <c r="D872" s="30" t="n">
        <v>75.7</v>
      </c>
      <c r="E872" s="30" t="n">
        <v>1.57</v>
      </c>
      <c r="F872" s="29" t="n">
        <v>105</v>
      </c>
      <c r="G872" s="29" t="n">
        <v>68</v>
      </c>
      <c r="H872" s="29" t="n">
        <v>98</v>
      </c>
      <c r="I872" s="29" t="n">
        <v>173</v>
      </c>
      <c r="J872" s="29" t="n">
        <v>43</v>
      </c>
      <c r="K872" s="29" t="n">
        <v>95</v>
      </c>
    </row>
    <row r="873">
      <c r="A873" s="28" t="n">
        <v>43</v>
      </c>
      <c r="B873" s="29" t="n">
        <v>2</v>
      </c>
      <c r="C873" s="28" t="n">
        <v>1</v>
      </c>
      <c r="D873" s="29" t="n">
        <v>68</v>
      </c>
      <c r="E873" s="30" t="n">
        <v>1.59</v>
      </c>
      <c r="F873" s="29" t="n">
        <v>104</v>
      </c>
      <c r="G873" s="29" t="n">
        <v>74</v>
      </c>
      <c r="H873" s="29" t="n">
        <v>95</v>
      </c>
      <c r="I873" s="29" t="n">
        <v>191</v>
      </c>
      <c r="J873" s="29" t="n">
        <v>34</v>
      </c>
      <c r="K873" s="29" t="n">
        <v>96</v>
      </c>
    </row>
    <row r="874">
      <c r="A874" s="28" t="n">
        <v>43</v>
      </c>
      <c r="B874" s="29" t="n">
        <v>1</v>
      </c>
      <c r="C874" s="28" t="n">
        <v>1</v>
      </c>
      <c r="D874" s="29" t="n">
        <v>69</v>
      </c>
      <c r="E874" s="30" t="n">
        <v>1.44</v>
      </c>
      <c r="F874" s="29" t="n">
        <v>115</v>
      </c>
      <c r="G874" s="29" t="n">
        <v>69</v>
      </c>
      <c r="H874" s="29" t="n">
        <v>83</v>
      </c>
      <c r="I874" s="29" t="n">
        <v>187</v>
      </c>
      <c r="J874" s="29" t="n">
        <v>54</v>
      </c>
      <c r="K874" s="30" t="n">
        <v>100.6</v>
      </c>
    </row>
    <row r="875">
      <c r="A875" s="28" t="n">
        <v>43</v>
      </c>
      <c r="B875" s="29" t="n">
        <v>1</v>
      </c>
      <c r="C875" s="28" t="n">
        <v>1</v>
      </c>
      <c r="D875" s="29" t="n">
        <v>108</v>
      </c>
      <c r="E875" s="30" t="n">
        <v>1.59</v>
      </c>
      <c r="F875" s="29" t="n">
        <v>123</v>
      </c>
      <c r="G875" s="29" t="n">
        <v>78</v>
      </c>
      <c r="H875" s="29" t="n">
        <v>90</v>
      </c>
      <c r="I875" s="29" t="n">
        <v>255</v>
      </c>
      <c r="J875" s="29" t="n">
        <v>42</v>
      </c>
      <c r="K875" s="29" t="n">
        <v>115</v>
      </c>
    </row>
    <row r="876">
      <c r="A876" s="28" t="n">
        <v>43</v>
      </c>
      <c r="B876" s="29" t="n">
        <v>2</v>
      </c>
      <c r="C876" s="28" t="n">
        <v>1</v>
      </c>
      <c r="D876" s="29" t="n">
        <v>90</v>
      </c>
      <c r="E876" s="30" t="n">
        <v>1.85</v>
      </c>
      <c r="F876" s="29" t="n">
        <v>132</v>
      </c>
      <c r="G876" s="29" t="n">
        <v>83</v>
      </c>
      <c r="H876" s="29" t="n">
        <v>103</v>
      </c>
      <c r="I876" s="29" t="n">
        <v>193</v>
      </c>
      <c r="J876" s="29" t="n">
        <v>45</v>
      </c>
      <c r="K876" s="29" t="n">
        <v>119</v>
      </c>
    </row>
    <row r="877">
      <c r="A877" s="28" t="n">
        <v>43</v>
      </c>
      <c r="B877" s="29" t="n">
        <v>1</v>
      </c>
      <c r="C877" s="28" t="n">
        <v>1</v>
      </c>
      <c r="D877" s="30" t="n">
        <v>61.2</v>
      </c>
      <c r="E877" s="30" t="n">
        <v>1.5</v>
      </c>
      <c r="F877" s="29" t="n">
        <v>106</v>
      </c>
      <c r="G877" s="29" t="n">
        <v>75</v>
      </c>
      <c r="H877" s="29" t="n">
        <v>82</v>
      </c>
      <c r="I877" s="29" t="n">
        <v>180</v>
      </c>
      <c r="J877" s="29" t="n">
        <v>42</v>
      </c>
    </row>
    <row r="878">
      <c r="A878" s="28" t="n">
        <v>43</v>
      </c>
      <c r="B878" s="29" t="n">
        <v>1</v>
      </c>
      <c r="C878" s="28" t="n">
        <v>1</v>
      </c>
      <c r="D878" s="30" t="n">
        <v>57.9</v>
      </c>
      <c r="E878" s="30" t="n">
        <v>1.61</v>
      </c>
      <c r="F878" s="29" t="n">
        <v>102</v>
      </c>
      <c r="G878" s="29" t="n">
        <v>59</v>
      </c>
      <c r="H878" s="29" t="n">
        <v>79</v>
      </c>
      <c r="I878" s="29" t="n">
        <v>200</v>
      </c>
      <c r="J878" s="29" t="n">
        <v>66</v>
      </c>
    </row>
    <row r="879">
      <c r="A879" s="28" t="n">
        <v>44</v>
      </c>
      <c r="B879" s="29" t="n">
        <v>2</v>
      </c>
      <c r="C879" s="28" t="n">
        <v>1</v>
      </c>
      <c r="D879" s="30" t="n">
        <v>48.3</v>
      </c>
      <c r="E879" s="30" t="n">
        <v>1.54</v>
      </c>
      <c r="F879" s="29" t="n">
        <v>106</v>
      </c>
      <c r="G879" s="29" t="n">
        <v>71</v>
      </c>
      <c r="H879" s="29" t="n">
        <v>76</v>
      </c>
      <c r="I879" s="29" t="n">
        <v>206</v>
      </c>
      <c r="J879" s="29" t="n">
        <v>43</v>
      </c>
      <c r="K879" s="30" t="n">
        <v>73.5</v>
      </c>
    </row>
    <row r="880">
      <c r="A880" s="28" t="n">
        <v>44</v>
      </c>
      <c r="B880" s="29" t="n">
        <v>1</v>
      </c>
      <c r="C880" s="28" t="n">
        <v>1</v>
      </c>
      <c r="D880" s="29" t="n">
        <v>62</v>
      </c>
      <c r="E880" s="30" t="n">
        <v>1.6</v>
      </c>
      <c r="F880" s="29" t="n">
        <v>150</v>
      </c>
      <c r="G880" s="29" t="n">
        <v>103</v>
      </c>
      <c r="H880" s="29" t="n">
        <v>91</v>
      </c>
      <c r="I880" s="29" t="n">
        <v>145</v>
      </c>
      <c r="J880" s="29" t="n">
        <v>43</v>
      </c>
      <c r="K880" s="29" t="n">
        <v>76</v>
      </c>
    </row>
    <row r="881">
      <c r="A881" s="28" t="n">
        <v>44</v>
      </c>
      <c r="B881" s="29" t="n">
        <v>1</v>
      </c>
      <c r="C881" s="28" t="n">
        <v>1</v>
      </c>
      <c r="D881" s="29" t="n">
        <v>66</v>
      </c>
      <c r="E881" s="30" t="n">
        <v>1.58</v>
      </c>
      <c r="F881" s="29" t="n">
        <v>110</v>
      </c>
      <c r="G881" s="29" t="n">
        <v>70</v>
      </c>
      <c r="H881" s="29" t="n">
        <v>75</v>
      </c>
      <c r="I881" s="29" t="n">
        <v>196</v>
      </c>
      <c r="J881" s="29" t="n">
        <v>50</v>
      </c>
      <c r="K881" s="30" t="n">
        <v>76.5</v>
      </c>
      <c r="L881" s="29" t="n">
        <v>36</v>
      </c>
    </row>
    <row r="882">
      <c r="A882" s="28" t="n">
        <v>44</v>
      </c>
      <c r="B882" s="29" t="n">
        <v>2</v>
      </c>
      <c r="C882" s="28" t="n">
        <v>1</v>
      </c>
      <c r="D882" s="30" t="n">
        <v>65.5</v>
      </c>
      <c r="E882" s="30" t="n">
        <v>1.7</v>
      </c>
      <c r="F882" s="29" t="n">
        <v>117</v>
      </c>
      <c r="G882" s="29" t="n">
        <v>75</v>
      </c>
      <c r="H882" s="29" t="n">
        <v>86</v>
      </c>
      <c r="I882" s="29" t="n">
        <v>187</v>
      </c>
      <c r="J882" s="29" t="n">
        <v>53</v>
      </c>
      <c r="K882" s="29" t="n">
        <v>82</v>
      </c>
      <c r="L882" s="29" t="n">
        <v>34</v>
      </c>
    </row>
    <row r="883">
      <c r="A883" s="28" t="n">
        <v>44</v>
      </c>
      <c r="B883" s="29" t="n">
        <v>1</v>
      </c>
      <c r="C883" s="28" t="n">
        <v>1</v>
      </c>
      <c r="D883" s="30" t="n">
        <v>71.09999999999999</v>
      </c>
      <c r="E883" s="30" t="n">
        <v>1.59</v>
      </c>
      <c r="F883" s="29" t="n">
        <v>118</v>
      </c>
      <c r="G883" s="29" t="n">
        <v>77</v>
      </c>
      <c r="H883" s="29" t="n">
        <v>124</v>
      </c>
      <c r="I883" s="29" t="n">
        <v>173</v>
      </c>
      <c r="J883" s="29" t="n">
        <v>40</v>
      </c>
      <c r="K883" s="29" t="n">
        <v>88</v>
      </c>
    </row>
    <row r="884">
      <c r="A884" s="28" t="n">
        <v>44</v>
      </c>
      <c r="B884" s="29" t="n">
        <v>1</v>
      </c>
      <c r="C884" s="28" t="n">
        <v>1</v>
      </c>
      <c r="D884" s="30" t="n">
        <v>61.4</v>
      </c>
      <c r="E884" s="30" t="n">
        <v>1.53</v>
      </c>
      <c r="F884" s="29" t="n">
        <v>121</v>
      </c>
      <c r="G884" s="29" t="n">
        <v>85</v>
      </c>
      <c r="H884" s="29" t="n">
        <v>216</v>
      </c>
      <c r="I884" s="29" t="n">
        <v>231</v>
      </c>
      <c r="J884" s="29" t="n">
        <v>50</v>
      </c>
      <c r="K884" s="29" t="n">
        <v>89</v>
      </c>
    </row>
    <row r="885">
      <c r="A885" s="28" t="n">
        <v>44</v>
      </c>
      <c r="B885" s="29" t="n">
        <v>1</v>
      </c>
      <c r="C885" s="28" t="n">
        <v>1</v>
      </c>
      <c r="D885" s="30" t="n">
        <v>96.25</v>
      </c>
      <c r="E885" s="30" t="n">
        <v>1.54</v>
      </c>
      <c r="F885" s="29" t="n">
        <v>123</v>
      </c>
      <c r="G885" s="29" t="n">
        <v>77</v>
      </c>
      <c r="H885" s="29" t="n">
        <v>104</v>
      </c>
      <c r="I885" s="29" t="n">
        <v>175</v>
      </c>
      <c r="J885" s="29" t="n">
        <v>46</v>
      </c>
      <c r="K885" s="29" t="n">
        <v>108</v>
      </c>
    </row>
    <row r="886">
      <c r="A886" s="28" t="n">
        <v>44</v>
      </c>
      <c r="B886" s="29" t="n">
        <v>1</v>
      </c>
      <c r="C886" s="28" t="n">
        <v>1</v>
      </c>
      <c r="D886" s="30" t="n">
        <v>55.95</v>
      </c>
      <c r="E886" s="30" t="n">
        <v>1.52</v>
      </c>
      <c r="F886" s="29" t="n">
        <v>100</v>
      </c>
      <c r="G886" s="29" t="n">
        <v>66</v>
      </c>
      <c r="H886" s="29" t="n">
        <v>87</v>
      </c>
      <c r="I886" s="29" t="n">
        <v>207</v>
      </c>
      <c r="J886" s="29" t="n">
        <v>64</v>
      </c>
    </row>
    <row r="887">
      <c r="A887" s="28" t="n">
        <v>44</v>
      </c>
      <c r="B887" s="29" t="n">
        <v>2</v>
      </c>
      <c r="C887" s="28" t="n">
        <v>1</v>
      </c>
      <c r="D887" s="30" t="n">
        <v>92.45</v>
      </c>
      <c r="E887" s="30" t="n">
        <v>1.75</v>
      </c>
      <c r="F887" s="29" t="n">
        <v>121</v>
      </c>
      <c r="G887" s="29" t="n">
        <v>85</v>
      </c>
      <c r="H887" s="29" t="n">
        <v>94</v>
      </c>
      <c r="I887" s="29" t="n">
        <v>231</v>
      </c>
      <c r="J887" s="29" t="n">
        <v>32</v>
      </c>
    </row>
    <row r="888">
      <c r="A888" s="28" t="n">
        <v>45</v>
      </c>
      <c r="B888" s="29" t="n">
        <v>1</v>
      </c>
      <c r="C888" s="28" t="n">
        <v>1</v>
      </c>
      <c r="D888" s="30" t="n">
        <v>55.5</v>
      </c>
      <c r="E888" s="30" t="n">
        <v>1.49</v>
      </c>
      <c r="F888" s="29" t="n">
        <v>100</v>
      </c>
      <c r="G888" s="29" t="n">
        <v>60</v>
      </c>
      <c r="H888" s="29" t="n">
        <v>92</v>
      </c>
      <c r="I888" s="29" t="n">
        <v>174</v>
      </c>
      <c r="J888" s="29" t="n">
        <v>32</v>
      </c>
      <c r="K888" s="29" t="n">
        <v>79</v>
      </c>
    </row>
    <row r="889">
      <c r="A889" s="28" t="n">
        <v>45</v>
      </c>
      <c r="B889" s="29" t="n">
        <v>1</v>
      </c>
      <c r="C889" s="28" t="n">
        <v>1</v>
      </c>
      <c r="D889" s="29" t="n">
        <v>53</v>
      </c>
      <c r="E889" s="30" t="n">
        <v>1.5</v>
      </c>
      <c r="F889" s="29" t="n">
        <v>109</v>
      </c>
      <c r="G889" s="29" t="n">
        <v>68</v>
      </c>
      <c r="H889" s="29" t="n">
        <v>92</v>
      </c>
      <c r="I889" s="29" t="n">
        <v>174</v>
      </c>
      <c r="J889" s="29" t="n">
        <v>32</v>
      </c>
      <c r="K889" s="29" t="n">
        <v>79</v>
      </c>
    </row>
    <row r="890">
      <c r="A890" s="28" t="n">
        <v>45</v>
      </c>
      <c r="B890" s="29" t="n">
        <v>2</v>
      </c>
      <c r="C890" s="28" t="n">
        <v>1</v>
      </c>
      <c r="D890" s="30" t="n">
        <v>66.5</v>
      </c>
      <c r="E890" s="30" t="n">
        <v>1.67</v>
      </c>
      <c r="F890" s="29" t="n">
        <v>113</v>
      </c>
      <c r="G890" s="29" t="n">
        <v>77</v>
      </c>
      <c r="H890" s="29" t="n">
        <v>80</v>
      </c>
      <c r="I890" s="29" t="n">
        <v>212</v>
      </c>
      <c r="J890" s="29" t="n">
        <v>50</v>
      </c>
      <c r="K890" s="30" t="n">
        <v>82.5</v>
      </c>
    </row>
    <row r="891">
      <c r="A891" s="28" t="n">
        <v>45</v>
      </c>
      <c r="B891" s="29" t="n">
        <v>2</v>
      </c>
      <c r="C891" s="28" t="n">
        <v>1</v>
      </c>
      <c r="D891" s="30" t="n">
        <v>67.90000000000001</v>
      </c>
      <c r="E891" s="30" t="n">
        <v>1.58</v>
      </c>
      <c r="F891" s="29" t="n">
        <v>135</v>
      </c>
      <c r="G891" s="29" t="n">
        <v>81</v>
      </c>
      <c r="H891" s="29" t="n">
        <v>97</v>
      </c>
      <c r="I891" s="29" t="n">
        <v>211</v>
      </c>
      <c r="J891" s="29" t="n">
        <v>63</v>
      </c>
      <c r="K891" s="29" t="n">
        <v>85</v>
      </c>
    </row>
    <row r="892">
      <c r="A892" s="28" t="n">
        <v>45</v>
      </c>
      <c r="B892" s="29" t="n">
        <v>1</v>
      </c>
      <c r="C892" s="28" t="n">
        <v>1</v>
      </c>
      <c r="D892" s="29" t="n">
        <v>62</v>
      </c>
      <c r="E892" s="30" t="n">
        <v>1.54</v>
      </c>
      <c r="F892" s="29" t="n">
        <v>148</v>
      </c>
      <c r="G892" s="29" t="n">
        <v>83</v>
      </c>
      <c r="H892" s="29" t="n">
        <v>73</v>
      </c>
      <c r="I892" s="29" t="n">
        <v>215</v>
      </c>
      <c r="J892" s="29" t="n">
        <v>60</v>
      </c>
      <c r="K892" s="29" t="n">
        <v>91</v>
      </c>
    </row>
    <row r="893">
      <c r="A893" s="28" t="n">
        <v>45</v>
      </c>
      <c r="B893" s="29" t="n">
        <v>1</v>
      </c>
      <c r="C893" s="28" t="n">
        <v>1</v>
      </c>
      <c r="D893" s="30" t="n">
        <v>78.59999999999999</v>
      </c>
      <c r="E893" s="30" t="n">
        <v>1.6</v>
      </c>
      <c r="F893" s="29" t="n">
        <v>123</v>
      </c>
      <c r="G893" s="29" t="n">
        <v>81</v>
      </c>
      <c r="H893" s="29" t="n">
        <v>85</v>
      </c>
      <c r="I893" s="29" t="n">
        <v>237</v>
      </c>
      <c r="J893" s="29" t="n">
        <v>43</v>
      </c>
      <c r="K893" s="30" t="n">
        <v>94.5</v>
      </c>
    </row>
    <row r="894">
      <c r="A894" s="28" t="n">
        <v>45</v>
      </c>
      <c r="B894" s="29" t="n">
        <v>1</v>
      </c>
      <c r="C894" s="28" t="n">
        <v>1</v>
      </c>
      <c r="D894" s="30" t="n">
        <v>66.5</v>
      </c>
      <c r="E894" s="30" t="n">
        <v>1.42</v>
      </c>
      <c r="F894" s="29" t="n">
        <v>145</v>
      </c>
      <c r="G894" s="29" t="n">
        <v>87</v>
      </c>
      <c r="H894" s="29" t="n">
        <v>92</v>
      </c>
      <c r="I894" s="29" t="n">
        <v>140</v>
      </c>
      <c r="J894" s="29" t="n">
        <v>43</v>
      </c>
      <c r="K894" s="29" t="n">
        <v>95</v>
      </c>
    </row>
    <row r="895">
      <c r="A895" s="28" t="n">
        <v>45</v>
      </c>
      <c r="B895" s="29" t="n">
        <v>1</v>
      </c>
      <c r="C895" s="28" t="n">
        <v>1</v>
      </c>
      <c r="D895" s="30" t="n">
        <v>65.2</v>
      </c>
      <c r="E895" s="30" t="n">
        <v>1.51</v>
      </c>
      <c r="F895" s="29" t="n">
        <v>120</v>
      </c>
      <c r="G895" s="29" t="n">
        <v>80</v>
      </c>
      <c r="H895" s="29" t="n">
        <v>140</v>
      </c>
      <c r="I895" s="29" t="n">
        <v>182</v>
      </c>
      <c r="J895" s="29" t="n">
        <v>41</v>
      </c>
      <c r="K895" s="30" t="n">
        <v>96.5</v>
      </c>
      <c r="L895" s="30" t="n">
        <v>34.4</v>
      </c>
    </row>
    <row r="896">
      <c r="A896" s="28" t="n">
        <v>45</v>
      </c>
      <c r="B896" s="29" t="n">
        <v>2</v>
      </c>
      <c r="C896" s="28" t="n">
        <v>1</v>
      </c>
      <c r="D896" s="29" t="n">
        <v>98</v>
      </c>
      <c r="E896" s="30" t="n">
        <v>1.82</v>
      </c>
      <c r="F896" s="29" t="n">
        <v>116</v>
      </c>
      <c r="G896" s="29" t="n">
        <v>80</v>
      </c>
      <c r="H896" s="29" t="n">
        <v>99</v>
      </c>
      <c r="I896" s="29" t="n">
        <v>182</v>
      </c>
      <c r="J896" s="29" t="n">
        <v>41</v>
      </c>
      <c r="K896" s="29" t="n">
        <v>105</v>
      </c>
    </row>
    <row r="897">
      <c r="A897" s="28" t="n">
        <v>46</v>
      </c>
      <c r="B897" s="29" t="n">
        <v>1</v>
      </c>
      <c r="C897" s="28" t="n">
        <v>1</v>
      </c>
      <c r="D897" s="29" t="n">
        <v>49</v>
      </c>
      <c r="E897" s="30" t="n">
        <v>1.58</v>
      </c>
      <c r="F897" s="29" t="n">
        <v>104</v>
      </c>
      <c r="G897" s="29" t="n">
        <v>68</v>
      </c>
      <c r="H897" s="29" t="n">
        <v>76</v>
      </c>
      <c r="I897" s="29" t="n">
        <v>176</v>
      </c>
      <c r="J897" s="29" t="n">
        <v>61</v>
      </c>
      <c r="K897" s="29" t="n">
        <v>66</v>
      </c>
    </row>
    <row r="898">
      <c r="A898" s="28" t="n">
        <v>46</v>
      </c>
      <c r="B898" s="29" t="n">
        <v>1</v>
      </c>
      <c r="C898" s="28" t="n">
        <v>1</v>
      </c>
      <c r="D898" s="30" t="n">
        <v>56.85</v>
      </c>
      <c r="E898" s="30" t="n">
        <v>1.55</v>
      </c>
      <c r="F898" s="29" t="n">
        <v>135</v>
      </c>
      <c r="G898" s="29" t="n">
        <v>96</v>
      </c>
      <c r="H898" s="29" t="n">
        <v>75</v>
      </c>
      <c r="I898" s="29" t="n">
        <v>140</v>
      </c>
      <c r="J898" s="29" t="n">
        <v>50</v>
      </c>
      <c r="K898" s="29" t="n">
        <v>75</v>
      </c>
    </row>
    <row r="899">
      <c r="A899" s="28" t="n">
        <v>46</v>
      </c>
      <c r="B899" s="29" t="n">
        <v>1</v>
      </c>
      <c r="C899" s="28" t="n">
        <v>1</v>
      </c>
      <c r="D899" s="29" t="n">
        <v>55</v>
      </c>
      <c r="E899" s="30" t="n">
        <v>1.44</v>
      </c>
      <c r="F899" s="29" t="n">
        <v>146</v>
      </c>
      <c r="G899" s="29" t="n">
        <v>90</v>
      </c>
      <c r="H899" s="29" t="n">
        <v>78</v>
      </c>
      <c r="I899" s="29" t="n">
        <v>197</v>
      </c>
      <c r="J899" s="29" t="n">
        <v>70</v>
      </c>
      <c r="K899" s="29" t="n">
        <v>78</v>
      </c>
    </row>
    <row r="900">
      <c r="A900" s="28" t="n">
        <v>46</v>
      </c>
      <c r="B900" s="29" t="n">
        <v>1</v>
      </c>
      <c r="C900" s="28" t="n">
        <v>1</v>
      </c>
      <c r="D900" s="29" t="n">
        <v>58</v>
      </c>
      <c r="E900" s="30" t="n">
        <v>1.52</v>
      </c>
      <c r="F900" s="29" t="n">
        <v>128</v>
      </c>
      <c r="G900" s="29" t="n">
        <v>74</v>
      </c>
      <c r="H900" s="29" t="n">
        <v>103</v>
      </c>
      <c r="I900" s="29" t="n">
        <v>150</v>
      </c>
      <c r="J900" s="29" t="n">
        <v>31</v>
      </c>
      <c r="K900" s="30" t="n">
        <v>84.40000000000001</v>
      </c>
    </row>
    <row r="901">
      <c r="A901" s="28" t="n">
        <v>46</v>
      </c>
      <c r="B901" s="29" t="n">
        <v>1</v>
      </c>
      <c r="C901" s="28" t="n">
        <v>1</v>
      </c>
      <c r="D901" s="30" t="n">
        <v>71.90000000000001</v>
      </c>
      <c r="E901" s="30" t="n">
        <v>1.52</v>
      </c>
      <c r="F901" s="29" t="n">
        <v>100</v>
      </c>
      <c r="G901" s="29" t="n">
        <v>65</v>
      </c>
      <c r="H901" s="29" t="n">
        <v>91</v>
      </c>
      <c r="I901" s="29" t="n">
        <v>169</v>
      </c>
      <c r="J901" s="29" t="n">
        <v>41</v>
      </c>
      <c r="K901" s="29" t="n">
        <v>89</v>
      </c>
    </row>
    <row r="902">
      <c r="A902" s="28" t="n">
        <v>46</v>
      </c>
      <c r="B902" s="29" t="n">
        <v>1</v>
      </c>
      <c r="C902" s="28" t="n">
        <v>1</v>
      </c>
      <c r="D902" s="29" t="n">
        <v>85</v>
      </c>
      <c r="E902" s="30" t="n">
        <v>1.62</v>
      </c>
      <c r="F902" s="29" t="n">
        <v>107</v>
      </c>
      <c r="G902" s="29" t="n">
        <v>72</v>
      </c>
      <c r="H902" s="29" t="n">
        <v>100</v>
      </c>
      <c r="I902" s="29" t="n">
        <v>155</v>
      </c>
      <c r="J902" s="29" t="n">
        <v>33</v>
      </c>
      <c r="K902" s="29" t="n">
        <v>100</v>
      </c>
    </row>
    <row r="903">
      <c r="A903" s="28" t="n">
        <v>46</v>
      </c>
      <c r="B903" s="29" t="n">
        <v>1</v>
      </c>
      <c r="C903" s="28" t="n">
        <v>1</v>
      </c>
      <c r="D903" s="30" t="n">
        <v>67.2</v>
      </c>
      <c r="E903" s="30" t="n">
        <v>1.52</v>
      </c>
      <c r="F903" s="29" t="n">
        <v>123</v>
      </c>
      <c r="G903" s="29" t="n">
        <v>91</v>
      </c>
      <c r="H903" s="29" t="n">
        <v>109</v>
      </c>
      <c r="I903" s="29" t="n">
        <v>158</v>
      </c>
      <c r="J903" s="29" t="n">
        <v>30</v>
      </c>
      <c r="K903" s="29" t="n">
        <v>101</v>
      </c>
    </row>
    <row r="904">
      <c r="A904" s="28" t="n">
        <v>46</v>
      </c>
      <c r="B904" s="29" t="n">
        <v>2</v>
      </c>
      <c r="C904" s="28" t="n">
        <v>1</v>
      </c>
      <c r="D904" s="30" t="n">
        <v>85.8</v>
      </c>
      <c r="E904" s="30" t="n">
        <v>1.54</v>
      </c>
      <c r="F904" s="29" t="n">
        <v>109</v>
      </c>
      <c r="G904" s="29" t="n">
        <v>72</v>
      </c>
      <c r="H904" s="29" t="n">
        <v>86</v>
      </c>
      <c r="I904" s="29" t="n">
        <v>155</v>
      </c>
      <c r="J904" s="29" t="n">
        <v>27</v>
      </c>
      <c r="K904" s="29" t="n">
        <v>109</v>
      </c>
    </row>
    <row r="905">
      <c r="A905" s="28" t="n">
        <v>46</v>
      </c>
      <c r="B905" s="29" t="n">
        <v>1</v>
      </c>
      <c r="C905" s="28" t="n">
        <v>1</v>
      </c>
      <c r="D905" s="30" t="n">
        <v>92.2</v>
      </c>
      <c r="E905" s="30" t="n">
        <v>1.65</v>
      </c>
      <c r="F905" s="29" t="n">
        <v>112</v>
      </c>
      <c r="G905" s="29" t="n">
        <v>75</v>
      </c>
      <c r="H905" s="29" t="n">
        <v>88</v>
      </c>
      <c r="I905" s="29" t="n">
        <v>252</v>
      </c>
      <c r="J905" s="29" t="n">
        <v>52</v>
      </c>
      <c r="K905" s="29" t="n">
        <v>111</v>
      </c>
    </row>
    <row r="906">
      <c r="A906" s="28" t="n">
        <v>46</v>
      </c>
      <c r="B906" s="29" t="n">
        <v>1</v>
      </c>
      <c r="C906" s="28" t="n">
        <v>1</v>
      </c>
      <c r="D906" s="30" t="n">
        <v>80.3</v>
      </c>
      <c r="E906" s="30" t="n">
        <v>1.6</v>
      </c>
      <c r="F906" s="29" t="n">
        <v>126</v>
      </c>
      <c r="G906" s="29" t="n">
        <v>87</v>
      </c>
      <c r="H906" s="29" t="n">
        <v>99</v>
      </c>
      <c r="I906" s="29" t="n">
        <v>244</v>
      </c>
      <c r="J906" s="29" t="n">
        <v>42</v>
      </c>
    </row>
    <row r="907">
      <c r="A907" s="28" t="n">
        <v>46</v>
      </c>
      <c r="B907" s="29" t="n">
        <v>1</v>
      </c>
      <c r="C907" s="28" t="n">
        <v>1</v>
      </c>
      <c r="D907" s="29" t="n">
        <v>71</v>
      </c>
      <c r="E907" s="30" t="n">
        <v>1.6</v>
      </c>
      <c r="H907" s="29" t="n">
        <v>84</v>
      </c>
      <c r="I907" s="29" t="n">
        <v>195</v>
      </c>
      <c r="J907" s="29" t="n">
        <v>60</v>
      </c>
    </row>
    <row r="908">
      <c r="A908" s="28" t="n">
        <v>47</v>
      </c>
      <c r="B908" s="29" t="n">
        <v>1</v>
      </c>
      <c r="C908" s="28" t="n">
        <v>1</v>
      </c>
      <c r="D908" s="29" t="n">
        <v>58</v>
      </c>
      <c r="E908" s="30" t="n">
        <v>1.51</v>
      </c>
      <c r="F908" s="29" t="n">
        <v>114</v>
      </c>
      <c r="G908" s="29" t="n">
        <v>70</v>
      </c>
      <c r="H908" s="29" t="n">
        <v>95</v>
      </c>
      <c r="I908" s="29" t="n">
        <v>170</v>
      </c>
      <c r="J908" s="29" t="n">
        <v>52</v>
      </c>
      <c r="K908" s="29" t="n">
        <v>70</v>
      </c>
    </row>
    <row r="909">
      <c r="A909" s="28" t="n">
        <v>47</v>
      </c>
      <c r="B909" s="29" t="n">
        <v>1</v>
      </c>
      <c r="C909" s="28" t="n">
        <v>1</v>
      </c>
      <c r="D909" s="30" t="n">
        <v>58.8</v>
      </c>
      <c r="E909" s="30" t="n">
        <v>1.58</v>
      </c>
      <c r="F909" s="29" t="n">
        <v>128</v>
      </c>
      <c r="G909" s="29" t="n">
        <v>83</v>
      </c>
      <c r="H909" s="29" t="n">
        <v>81</v>
      </c>
      <c r="I909" s="29" t="n">
        <v>290</v>
      </c>
      <c r="J909" s="29" t="n">
        <v>49</v>
      </c>
      <c r="K909" s="29" t="n">
        <v>74</v>
      </c>
    </row>
    <row r="910">
      <c r="A910" s="28" t="n">
        <v>47</v>
      </c>
      <c r="B910" s="29" t="n">
        <v>1</v>
      </c>
      <c r="C910" s="28" t="n">
        <v>1</v>
      </c>
      <c r="D910" s="30" t="n">
        <v>57.3</v>
      </c>
      <c r="E910" s="30" t="n">
        <v>1.55</v>
      </c>
      <c r="F910" s="29" t="n">
        <v>146</v>
      </c>
      <c r="G910" s="29" t="n">
        <v>72</v>
      </c>
      <c r="H910" s="29" t="n">
        <v>93</v>
      </c>
      <c r="I910" s="29" t="n">
        <v>195</v>
      </c>
      <c r="J910" s="29" t="n">
        <v>44</v>
      </c>
      <c r="K910" s="30" t="n">
        <v>77.5</v>
      </c>
    </row>
    <row r="911">
      <c r="A911" s="28" t="n">
        <v>47</v>
      </c>
      <c r="B911" s="29" t="n">
        <v>1</v>
      </c>
      <c r="C911" s="28" t="n">
        <v>1</v>
      </c>
      <c r="D911" s="30" t="n">
        <v>59.6</v>
      </c>
      <c r="E911" s="30" t="n">
        <v>1.59</v>
      </c>
      <c r="F911" s="29" t="n">
        <v>135</v>
      </c>
      <c r="G911" s="29" t="n">
        <v>74</v>
      </c>
      <c r="H911" s="29" t="n">
        <v>93</v>
      </c>
      <c r="I911" s="29" t="n">
        <v>240</v>
      </c>
      <c r="J911" s="29" t="n">
        <v>43</v>
      </c>
      <c r="K911" s="29" t="n">
        <v>82</v>
      </c>
      <c r="L911" s="29" t="n">
        <v>37</v>
      </c>
    </row>
    <row r="912">
      <c r="A912" s="28" t="n">
        <v>47</v>
      </c>
      <c r="B912" s="29" t="n">
        <v>1</v>
      </c>
      <c r="C912" s="28" t="n">
        <v>1</v>
      </c>
      <c r="D912" s="30" t="n">
        <v>64.2</v>
      </c>
      <c r="E912" s="30" t="n">
        <v>1.44</v>
      </c>
      <c r="F912" s="29" t="n">
        <v>95</v>
      </c>
      <c r="G912" s="29" t="n">
        <v>65</v>
      </c>
      <c r="H912" s="29" t="n">
        <v>93</v>
      </c>
      <c r="I912" s="29" t="n">
        <v>238</v>
      </c>
      <c r="J912" s="29" t="n">
        <v>69</v>
      </c>
      <c r="K912" s="29" t="n">
        <v>85</v>
      </c>
    </row>
    <row r="913">
      <c r="A913" s="28" t="n">
        <v>47</v>
      </c>
      <c r="B913" s="29" t="n">
        <v>1</v>
      </c>
      <c r="C913" s="28" t="n">
        <v>1</v>
      </c>
      <c r="D913" s="30" t="n">
        <v>75.5</v>
      </c>
      <c r="E913" s="30" t="n">
        <v>1.6</v>
      </c>
      <c r="F913" s="29" t="n">
        <v>142</v>
      </c>
      <c r="G913" s="29" t="n">
        <v>91</v>
      </c>
      <c r="H913" s="29" t="n">
        <v>100</v>
      </c>
      <c r="I913" s="29" t="n">
        <v>149</v>
      </c>
      <c r="J913" s="29" t="n">
        <v>32</v>
      </c>
      <c r="K913" s="29" t="n">
        <v>91</v>
      </c>
      <c r="L913" s="29" t="n">
        <v>42</v>
      </c>
    </row>
    <row r="914">
      <c r="A914" s="28" t="n">
        <v>47</v>
      </c>
      <c r="B914" s="29" t="n">
        <v>2</v>
      </c>
      <c r="C914" s="28" t="n">
        <v>1</v>
      </c>
      <c r="D914" s="30" t="n">
        <v>76.84999999999999</v>
      </c>
      <c r="E914" s="30" t="n">
        <v>1.7</v>
      </c>
      <c r="F914" s="29" t="n">
        <v>100</v>
      </c>
      <c r="G914" s="29" t="n">
        <v>60</v>
      </c>
      <c r="H914" s="29" t="n">
        <v>94</v>
      </c>
      <c r="I914" s="29" t="n">
        <v>174</v>
      </c>
      <c r="J914" s="29" t="n">
        <v>51</v>
      </c>
      <c r="K914" s="29" t="n">
        <v>92</v>
      </c>
    </row>
    <row r="915">
      <c r="A915" s="28" t="n">
        <v>47</v>
      </c>
      <c r="B915" s="29" t="n">
        <v>1</v>
      </c>
      <c r="C915" s="28" t="n">
        <v>1</v>
      </c>
      <c r="D915" s="29" t="n">
        <v>65</v>
      </c>
      <c r="E915" s="30" t="n">
        <v>1.55</v>
      </c>
      <c r="F915" s="29" t="n">
        <v>112</v>
      </c>
      <c r="G915" s="29" t="n">
        <v>69</v>
      </c>
      <c r="H915" s="29" t="n">
        <v>96</v>
      </c>
      <c r="I915" s="29" t="n">
        <v>231</v>
      </c>
      <c r="J915" s="29" t="n">
        <v>47</v>
      </c>
      <c r="K915" s="29" t="n">
        <v>93</v>
      </c>
    </row>
    <row r="916">
      <c r="A916" s="28" t="n">
        <v>47</v>
      </c>
      <c r="B916" s="29" t="n">
        <v>2</v>
      </c>
      <c r="C916" s="28" t="n">
        <v>1</v>
      </c>
      <c r="D916" s="30" t="n">
        <v>65.90000000000001</v>
      </c>
      <c r="E916" s="30" t="n">
        <v>1.68</v>
      </c>
      <c r="F916" s="29" t="n">
        <v>104</v>
      </c>
      <c r="G916" s="29" t="n">
        <v>82</v>
      </c>
      <c r="H916" s="29" t="n">
        <v>85</v>
      </c>
      <c r="I916" s="29" t="n">
        <v>143</v>
      </c>
      <c r="J916" s="29" t="n">
        <v>42</v>
      </c>
      <c r="K916" s="29" t="n">
        <v>93</v>
      </c>
    </row>
    <row r="917">
      <c r="A917" s="28" t="n">
        <v>47</v>
      </c>
      <c r="B917" s="29" t="n">
        <v>2</v>
      </c>
      <c r="C917" s="28" t="n">
        <v>1</v>
      </c>
      <c r="D917" s="29" t="n">
        <v>79</v>
      </c>
      <c r="E917" s="30" t="n">
        <v>1.72</v>
      </c>
      <c r="F917" s="29" t="n">
        <v>152</v>
      </c>
      <c r="G917" s="29" t="n">
        <v>90</v>
      </c>
      <c r="H917" s="29" t="n">
        <v>96</v>
      </c>
      <c r="I917" s="29" t="n">
        <v>133</v>
      </c>
      <c r="J917" s="29" t="n">
        <v>27</v>
      </c>
      <c r="K917" s="29" t="n">
        <v>96</v>
      </c>
    </row>
    <row r="918">
      <c r="A918" s="28" t="n">
        <v>47</v>
      </c>
      <c r="B918" s="29" t="n">
        <v>2</v>
      </c>
      <c r="C918" s="28" t="n">
        <v>1</v>
      </c>
      <c r="D918" s="30" t="n">
        <v>85.09999999999999</v>
      </c>
      <c r="E918" s="30" t="n">
        <v>1.69</v>
      </c>
      <c r="F918" s="29" t="n">
        <v>138</v>
      </c>
      <c r="G918" s="29" t="n">
        <v>82</v>
      </c>
      <c r="H918" s="29" t="n">
        <v>100</v>
      </c>
      <c r="I918" s="29" t="n">
        <v>194</v>
      </c>
      <c r="J918" s="29" t="n">
        <v>42</v>
      </c>
      <c r="K918" s="29" t="n">
        <v>98</v>
      </c>
    </row>
    <row r="919">
      <c r="A919" s="28" t="n">
        <v>47</v>
      </c>
      <c r="B919" s="29" t="n">
        <v>2</v>
      </c>
      <c r="C919" s="28" t="n">
        <v>1</v>
      </c>
      <c r="D919" s="29" t="n">
        <v>92</v>
      </c>
      <c r="E919" s="30" t="n">
        <v>1.67</v>
      </c>
      <c r="F919" s="29" t="n">
        <v>135</v>
      </c>
      <c r="G919" s="29" t="n">
        <v>85</v>
      </c>
      <c r="H919" s="29" t="n">
        <v>110</v>
      </c>
      <c r="I919" s="29" t="n">
        <v>173</v>
      </c>
      <c r="J919" s="29" t="n">
        <v>25</v>
      </c>
      <c r="K919" s="29" t="n">
        <v>108</v>
      </c>
    </row>
    <row r="920">
      <c r="A920" s="28" t="n">
        <v>47</v>
      </c>
      <c r="B920" s="29" t="n">
        <v>1</v>
      </c>
      <c r="C920" s="28" t="n">
        <v>1</v>
      </c>
      <c r="D920" s="30" t="n">
        <v>82.2</v>
      </c>
      <c r="E920" s="30" t="n">
        <v>1.57</v>
      </c>
      <c r="F920" s="29" t="n">
        <v>121</v>
      </c>
      <c r="G920" s="29" t="n">
        <v>84</v>
      </c>
      <c r="H920" s="29" t="n">
        <v>94</v>
      </c>
      <c r="I920" s="29" t="n">
        <v>252</v>
      </c>
      <c r="J920" s="29" t="n">
        <v>57</v>
      </c>
    </row>
    <row r="921">
      <c r="A921" s="28" t="n">
        <v>47</v>
      </c>
      <c r="B921" s="29" t="n">
        <v>1</v>
      </c>
      <c r="C921" s="28" t="n">
        <v>1</v>
      </c>
      <c r="D921" s="29" t="n">
        <v>70</v>
      </c>
      <c r="E921" s="30" t="n">
        <v>1.62</v>
      </c>
      <c r="F921" s="29" t="n">
        <v>116</v>
      </c>
      <c r="G921" s="29" t="n">
        <v>78</v>
      </c>
      <c r="H921" s="29" t="n">
        <v>87</v>
      </c>
      <c r="I921" s="29" t="n">
        <v>180</v>
      </c>
      <c r="J921" s="29" t="n">
        <v>43</v>
      </c>
    </row>
    <row r="922">
      <c r="A922" s="28" t="n">
        <v>48</v>
      </c>
      <c r="B922" s="29" t="n">
        <v>1</v>
      </c>
      <c r="C922" s="28" t="n">
        <v>1</v>
      </c>
      <c r="D922" s="30" t="n">
        <v>54.4</v>
      </c>
      <c r="E922" s="30" t="n">
        <v>1.48</v>
      </c>
      <c r="F922" s="29" t="n">
        <v>127</v>
      </c>
      <c r="G922" s="29" t="n">
        <v>71</v>
      </c>
      <c r="H922" s="29" t="n">
        <v>99</v>
      </c>
      <c r="I922" s="29" t="n">
        <v>193</v>
      </c>
      <c r="J922" s="29" t="n">
        <v>40</v>
      </c>
      <c r="K922" s="29" t="n">
        <v>76</v>
      </c>
    </row>
    <row r="923">
      <c r="A923" s="28" t="n">
        <v>48</v>
      </c>
      <c r="B923" s="29" t="n">
        <v>1</v>
      </c>
      <c r="C923" s="28" t="n">
        <v>1</v>
      </c>
      <c r="D923" s="29" t="n">
        <v>72</v>
      </c>
      <c r="E923" s="30" t="n">
        <v>1.61</v>
      </c>
      <c r="F923" s="29" t="n">
        <v>133</v>
      </c>
      <c r="G923" s="29" t="n">
        <v>85</v>
      </c>
      <c r="H923" s="29" t="n">
        <v>99</v>
      </c>
      <c r="I923" s="29" t="n">
        <v>140</v>
      </c>
      <c r="J923" s="29" t="n">
        <v>36</v>
      </c>
      <c r="K923" s="29" t="n">
        <v>83</v>
      </c>
    </row>
    <row r="924">
      <c r="A924" s="28" t="n">
        <v>48</v>
      </c>
      <c r="B924" s="29" t="n">
        <v>1</v>
      </c>
      <c r="C924" s="28" t="n">
        <v>1</v>
      </c>
      <c r="D924" s="29" t="n">
        <v>64</v>
      </c>
      <c r="E924" s="30" t="n">
        <v>1.52</v>
      </c>
      <c r="F924" s="29" t="n">
        <v>137</v>
      </c>
      <c r="G924" s="29" t="n">
        <v>67</v>
      </c>
      <c r="H924" s="29" t="n">
        <v>112</v>
      </c>
      <c r="I924" s="29" t="n">
        <v>155</v>
      </c>
      <c r="J924" s="29" t="n">
        <v>46</v>
      </c>
      <c r="K924" s="29" t="n">
        <v>85</v>
      </c>
    </row>
    <row r="925">
      <c r="A925" s="28" t="n">
        <v>48</v>
      </c>
      <c r="B925" s="29" t="n">
        <v>1</v>
      </c>
      <c r="C925" s="28" t="n">
        <v>1</v>
      </c>
      <c r="D925" s="30" t="n">
        <v>91.7</v>
      </c>
      <c r="E925" s="30" t="n">
        <v>1.59</v>
      </c>
      <c r="F925" s="29" t="n">
        <v>135</v>
      </c>
      <c r="G925" s="29" t="n">
        <v>87</v>
      </c>
      <c r="H925" s="29" t="n">
        <v>96</v>
      </c>
      <c r="I925" s="29" t="n">
        <v>260</v>
      </c>
      <c r="J925" s="29" t="n">
        <v>49</v>
      </c>
      <c r="K925" s="29" t="n">
        <v>106</v>
      </c>
    </row>
    <row r="926">
      <c r="A926" s="28" t="n">
        <v>48</v>
      </c>
      <c r="B926" s="29" t="n">
        <v>1</v>
      </c>
      <c r="C926" s="28" t="n">
        <v>1</v>
      </c>
      <c r="D926" s="29" t="n">
        <v>70</v>
      </c>
      <c r="E926" s="30" t="n">
        <v>1.72</v>
      </c>
      <c r="F926" s="29" t="n">
        <v>106</v>
      </c>
      <c r="G926" s="29" t="n">
        <v>62</v>
      </c>
      <c r="H926" s="29" t="n">
        <v>97</v>
      </c>
      <c r="I926" s="29" t="n">
        <v>251</v>
      </c>
      <c r="J926" s="29" t="n">
        <v>74</v>
      </c>
      <c r="K926" s="29" t="n">
        <v>110</v>
      </c>
    </row>
    <row r="927">
      <c r="A927" s="28" t="n">
        <v>48</v>
      </c>
      <c r="B927" s="29" t="n">
        <v>1</v>
      </c>
      <c r="C927" s="28" t="n">
        <v>1</v>
      </c>
      <c r="D927" s="30" t="n">
        <v>67.3</v>
      </c>
      <c r="E927" s="30" t="n">
        <v>1.59</v>
      </c>
      <c r="F927" s="29" t="n">
        <v>133</v>
      </c>
      <c r="G927" s="29" t="n">
        <v>85</v>
      </c>
      <c r="H927" s="29" t="n">
        <v>95</v>
      </c>
      <c r="I927" s="29" t="n">
        <v>242</v>
      </c>
      <c r="J927" s="29" t="n">
        <v>67</v>
      </c>
    </row>
    <row r="928">
      <c r="A928" s="28" t="n">
        <v>49</v>
      </c>
      <c r="B928" s="29" t="n">
        <v>2</v>
      </c>
      <c r="C928" s="28" t="n">
        <v>1</v>
      </c>
      <c r="D928" s="29" t="n">
        <v>64</v>
      </c>
      <c r="E928" s="30" t="n">
        <v>1.66</v>
      </c>
      <c r="F928" s="29" t="n">
        <v>111</v>
      </c>
      <c r="G928" s="29" t="n">
        <v>71</v>
      </c>
      <c r="H928" s="29" t="n">
        <v>93</v>
      </c>
      <c r="I928" s="29" t="n">
        <v>159</v>
      </c>
      <c r="J928" s="29" t="n">
        <v>43</v>
      </c>
      <c r="K928" s="30" t="n">
        <v>87.5</v>
      </c>
      <c r="L928" s="29" t="n">
        <v>33</v>
      </c>
    </row>
    <row r="929">
      <c r="A929" s="28" t="n">
        <v>49</v>
      </c>
      <c r="B929" s="29" t="n">
        <v>1</v>
      </c>
      <c r="C929" s="28" t="n">
        <v>1</v>
      </c>
      <c r="D929" s="30" t="n">
        <v>77.8</v>
      </c>
      <c r="E929" s="30" t="n">
        <v>1.64</v>
      </c>
      <c r="F929" s="29" t="n">
        <v>165</v>
      </c>
      <c r="G929" s="29" t="n">
        <v>84</v>
      </c>
      <c r="H929" s="29" t="n">
        <v>129</v>
      </c>
      <c r="I929" s="29" t="n">
        <v>215</v>
      </c>
      <c r="J929" s="29" t="n">
        <v>54</v>
      </c>
      <c r="K929" s="29" t="n">
        <v>97</v>
      </c>
    </row>
    <row r="930">
      <c r="A930" s="28" t="n">
        <v>49</v>
      </c>
      <c r="B930" s="29" t="n">
        <v>2</v>
      </c>
      <c r="C930" s="28" t="n">
        <v>1</v>
      </c>
      <c r="D930" s="30" t="n">
        <v>83.3</v>
      </c>
      <c r="E930" s="30" t="n">
        <v>1.7</v>
      </c>
      <c r="F930" s="29" t="n">
        <v>130</v>
      </c>
      <c r="G930" s="29" t="n">
        <v>76</v>
      </c>
      <c r="H930" s="29" t="n">
        <v>83</v>
      </c>
      <c r="I930" s="29" t="n">
        <v>316</v>
      </c>
      <c r="J930" s="29" t="n">
        <v>48</v>
      </c>
      <c r="K930" s="29" t="n">
        <v>102</v>
      </c>
    </row>
    <row r="931">
      <c r="A931" s="28" t="n">
        <v>49</v>
      </c>
      <c r="B931" s="29" t="n">
        <v>1</v>
      </c>
      <c r="C931" s="28" t="n">
        <v>1</v>
      </c>
      <c r="D931" s="29" t="n">
        <v>74</v>
      </c>
      <c r="E931" s="30" t="n">
        <v>1.55</v>
      </c>
      <c r="F931" s="29" t="n">
        <v>151</v>
      </c>
      <c r="G931" s="29" t="n">
        <v>99</v>
      </c>
      <c r="H931" s="29" t="n">
        <v>82</v>
      </c>
      <c r="I931" s="29" t="n">
        <v>275</v>
      </c>
      <c r="J931" s="29" t="n">
        <v>44</v>
      </c>
      <c r="K931" s="29" t="n">
        <v>110</v>
      </c>
    </row>
    <row r="932">
      <c r="A932" s="28" t="n">
        <v>49</v>
      </c>
      <c r="B932" s="29" t="n">
        <v>1</v>
      </c>
      <c r="C932" s="28" t="n">
        <v>1</v>
      </c>
      <c r="D932" s="30" t="n">
        <v>65.84999999999999</v>
      </c>
      <c r="E932" s="30" t="n">
        <v>1.43</v>
      </c>
      <c r="F932" s="29" t="n">
        <v>114</v>
      </c>
      <c r="G932" s="29" t="n">
        <v>73</v>
      </c>
      <c r="H932" s="29" t="n">
        <v>112</v>
      </c>
      <c r="I932" s="29" t="n">
        <v>238</v>
      </c>
      <c r="J932" s="29" t="n">
        <v>37</v>
      </c>
    </row>
    <row r="933">
      <c r="A933" s="28" t="n">
        <v>49</v>
      </c>
      <c r="B933" s="29" t="n">
        <v>1</v>
      </c>
      <c r="C933" s="28" t="n">
        <v>1</v>
      </c>
      <c r="D933" s="29" t="n">
        <v>65</v>
      </c>
      <c r="E933" s="30" t="n">
        <v>1.5</v>
      </c>
      <c r="F933" s="29" t="n">
        <v>136</v>
      </c>
      <c r="G933" s="29" t="n">
        <v>86</v>
      </c>
      <c r="H933" s="29" t="n">
        <v>87</v>
      </c>
      <c r="I933" s="29" t="n">
        <v>204</v>
      </c>
      <c r="J933" s="29" t="n">
        <v>44</v>
      </c>
    </row>
    <row r="934">
      <c r="A934" s="28" t="n">
        <v>49</v>
      </c>
      <c r="B934" s="29" t="n">
        <v>2</v>
      </c>
      <c r="C934" s="28" t="n">
        <v>1</v>
      </c>
      <c r="D934" s="30" t="n">
        <v>81.8</v>
      </c>
      <c r="E934" s="30" t="n">
        <v>1.68</v>
      </c>
      <c r="F934" s="29" t="n">
        <v>138</v>
      </c>
      <c r="G934" s="29" t="n">
        <v>78</v>
      </c>
      <c r="H934" s="29" t="n">
        <v>111</v>
      </c>
      <c r="I934" s="29" t="n">
        <v>172</v>
      </c>
      <c r="J934" s="29" t="n">
        <v>31</v>
      </c>
    </row>
    <row r="935">
      <c r="A935" s="28" t="n">
        <v>49</v>
      </c>
      <c r="B935" s="29" t="n">
        <v>2</v>
      </c>
      <c r="C935" s="28" t="n">
        <v>1</v>
      </c>
      <c r="D935" s="29" t="n">
        <v>105</v>
      </c>
      <c r="E935" s="30" t="n">
        <v>1.72</v>
      </c>
      <c r="F935" s="29" t="n">
        <v>147</v>
      </c>
      <c r="G935" s="29" t="n">
        <v>88</v>
      </c>
      <c r="H935" s="29" t="n">
        <v>97</v>
      </c>
      <c r="I935" s="29" t="n">
        <v>127</v>
      </c>
      <c r="J935" s="29" t="n">
        <v>21</v>
      </c>
    </row>
    <row r="936">
      <c r="A936" s="28" t="n">
        <v>50</v>
      </c>
      <c r="B936" s="29" t="n">
        <v>2</v>
      </c>
      <c r="C936" s="28" t="n">
        <v>1</v>
      </c>
      <c r="D936" s="29" t="n">
        <v>68</v>
      </c>
      <c r="E936" s="30" t="n">
        <v>1.61</v>
      </c>
      <c r="F936" s="29" t="n">
        <v>129</v>
      </c>
      <c r="G936" s="29" t="n">
        <v>78</v>
      </c>
      <c r="H936" s="29" t="n">
        <v>107</v>
      </c>
      <c r="I936" s="29" t="n">
        <v>173</v>
      </c>
      <c r="J936" s="29" t="n">
        <v>37</v>
      </c>
      <c r="K936" s="29" t="n">
        <v>73</v>
      </c>
      <c r="L936" s="29" t="n">
        <v>35</v>
      </c>
    </row>
    <row r="937">
      <c r="A937" s="28" t="n">
        <v>50</v>
      </c>
      <c r="B937" s="29" t="n">
        <v>1</v>
      </c>
      <c r="C937" s="28" t="n">
        <v>1</v>
      </c>
      <c r="D937" s="30" t="n">
        <v>45.2</v>
      </c>
      <c r="E937" s="30" t="n">
        <v>1.38</v>
      </c>
      <c r="F937" s="29" t="n">
        <v>96</v>
      </c>
      <c r="G937" s="29" t="n">
        <v>64</v>
      </c>
      <c r="H937" s="29" t="n">
        <v>91</v>
      </c>
      <c r="I937" s="29" t="n">
        <v>182</v>
      </c>
      <c r="J937" s="29" t="n">
        <v>55</v>
      </c>
      <c r="K937" s="30" t="n">
        <v>74.5</v>
      </c>
    </row>
    <row r="938">
      <c r="A938" s="28" t="n">
        <v>50</v>
      </c>
      <c r="B938" s="29" t="n">
        <v>2</v>
      </c>
      <c r="C938" s="28" t="n">
        <v>1</v>
      </c>
      <c r="D938" s="29" t="n">
        <v>68</v>
      </c>
      <c r="E938" s="30" t="n">
        <v>1.61</v>
      </c>
      <c r="F938" s="29" t="n">
        <v>121</v>
      </c>
      <c r="G938" s="29" t="n">
        <v>80</v>
      </c>
      <c r="H938" s="29" t="n">
        <v>107</v>
      </c>
      <c r="I938" s="29" t="n">
        <v>173</v>
      </c>
      <c r="J938" s="29" t="n">
        <v>37</v>
      </c>
      <c r="K938" s="29" t="n">
        <v>80</v>
      </c>
      <c r="L938" s="29" t="n">
        <v>35</v>
      </c>
    </row>
    <row r="939">
      <c r="A939" s="28" t="n">
        <v>50</v>
      </c>
      <c r="B939" s="29" t="n">
        <v>1</v>
      </c>
      <c r="C939" s="28" t="n">
        <v>1</v>
      </c>
      <c r="D939" s="29" t="n">
        <v>67</v>
      </c>
      <c r="E939" s="30" t="n">
        <v>1.55</v>
      </c>
      <c r="F939" s="29" t="n">
        <v>113</v>
      </c>
      <c r="G939" s="29" t="n">
        <v>75</v>
      </c>
      <c r="H939" s="29" t="n">
        <v>81</v>
      </c>
      <c r="I939" s="29" t="n">
        <v>179</v>
      </c>
      <c r="J939" s="29" t="n">
        <v>42</v>
      </c>
      <c r="K939" s="29" t="n">
        <v>82</v>
      </c>
    </row>
    <row r="940">
      <c r="A940" s="28" t="n">
        <v>50</v>
      </c>
      <c r="B940" s="29" t="n">
        <v>1</v>
      </c>
      <c r="C940" s="28" t="n">
        <v>1</v>
      </c>
      <c r="D940" s="30" t="n">
        <v>64.59999999999999</v>
      </c>
      <c r="E940" s="30" t="n">
        <v>1.56</v>
      </c>
      <c r="F940" s="29" t="n">
        <v>111</v>
      </c>
      <c r="G940" s="29" t="n">
        <v>70</v>
      </c>
      <c r="H940" s="29" t="n">
        <v>81</v>
      </c>
      <c r="I940" s="29" t="n">
        <v>179</v>
      </c>
      <c r="J940" s="29" t="n">
        <v>42</v>
      </c>
      <c r="K940" s="29" t="n">
        <v>82</v>
      </c>
    </row>
    <row r="941">
      <c r="A941" s="28" t="n">
        <v>50</v>
      </c>
      <c r="B941" s="29" t="n">
        <v>2</v>
      </c>
      <c r="C941" s="28" t="n">
        <v>1</v>
      </c>
      <c r="D941" s="29" t="n">
        <v>60</v>
      </c>
      <c r="E941" s="30" t="n">
        <v>1.63</v>
      </c>
      <c r="F941" s="29" t="n">
        <v>89</v>
      </c>
      <c r="G941" s="29" t="n">
        <v>60</v>
      </c>
      <c r="H941" s="29" t="n">
        <v>84</v>
      </c>
      <c r="I941" s="29" t="n">
        <v>183</v>
      </c>
      <c r="J941" s="29" t="n">
        <v>47</v>
      </c>
      <c r="K941" s="29" t="n">
        <v>82</v>
      </c>
      <c r="L941" s="29" t="n">
        <v>34</v>
      </c>
    </row>
    <row r="942">
      <c r="A942" s="28" t="n">
        <v>50</v>
      </c>
      <c r="B942" s="29" t="n">
        <v>1</v>
      </c>
      <c r="C942" s="28" t="n">
        <v>1</v>
      </c>
      <c r="D942" s="29" t="n">
        <v>73</v>
      </c>
      <c r="E942" s="30" t="n">
        <v>1.68</v>
      </c>
      <c r="F942" s="29" t="n">
        <v>144</v>
      </c>
      <c r="G942" s="29" t="n">
        <v>98</v>
      </c>
      <c r="H942" s="29" t="n">
        <v>114</v>
      </c>
      <c r="I942" s="29" t="n">
        <v>168</v>
      </c>
      <c r="J942" s="29" t="n">
        <v>25</v>
      </c>
      <c r="K942" s="30" t="n">
        <v>84.5</v>
      </c>
    </row>
    <row r="943">
      <c r="A943" s="28" t="n">
        <v>50</v>
      </c>
      <c r="B943" s="29" t="n">
        <v>1</v>
      </c>
      <c r="C943" s="28" t="n">
        <v>1</v>
      </c>
      <c r="D943" s="30" t="n">
        <v>67.8</v>
      </c>
      <c r="E943" s="30" t="n">
        <v>1.54</v>
      </c>
      <c r="F943" s="29" t="n">
        <v>147</v>
      </c>
      <c r="G943" s="29" t="n">
        <v>81</v>
      </c>
      <c r="H943" s="29" t="n">
        <v>82</v>
      </c>
      <c r="I943" s="29" t="n">
        <v>196</v>
      </c>
      <c r="J943" s="29" t="n">
        <v>68</v>
      </c>
      <c r="K943" s="30" t="n">
        <v>91.5</v>
      </c>
    </row>
    <row r="944">
      <c r="A944" s="28" t="n">
        <v>50</v>
      </c>
      <c r="B944" s="29" t="n">
        <v>2</v>
      </c>
      <c r="C944" s="28" t="n">
        <v>1</v>
      </c>
      <c r="D944" s="30" t="n">
        <v>74.90000000000001</v>
      </c>
      <c r="E944" s="30" t="n">
        <v>1.66</v>
      </c>
      <c r="F944" s="29" t="n">
        <v>135</v>
      </c>
      <c r="G944" s="29" t="n">
        <v>85</v>
      </c>
      <c r="H944" s="29" t="n">
        <v>96</v>
      </c>
      <c r="I944" s="29" t="n">
        <v>159</v>
      </c>
      <c r="J944" s="29" t="n">
        <v>28</v>
      </c>
      <c r="K944" s="29" t="n">
        <v>93</v>
      </c>
      <c r="L944" s="29" t="n">
        <v>36</v>
      </c>
    </row>
    <row r="945">
      <c r="A945" s="28" t="n">
        <v>50</v>
      </c>
      <c r="B945" s="29" t="n">
        <v>2</v>
      </c>
      <c r="C945" s="28" t="n">
        <v>1</v>
      </c>
      <c r="D945" s="29" t="n">
        <v>63</v>
      </c>
      <c r="E945" s="30" t="n">
        <v>1.58</v>
      </c>
      <c r="F945" s="29" t="n">
        <v>102</v>
      </c>
      <c r="G945" s="29" t="n">
        <v>68</v>
      </c>
      <c r="H945" s="29" t="n">
        <v>378</v>
      </c>
      <c r="I945" s="29" t="n">
        <v>213</v>
      </c>
      <c r="J945" s="29" t="n">
        <v>32</v>
      </c>
      <c r="K945" s="30" t="n">
        <v>96.5</v>
      </c>
    </row>
    <row r="946">
      <c r="A946" s="28" t="n">
        <v>50</v>
      </c>
      <c r="B946" s="29" t="n">
        <v>1</v>
      </c>
      <c r="C946" s="28" t="n">
        <v>1</v>
      </c>
      <c r="D946" s="29" t="n">
        <v>72</v>
      </c>
      <c r="E946" s="30" t="n">
        <v>1.52</v>
      </c>
      <c r="F946" s="29" t="n">
        <v>126</v>
      </c>
      <c r="G946" s="29" t="n">
        <v>73</v>
      </c>
      <c r="H946" s="29" t="n">
        <v>98</v>
      </c>
      <c r="I946" s="29" t="n">
        <v>138</v>
      </c>
      <c r="J946" s="29" t="n">
        <v>41</v>
      </c>
      <c r="K946" s="29" t="n">
        <v>99</v>
      </c>
    </row>
    <row r="947">
      <c r="A947" s="28" t="n">
        <v>50</v>
      </c>
      <c r="B947" s="29" t="n">
        <v>1</v>
      </c>
      <c r="C947" s="28" t="n">
        <v>1</v>
      </c>
      <c r="D947" s="29" t="n">
        <v>78</v>
      </c>
      <c r="E947" s="30" t="n">
        <v>1.63</v>
      </c>
      <c r="F947" s="29" t="n">
        <v>143</v>
      </c>
      <c r="G947" s="29" t="n">
        <v>89</v>
      </c>
      <c r="H947" s="29" t="n">
        <v>101</v>
      </c>
      <c r="I947" s="29" t="n">
        <v>215</v>
      </c>
      <c r="J947" s="29" t="n">
        <v>60</v>
      </c>
      <c r="K947" s="29" t="n">
        <v>102</v>
      </c>
    </row>
    <row r="948">
      <c r="A948" s="28" t="n">
        <v>50</v>
      </c>
      <c r="B948" s="29" t="n">
        <v>2</v>
      </c>
      <c r="C948" s="28" t="n">
        <v>1</v>
      </c>
      <c r="D948" s="29" t="n">
        <v>93</v>
      </c>
      <c r="E948" s="30" t="n">
        <v>1.62</v>
      </c>
      <c r="F948" s="29" t="n">
        <v>131</v>
      </c>
      <c r="G948" s="29" t="n">
        <v>90</v>
      </c>
      <c r="H948" s="29" t="n">
        <v>86</v>
      </c>
      <c r="I948" s="29" t="n">
        <v>242</v>
      </c>
      <c r="J948" s="29" t="n">
        <v>41</v>
      </c>
      <c r="K948" s="29" t="n">
        <v>104</v>
      </c>
    </row>
    <row r="949">
      <c r="A949" s="28" t="n">
        <v>50</v>
      </c>
      <c r="B949" s="29" t="n">
        <v>1</v>
      </c>
      <c r="C949" s="28" t="n">
        <v>1</v>
      </c>
      <c r="D949" s="30" t="n">
        <v>59.25</v>
      </c>
      <c r="E949" s="30" t="n">
        <v>1.45</v>
      </c>
      <c r="F949" s="29" t="n">
        <v>104</v>
      </c>
      <c r="G949" s="29" t="n">
        <v>71</v>
      </c>
      <c r="H949" s="29" t="n">
        <v>112</v>
      </c>
      <c r="I949" s="29" t="n">
        <v>238</v>
      </c>
      <c r="J949" s="29" t="n">
        <v>37</v>
      </c>
    </row>
    <row r="950">
      <c r="A950" s="28" t="n">
        <v>50</v>
      </c>
      <c r="B950" s="29" t="n">
        <v>1</v>
      </c>
      <c r="C950" s="28" t="n">
        <v>1</v>
      </c>
      <c r="D950" s="30" t="n">
        <v>68.3</v>
      </c>
      <c r="E950" s="30" t="n">
        <v>1.56</v>
      </c>
      <c r="H950" s="29" t="n">
        <v>123</v>
      </c>
      <c r="I950" s="29" t="n">
        <v>154</v>
      </c>
      <c r="J950" s="29" t="n">
        <v>42</v>
      </c>
    </row>
    <row r="951">
      <c r="A951" s="28" t="n">
        <v>50</v>
      </c>
      <c r="B951" s="29" t="n">
        <v>1</v>
      </c>
      <c r="C951" s="28" t="n">
        <v>1</v>
      </c>
      <c r="D951" s="30" t="n">
        <v>82.3</v>
      </c>
      <c r="E951" s="30" t="n">
        <v>1.62</v>
      </c>
      <c r="F951" s="29" t="n">
        <v>127</v>
      </c>
      <c r="G951" s="29" t="n">
        <v>81</v>
      </c>
      <c r="H951" s="29" t="n">
        <v>85</v>
      </c>
      <c r="I951" s="29" t="n">
        <v>192</v>
      </c>
      <c r="J951" s="29" t="n">
        <v>33</v>
      </c>
    </row>
    <row r="952">
      <c r="A952" s="28" t="n">
        <v>51</v>
      </c>
      <c r="B952" s="29" t="n">
        <v>1</v>
      </c>
      <c r="C952" s="28" t="n">
        <v>1</v>
      </c>
      <c r="D952" s="30" t="n">
        <v>54.8</v>
      </c>
      <c r="E952" s="30" t="n">
        <v>1.57</v>
      </c>
      <c r="F952" s="29" t="n">
        <v>120</v>
      </c>
      <c r="G952" s="29" t="n">
        <v>59</v>
      </c>
      <c r="H952" s="29" t="n">
        <v>84</v>
      </c>
      <c r="I952" s="29" t="n">
        <v>176</v>
      </c>
      <c r="J952" s="29" t="n">
        <v>58</v>
      </c>
      <c r="K952" s="30" t="n">
        <v>78.8</v>
      </c>
    </row>
    <row r="953">
      <c r="A953" s="28" t="n">
        <v>51</v>
      </c>
      <c r="B953" s="29" t="n">
        <v>1</v>
      </c>
      <c r="C953" s="28" t="n">
        <v>1</v>
      </c>
      <c r="D953" s="30" t="n">
        <v>51.5</v>
      </c>
      <c r="E953" s="30" t="n">
        <v>1.54</v>
      </c>
      <c r="F953" s="29" t="n">
        <v>103</v>
      </c>
      <c r="G953" s="29" t="n">
        <v>61</v>
      </c>
      <c r="H953" s="29" t="n">
        <v>86</v>
      </c>
      <c r="I953" s="29" t="n">
        <v>165</v>
      </c>
      <c r="J953" s="29" t="n">
        <v>60</v>
      </c>
      <c r="K953" s="29" t="n">
        <v>79</v>
      </c>
    </row>
    <row r="954">
      <c r="A954" s="28" t="n">
        <v>51</v>
      </c>
      <c r="B954" s="29" t="n">
        <v>1</v>
      </c>
      <c r="C954" s="28" t="n">
        <v>1</v>
      </c>
      <c r="D954" s="30" t="n">
        <v>61.9</v>
      </c>
      <c r="E954" s="30" t="n">
        <v>1.55</v>
      </c>
      <c r="F954" s="29" t="n">
        <v>158</v>
      </c>
      <c r="G954" s="29" t="n">
        <v>83</v>
      </c>
      <c r="H954" s="29" t="n">
        <v>80</v>
      </c>
      <c r="I954" s="29" t="n">
        <v>199</v>
      </c>
      <c r="J954" s="29" t="n">
        <v>52</v>
      </c>
      <c r="K954" s="29" t="n">
        <v>85</v>
      </c>
    </row>
    <row r="955">
      <c r="A955" s="28" t="n">
        <v>51</v>
      </c>
      <c r="B955" s="29" t="n">
        <v>1</v>
      </c>
      <c r="C955" s="28" t="n">
        <v>1</v>
      </c>
      <c r="D955" s="29" t="n">
        <v>73</v>
      </c>
      <c r="E955" s="30" t="n">
        <v>1.56</v>
      </c>
      <c r="F955" s="29" t="n">
        <v>129</v>
      </c>
      <c r="G955" s="29" t="n">
        <v>82</v>
      </c>
      <c r="H955" s="29" t="n">
        <v>94</v>
      </c>
      <c r="I955" s="29" t="n">
        <v>196</v>
      </c>
      <c r="J955" s="29" t="n">
        <v>32</v>
      </c>
      <c r="K955" s="30" t="n">
        <v>89.5</v>
      </c>
    </row>
    <row r="956">
      <c r="A956" s="28" t="n">
        <v>51</v>
      </c>
      <c r="B956" s="29" t="n">
        <v>1</v>
      </c>
      <c r="C956" s="28" t="n">
        <v>1</v>
      </c>
      <c r="D956" s="30" t="n">
        <v>70.5</v>
      </c>
      <c r="E956" s="30" t="n">
        <v>1.45</v>
      </c>
      <c r="F956" s="29" t="n">
        <v>143</v>
      </c>
      <c r="G956" s="29" t="n">
        <v>81</v>
      </c>
      <c r="H956" s="29" t="n">
        <v>104</v>
      </c>
      <c r="I956" s="29" t="n">
        <v>266</v>
      </c>
      <c r="J956" s="29" t="n">
        <v>54</v>
      </c>
      <c r="K956" s="30" t="n">
        <v>99.8</v>
      </c>
    </row>
    <row r="957">
      <c r="A957" s="28" t="n">
        <v>51</v>
      </c>
      <c r="B957" s="29" t="n">
        <v>1</v>
      </c>
      <c r="C957" s="28" t="n">
        <v>1</v>
      </c>
      <c r="D957" s="29" t="n">
        <v>84</v>
      </c>
      <c r="E957" s="30" t="n">
        <v>1.56</v>
      </c>
      <c r="F957" s="29" t="n">
        <v>125</v>
      </c>
      <c r="G957" s="29" t="n">
        <v>80</v>
      </c>
      <c r="H957" s="29" t="n">
        <v>122</v>
      </c>
      <c r="I957" s="29" t="n">
        <v>202</v>
      </c>
      <c r="J957" s="29" t="n">
        <v>27</v>
      </c>
      <c r="K957" s="29" t="n">
        <v>101</v>
      </c>
    </row>
    <row r="958">
      <c r="A958" s="28" t="n">
        <v>51</v>
      </c>
      <c r="B958" s="29" t="n">
        <v>1</v>
      </c>
      <c r="C958" s="28" t="n">
        <v>1</v>
      </c>
      <c r="D958" s="29" t="n">
        <v>75</v>
      </c>
      <c r="E958" s="30" t="n">
        <v>1.47</v>
      </c>
      <c r="F958" s="29" t="n">
        <v>103</v>
      </c>
      <c r="G958" s="29" t="n">
        <v>69</v>
      </c>
      <c r="H958" s="29" t="n">
        <v>107</v>
      </c>
      <c r="I958" s="29" t="n">
        <v>235</v>
      </c>
      <c r="J958" s="29" t="n">
        <v>41</v>
      </c>
      <c r="K958" s="29" t="n">
        <v>104</v>
      </c>
    </row>
    <row r="959">
      <c r="A959" s="28" t="n">
        <v>51</v>
      </c>
      <c r="B959" s="29" t="n">
        <v>1</v>
      </c>
      <c r="C959" s="28" t="n">
        <v>1</v>
      </c>
      <c r="D959" s="29" t="n">
        <v>99</v>
      </c>
      <c r="E959" s="30" t="n">
        <v>1.54</v>
      </c>
      <c r="F959" s="29" t="n">
        <v>121</v>
      </c>
      <c r="G959" s="29" t="n">
        <v>86</v>
      </c>
      <c r="H959" s="29" t="n">
        <v>94</v>
      </c>
      <c r="I959" s="29" t="n">
        <v>161</v>
      </c>
      <c r="J959" s="29" t="n">
        <v>50</v>
      </c>
      <c r="K959" s="29" t="n">
        <v>123</v>
      </c>
    </row>
    <row r="960">
      <c r="A960" s="28" t="n">
        <v>51</v>
      </c>
      <c r="B960" s="29" t="n">
        <v>1</v>
      </c>
      <c r="C960" s="28" t="n">
        <v>1</v>
      </c>
      <c r="D960" s="29" t="n">
        <v>72</v>
      </c>
      <c r="E960" s="30" t="n">
        <v>1.48</v>
      </c>
      <c r="F960" s="29" t="n">
        <v>141</v>
      </c>
      <c r="G960" s="29" t="n">
        <v>85</v>
      </c>
      <c r="H960" s="29" t="n">
        <v>92</v>
      </c>
      <c r="I960" s="29" t="n">
        <v>184</v>
      </c>
      <c r="J960" s="29" t="n">
        <v>61</v>
      </c>
    </row>
    <row r="961">
      <c r="A961" s="28" t="n">
        <v>51</v>
      </c>
      <c r="B961" s="29" t="n">
        <v>1</v>
      </c>
      <c r="C961" s="28" t="n">
        <v>1</v>
      </c>
      <c r="D961" s="29" t="n">
        <v>77</v>
      </c>
      <c r="E961" s="30" t="n">
        <v>1.53</v>
      </c>
      <c r="F961" s="29" t="n">
        <v>111</v>
      </c>
      <c r="G961" s="29" t="n">
        <v>73</v>
      </c>
      <c r="H961" s="29" t="n">
        <v>99</v>
      </c>
      <c r="I961" s="29" t="n">
        <v>220</v>
      </c>
      <c r="J961" s="29" t="n">
        <v>45</v>
      </c>
    </row>
    <row r="962">
      <c r="A962" s="28" t="n">
        <v>51</v>
      </c>
      <c r="B962" s="29" t="n">
        <v>1</v>
      </c>
      <c r="C962" s="28" t="n">
        <v>1</v>
      </c>
      <c r="D962" s="30" t="n">
        <v>65.75</v>
      </c>
      <c r="E962" s="30" t="n">
        <v>1.54</v>
      </c>
      <c r="F962" s="29" t="n">
        <v>118</v>
      </c>
      <c r="G962" s="29" t="n">
        <v>84</v>
      </c>
      <c r="H962" s="29" t="n">
        <v>97</v>
      </c>
      <c r="I962" s="29" t="n">
        <v>228</v>
      </c>
      <c r="J962" s="29" t="n">
        <v>52</v>
      </c>
    </row>
    <row r="963">
      <c r="A963" s="28" t="n">
        <v>51</v>
      </c>
      <c r="B963" s="29" t="n">
        <v>1</v>
      </c>
      <c r="C963" s="28" t="n">
        <v>1</v>
      </c>
      <c r="D963" s="30" t="n">
        <v>50.45</v>
      </c>
      <c r="E963" s="30" t="n">
        <v>1.56</v>
      </c>
      <c r="F963" s="29" t="n">
        <v>121</v>
      </c>
      <c r="G963" s="29" t="n">
        <v>69</v>
      </c>
      <c r="H963" s="29" t="n">
        <v>86</v>
      </c>
      <c r="I963" s="29" t="n">
        <v>165</v>
      </c>
      <c r="J963" s="29" t="n">
        <v>60</v>
      </c>
    </row>
    <row r="964">
      <c r="A964" s="28" t="n">
        <v>51</v>
      </c>
      <c r="B964" s="29" t="n">
        <v>1</v>
      </c>
      <c r="C964" s="28" t="n">
        <v>1</v>
      </c>
      <c r="D964" s="30" t="n">
        <v>57.4</v>
      </c>
      <c r="E964" s="30" t="n">
        <v>1.66</v>
      </c>
      <c r="F964" s="29" t="n">
        <v>99</v>
      </c>
      <c r="G964" s="29" t="n">
        <v>68</v>
      </c>
      <c r="H964" s="29" t="n">
        <v>83</v>
      </c>
      <c r="I964" s="29" t="n">
        <v>204</v>
      </c>
      <c r="J964" s="29" t="n">
        <v>57</v>
      </c>
    </row>
    <row r="965">
      <c r="A965" s="28" t="n">
        <v>51</v>
      </c>
      <c r="B965" s="29" t="n">
        <v>2</v>
      </c>
      <c r="C965" s="28" t="n">
        <v>1</v>
      </c>
      <c r="D965" s="30" t="n">
        <v>88.3</v>
      </c>
      <c r="E965" s="30" t="n">
        <v>1.7</v>
      </c>
      <c r="F965" s="29" t="n">
        <v>120</v>
      </c>
      <c r="G965" s="29" t="n">
        <v>74</v>
      </c>
      <c r="H965" s="29" t="n">
        <v>111</v>
      </c>
      <c r="I965" s="29" t="n">
        <v>175</v>
      </c>
      <c r="J965" s="29" t="n">
        <v>32</v>
      </c>
    </row>
    <row r="966">
      <c r="A966" s="28" t="n">
        <v>52</v>
      </c>
      <c r="B966" s="29" t="n">
        <v>1</v>
      </c>
      <c r="C966" s="28" t="n">
        <v>1</v>
      </c>
      <c r="D966" s="29" t="n">
        <v>55</v>
      </c>
      <c r="E966" s="30" t="n">
        <v>1.67</v>
      </c>
      <c r="F966" s="29" t="n">
        <v>98</v>
      </c>
      <c r="G966" s="29" t="n">
        <v>61</v>
      </c>
      <c r="H966" s="29" t="n">
        <v>95</v>
      </c>
      <c r="I966" s="29" t="n">
        <v>216</v>
      </c>
      <c r="J966" s="29" t="n">
        <v>63</v>
      </c>
      <c r="K966" s="29" t="n">
        <v>69</v>
      </c>
      <c r="L966" s="29" t="n">
        <v>32</v>
      </c>
    </row>
    <row r="967">
      <c r="A967" s="28" t="n">
        <v>52</v>
      </c>
      <c r="B967" s="29" t="n">
        <v>1</v>
      </c>
      <c r="C967" s="28" t="n">
        <v>1</v>
      </c>
      <c r="D967" s="29" t="n">
        <v>54</v>
      </c>
      <c r="E967" s="30" t="n">
        <v>1.67</v>
      </c>
      <c r="F967" s="29" t="n">
        <v>115</v>
      </c>
      <c r="G967" s="29" t="n">
        <v>75</v>
      </c>
      <c r="H967" s="29" t="n">
        <v>95</v>
      </c>
      <c r="I967" s="29" t="n">
        <v>216</v>
      </c>
      <c r="J967" s="29" t="n">
        <v>63</v>
      </c>
      <c r="K967" s="29" t="n">
        <v>72</v>
      </c>
      <c r="L967" s="29" t="n">
        <v>32</v>
      </c>
    </row>
    <row r="968">
      <c r="A968" s="28" t="n">
        <v>52</v>
      </c>
      <c r="B968" s="29" t="n">
        <v>1</v>
      </c>
      <c r="C968" s="28" t="n">
        <v>1</v>
      </c>
      <c r="D968" s="29" t="n">
        <v>64</v>
      </c>
      <c r="E968" s="30" t="n">
        <v>1.53</v>
      </c>
      <c r="F968" s="29" t="n">
        <v>136</v>
      </c>
      <c r="G968" s="29" t="n">
        <v>86</v>
      </c>
      <c r="H968" s="29" t="n">
        <v>82</v>
      </c>
      <c r="I968" s="29" t="n">
        <v>225</v>
      </c>
      <c r="J968" s="29" t="n">
        <v>41</v>
      </c>
      <c r="K968" s="30" t="n">
        <v>79.2</v>
      </c>
    </row>
    <row r="969">
      <c r="A969" s="28" t="n">
        <v>52</v>
      </c>
      <c r="B969" s="29" t="n">
        <v>1</v>
      </c>
      <c r="C969" s="28" t="n">
        <v>1</v>
      </c>
      <c r="D969" s="29" t="n">
        <v>63</v>
      </c>
      <c r="E969" s="30" t="n">
        <v>1.58</v>
      </c>
      <c r="F969" s="29" t="n">
        <v>98</v>
      </c>
      <c r="G969" s="29" t="n">
        <v>60</v>
      </c>
      <c r="H969" s="29" t="n">
        <v>78</v>
      </c>
      <c r="I969" s="29" t="n">
        <v>178</v>
      </c>
      <c r="J969" s="29" t="n">
        <v>65</v>
      </c>
      <c r="K969" s="29" t="n">
        <v>83</v>
      </c>
    </row>
    <row r="970">
      <c r="A970" s="28" t="n">
        <v>52</v>
      </c>
      <c r="B970" s="29" t="n">
        <v>1</v>
      </c>
      <c r="C970" s="28" t="n">
        <v>1</v>
      </c>
      <c r="D970" s="30" t="n">
        <v>63.9</v>
      </c>
      <c r="E970" s="30" t="n">
        <v>1.55</v>
      </c>
      <c r="F970" s="29" t="n">
        <v>117</v>
      </c>
      <c r="G970" s="29" t="n">
        <v>67</v>
      </c>
      <c r="H970" s="29" t="n">
        <v>81</v>
      </c>
      <c r="I970" s="29" t="n">
        <v>275</v>
      </c>
      <c r="J970" s="29" t="n">
        <v>42</v>
      </c>
      <c r="K970" s="29" t="n">
        <v>84</v>
      </c>
    </row>
    <row r="971">
      <c r="A971" s="28" t="n">
        <v>52</v>
      </c>
      <c r="B971" s="29" t="n">
        <v>2</v>
      </c>
      <c r="C971" s="28" t="n">
        <v>1</v>
      </c>
      <c r="D971" s="29" t="n">
        <v>59</v>
      </c>
      <c r="E971" s="30" t="n">
        <v>1.56</v>
      </c>
      <c r="F971" s="29" t="n">
        <v>122</v>
      </c>
      <c r="G971" s="29" t="n">
        <v>73</v>
      </c>
      <c r="H971" s="29" t="n">
        <v>90</v>
      </c>
      <c r="I971" s="29" t="n">
        <v>188</v>
      </c>
      <c r="J971" s="29" t="n">
        <v>44</v>
      </c>
      <c r="K971" s="29" t="n">
        <v>85</v>
      </c>
      <c r="L971" s="29" t="n">
        <v>33</v>
      </c>
    </row>
    <row r="972">
      <c r="A972" s="28" t="n">
        <v>52</v>
      </c>
      <c r="B972" s="29" t="n">
        <v>2</v>
      </c>
      <c r="C972" s="28" t="n">
        <v>1</v>
      </c>
      <c r="D972" s="29" t="n">
        <v>59</v>
      </c>
      <c r="E972" s="30" t="n">
        <v>1.56</v>
      </c>
      <c r="F972" s="29" t="n">
        <v>122</v>
      </c>
      <c r="G972" s="29" t="n">
        <v>73</v>
      </c>
      <c r="H972" s="29" t="n">
        <v>94</v>
      </c>
      <c r="I972" s="29" t="n">
        <v>209</v>
      </c>
      <c r="J972" s="29" t="n">
        <v>48</v>
      </c>
      <c r="K972" s="29" t="n">
        <v>85</v>
      </c>
    </row>
    <row r="973">
      <c r="A973" s="28" t="n">
        <v>52</v>
      </c>
      <c r="B973" s="29" t="n">
        <v>1</v>
      </c>
      <c r="C973" s="28" t="n">
        <v>1</v>
      </c>
      <c r="D973" s="30" t="n">
        <v>74.8</v>
      </c>
      <c r="E973" s="30" t="n">
        <v>1.49</v>
      </c>
      <c r="F973" s="29" t="n">
        <v>129</v>
      </c>
      <c r="G973" s="29" t="n">
        <v>87</v>
      </c>
      <c r="H973" s="29" t="n">
        <v>176</v>
      </c>
      <c r="I973" s="29" t="n">
        <v>270</v>
      </c>
      <c r="J973" s="29" t="n">
        <v>46</v>
      </c>
      <c r="K973" s="29" t="n">
        <v>94</v>
      </c>
    </row>
    <row r="974">
      <c r="A974" s="28" t="n">
        <v>52</v>
      </c>
      <c r="B974" s="29" t="n">
        <v>1</v>
      </c>
      <c r="C974" s="28" t="n">
        <v>1</v>
      </c>
      <c r="D974" s="30" t="n">
        <v>68.309</v>
      </c>
      <c r="E974" s="30" t="n">
        <v>1.5</v>
      </c>
      <c r="F974" s="29" t="n">
        <v>117</v>
      </c>
      <c r="G974" s="29" t="n">
        <v>79</v>
      </c>
      <c r="H974" s="29" t="n">
        <v>98</v>
      </c>
      <c r="I974" s="29" t="n">
        <v>216</v>
      </c>
      <c r="J974" s="29" t="n">
        <v>47</v>
      </c>
      <c r="K974" s="29" t="n">
        <v>95</v>
      </c>
    </row>
    <row r="975">
      <c r="A975" s="28" t="n">
        <v>52</v>
      </c>
      <c r="B975" s="29" t="n">
        <v>1</v>
      </c>
      <c r="C975" s="28" t="n">
        <v>1</v>
      </c>
      <c r="D975" s="29" t="n">
        <v>79</v>
      </c>
      <c r="E975" s="30" t="n">
        <v>1.62</v>
      </c>
      <c r="F975" s="29" t="n">
        <v>137</v>
      </c>
      <c r="G975" s="29" t="n">
        <v>70</v>
      </c>
      <c r="H975" s="29" t="n">
        <v>93</v>
      </c>
      <c r="I975" s="29" t="n">
        <v>191</v>
      </c>
      <c r="J975" s="29" t="n">
        <v>43</v>
      </c>
      <c r="K975" s="29" t="n">
        <v>96</v>
      </c>
    </row>
    <row r="976">
      <c r="A976" s="28" t="n">
        <v>52</v>
      </c>
      <c r="B976" s="29" t="n">
        <v>2</v>
      </c>
      <c r="C976" s="28" t="n">
        <v>1</v>
      </c>
      <c r="D976" s="29" t="n">
        <v>78</v>
      </c>
      <c r="E976" s="30" t="n">
        <v>1.72</v>
      </c>
      <c r="F976" s="29" t="n">
        <v>151</v>
      </c>
      <c r="G976" s="29" t="n">
        <v>87</v>
      </c>
      <c r="H976" s="29" t="n">
        <v>94</v>
      </c>
      <c r="I976" s="29" t="n">
        <v>209</v>
      </c>
      <c r="J976" s="29" t="n">
        <v>35</v>
      </c>
      <c r="K976" s="29" t="n">
        <v>96</v>
      </c>
    </row>
    <row r="977">
      <c r="A977" s="28" t="n">
        <v>52</v>
      </c>
      <c r="B977" s="29" t="n">
        <v>1</v>
      </c>
      <c r="C977" s="28" t="n">
        <v>1</v>
      </c>
      <c r="D977" s="29" t="n">
        <v>81</v>
      </c>
      <c r="E977" s="30" t="n">
        <v>1.58</v>
      </c>
      <c r="F977" s="29" t="n">
        <v>105</v>
      </c>
      <c r="G977" s="29" t="n">
        <v>71</v>
      </c>
      <c r="H977" s="29" t="n">
        <v>85</v>
      </c>
      <c r="I977" s="29" t="n">
        <v>212</v>
      </c>
      <c r="J977" s="29" t="n">
        <v>37</v>
      </c>
      <c r="K977" s="29" t="n">
        <v>97</v>
      </c>
    </row>
    <row r="978">
      <c r="A978" s="28" t="n">
        <v>52</v>
      </c>
      <c r="B978" s="29" t="n">
        <v>2</v>
      </c>
      <c r="C978" s="28" t="n">
        <v>1</v>
      </c>
      <c r="D978" s="29" t="n">
        <v>79</v>
      </c>
      <c r="E978" s="30" t="n">
        <v>1.66</v>
      </c>
      <c r="F978" s="29" t="n">
        <v>144</v>
      </c>
      <c r="G978" s="29" t="n">
        <v>88</v>
      </c>
      <c r="H978" s="29" t="n">
        <v>99</v>
      </c>
      <c r="I978" s="29" t="n">
        <v>155</v>
      </c>
      <c r="J978" s="29" t="n">
        <v>40</v>
      </c>
      <c r="K978" s="29" t="n">
        <v>102</v>
      </c>
    </row>
    <row r="979">
      <c r="A979" s="28" t="n">
        <v>52</v>
      </c>
      <c r="B979" s="29" t="n">
        <v>1</v>
      </c>
      <c r="C979" s="28" t="n">
        <v>1</v>
      </c>
      <c r="D979" s="30" t="n">
        <v>68.5</v>
      </c>
      <c r="E979" s="30" t="n">
        <v>1.47</v>
      </c>
      <c r="F979" s="29" t="n">
        <v>109</v>
      </c>
      <c r="G979" s="29" t="n">
        <v>73</v>
      </c>
      <c r="H979" s="29" t="n">
        <v>95</v>
      </c>
      <c r="I979" s="29" t="n">
        <v>191</v>
      </c>
      <c r="J979" s="29" t="n">
        <v>36</v>
      </c>
    </row>
    <row r="980">
      <c r="A980" s="28" t="n">
        <v>52</v>
      </c>
      <c r="B980" s="29" t="n">
        <v>2</v>
      </c>
      <c r="C980" s="28" t="n">
        <v>1</v>
      </c>
      <c r="D980" s="30" t="n">
        <v>85.90000000000001</v>
      </c>
      <c r="E980" s="30" t="n">
        <v>1.58</v>
      </c>
      <c r="F980" s="29" t="n">
        <v>123</v>
      </c>
      <c r="G980" s="29" t="n">
        <v>87</v>
      </c>
      <c r="H980" s="29" t="n">
        <v>88</v>
      </c>
      <c r="I980" s="29" t="n">
        <v>117</v>
      </c>
      <c r="J980" s="29" t="n">
        <v>35</v>
      </c>
    </row>
    <row r="981">
      <c r="A981" s="28" t="n">
        <v>53</v>
      </c>
      <c r="B981" s="29" t="n">
        <v>1</v>
      </c>
      <c r="C981" s="28" t="n">
        <v>1</v>
      </c>
      <c r="D981" s="30" t="n">
        <v>53.7</v>
      </c>
      <c r="E981" s="30" t="n">
        <v>1.57</v>
      </c>
      <c r="F981" s="29" t="n">
        <v>165</v>
      </c>
      <c r="G981" s="29" t="n">
        <v>90</v>
      </c>
      <c r="H981" s="29" t="n">
        <v>83</v>
      </c>
      <c r="I981" s="29" t="n">
        <v>174</v>
      </c>
      <c r="J981" s="29" t="n">
        <v>78</v>
      </c>
      <c r="K981" s="29" t="n">
        <v>83</v>
      </c>
    </row>
    <row r="982">
      <c r="A982" s="28" t="n">
        <v>53</v>
      </c>
      <c r="B982" s="29" t="n">
        <v>1</v>
      </c>
      <c r="C982" s="28" t="n">
        <v>1</v>
      </c>
      <c r="D982" s="29" t="n">
        <v>58</v>
      </c>
      <c r="E982" s="30" t="n">
        <v>1.56</v>
      </c>
      <c r="F982" s="29" t="n">
        <v>124</v>
      </c>
      <c r="G982" s="29" t="n">
        <v>82</v>
      </c>
      <c r="H982" s="29" t="n">
        <v>144</v>
      </c>
      <c r="I982" s="29" t="n">
        <v>194</v>
      </c>
      <c r="J982" s="29" t="n">
        <v>45</v>
      </c>
      <c r="K982" s="30" t="n">
        <v>84.5</v>
      </c>
    </row>
    <row r="983">
      <c r="A983" s="28" t="n">
        <v>53</v>
      </c>
      <c r="B983" s="29" t="n">
        <v>1</v>
      </c>
      <c r="C983" s="28" t="n">
        <v>1</v>
      </c>
      <c r="D983" s="30" t="n">
        <v>59.2</v>
      </c>
      <c r="E983" s="30" t="n">
        <v>1.55</v>
      </c>
      <c r="F983" s="29" t="n">
        <v>133</v>
      </c>
      <c r="G983" s="29" t="n">
        <v>88</v>
      </c>
      <c r="H983" s="29" t="n">
        <v>89</v>
      </c>
      <c r="I983" s="29" t="n">
        <v>149</v>
      </c>
      <c r="J983" s="29" t="n">
        <v>28</v>
      </c>
      <c r="K983" s="30" t="n">
        <v>85.5</v>
      </c>
    </row>
    <row r="984">
      <c r="A984" s="28" t="n">
        <v>53</v>
      </c>
      <c r="B984" s="29" t="n">
        <v>1</v>
      </c>
      <c r="C984" s="28" t="n">
        <v>1</v>
      </c>
      <c r="D984" s="29" t="n">
        <v>64</v>
      </c>
      <c r="E984" s="30" t="n">
        <v>1.48</v>
      </c>
      <c r="F984" s="29" t="n">
        <v>144</v>
      </c>
      <c r="G984" s="29" t="n">
        <v>76</v>
      </c>
      <c r="H984" s="29" t="n">
        <v>99</v>
      </c>
      <c r="I984" s="29" t="n">
        <v>242</v>
      </c>
      <c r="J984" s="29" t="n">
        <v>44</v>
      </c>
      <c r="K984" s="29" t="n">
        <v>93</v>
      </c>
    </row>
    <row r="985">
      <c r="A985" s="28" t="n">
        <v>53</v>
      </c>
      <c r="B985" s="29" t="n">
        <v>1</v>
      </c>
      <c r="C985" s="28" t="n">
        <v>1</v>
      </c>
      <c r="D985" s="29" t="n">
        <v>62</v>
      </c>
      <c r="E985" s="30" t="n">
        <v>1.59</v>
      </c>
      <c r="F985" s="29" t="n">
        <v>104</v>
      </c>
      <c r="G985" s="29" t="n">
        <v>67</v>
      </c>
      <c r="H985" s="29" t="n">
        <v>93</v>
      </c>
      <c r="I985" s="29" t="n">
        <v>203</v>
      </c>
      <c r="J985" s="29" t="n">
        <v>46</v>
      </c>
      <c r="K985" s="29" t="n">
        <v>93</v>
      </c>
    </row>
    <row r="986">
      <c r="A986" s="28" t="n">
        <v>53</v>
      </c>
      <c r="B986" s="29" t="n">
        <v>2</v>
      </c>
      <c r="C986" s="28" t="n">
        <v>1</v>
      </c>
      <c r="D986" s="30" t="n">
        <v>63.7</v>
      </c>
      <c r="E986" s="30" t="n">
        <v>1.54</v>
      </c>
      <c r="F986" s="29" t="n">
        <v>101</v>
      </c>
      <c r="G986" s="29" t="n">
        <v>64</v>
      </c>
      <c r="H986" s="29" t="n">
        <v>84</v>
      </c>
      <c r="I986" s="29" t="n">
        <v>195</v>
      </c>
      <c r="J986" s="29" t="n">
        <v>36</v>
      </c>
      <c r="K986" s="29" t="n">
        <v>95</v>
      </c>
    </row>
    <row r="987">
      <c r="A987" s="28" t="n">
        <v>53</v>
      </c>
      <c r="B987" s="29" t="n">
        <v>1</v>
      </c>
      <c r="C987" s="28" t="n">
        <v>1</v>
      </c>
      <c r="D987" s="29" t="n">
        <v>75</v>
      </c>
      <c r="E987" s="30" t="n">
        <v>1.48</v>
      </c>
      <c r="F987" s="29" t="n">
        <v>129</v>
      </c>
      <c r="G987" s="29" t="n">
        <v>84</v>
      </c>
      <c r="H987" s="29" t="n">
        <v>88</v>
      </c>
      <c r="I987" s="29" t="n">
        <v>191</v>
      </c>
      <c r="J987" s="29" t="n">
        <v>40</v>
      </c>
      <c r="K987" s="29" t="n">
        <v>98</v>
      </c>
    </row>
    <row r="988">
      <c r="A988" s="28" t="n">
        <v>53</v>
      </c>
      <c r="B988" s="29" t="n">
        <v>2</v>
      </c>
      <c r="C988" s="28" t="n">
        <v>1</v>
      </c>
      <c r="D988" s="29" t="n">
        <v>82</v>
      </c>
      <c r="E988" s="30" t="n">
        <v>1.73</v>
      </c>
      <c r="F988" s="29" t="n">
        <v>126</v>
      </c>
      <c r="G988" s="29" t="n">
        <v>88</v>
      </c>
      <c r="H988" s="29" t="n">
        <v>86</v>
      </c>
      <c r="I988" s="29" t="n">
        <v>188</v>
      </c>
      <c r="J988" s="29" t="n">
        <v>30</v>
      </c>
      <c r="K988" s="29" t="n">
        <v>98</v>
      </c>
    </row>
    <row r="989">
      <c r="A989" s="28" t="n">
        <v>54</v>
      </c>
      <c r="B989" s="29" t="n">
        <v>1</v>
      </c>
      <c r="C989" s="28" t="n">
        <v>1</v>
      </c>
      <c r="D989" s="29" t="n">
        <v>56</v>
      </c>
      <c r="E989" s="30" t="n">
        <v>1.47</v>
      </c>
      <c r="F989" s="29" t="n">
        <v>160</v>
      </c>
      <c r="G989" s="29" t="n">
        <v>99</v>
      </c>
      <c r="H989" s="29" t="n">
        <v>102</v>
      </c>
      <c r="I989" s="29" t="n">
        <v>239</v>
      </c>
      <c r="J989" s="29" t="n">
        <v>41</v>
      </c>
      <c r="K989" s="29" t="n">
        <v>69</v>
      </c>
    </row>
    <row r="990">
      <c r="A990" s="28" t="n">
        <v>54</v>
      </c>
      <c r="B990" s="29" t="n">
        <v>1</v>
      </c>
      <c r="C990" s="28" t="n">
        <v>1</v>
      </c>
      <c r="D990" s="30" t="n">
        <v>51.8</v>
      </c>
      <c r="E990" s="30" t="n">
        <v>1.47</v>
      </c>
      <c r="F990" s="29" t="n">
        <v>101</v>
      </c>
      <c r="G990" s="29" t="n">
        <v>65</v>
      </c>
      <c r="H990" s="29" t="n">
        <v>89</v>
      </c>
      <c r="I990" s="29" t="n">
        <v>211</v>
      </c>
      <c r="J990" s="29" t="n">
        <v>70</v>
      </c>
      <c r="K990" s="30" t="n">
        <v>77.5</v>
      </c>
    </row>
    <row r="991">
      <c r="A991" s="28" t="n">
        <v>54</v>
      </c>
      <c r="B991" s="29" t="n">
        <v>1</v>
      </c>
      <c r="C991" s="28" t="n">
        <v>1</v>
      </c>
      <c r="D991" s="30" t="n">
        <v>78.90000000000001</v>
      </c>
      <c r="E991" s="30" t="n">
        <v>1.6</v>
      </c>
      <c r="F991" s="29" t="n">
        <v>126</v>
      </c>
      <c r="G991" s="29" t="n">
        <v>67</v>
      </c>
      <c r="H991" s="29" t="n">
        <v>113</v>
      </c>
      <c r="I991" s="29" t="n">
        <v>172</v>
      </c>
      <c r="J991" s="29" t="n">
        <v>27</v>
      </c>
      <c r="K991" s="29" t="n">
        <v>102</v>
      </c>
    </row>
    <row r="992">
      <c r="A992" s="28" t="n">
        <v>54</v>
      </c>
      <c r="B992" s="29" t="n">
        <v>2</v>
      </c>
      <c r="C992" s="28" t="n">
        <v>1</v>
      </c>
      <c r="D992" s="29" t="n">
        <v>63</v>
      </c>
      <c r="E992" s="30" t="n">
        <v>1.63</v>
      </c>
      <c r="F992" s="29" t="n">
        <v>117</v>
      </c>
      <c r="G992" s="29" t="n">
        <v>72</v>
      </c>
      <c r="H992" s="29" t="n">
        <v>107</v>
      </c>
      <c r="I992" s="29" t="n">
        <v>221</v>
      </c>
      <c r="J992" s="29" t="n">
        <v>45</v>
      </c>
    </row>
    <row r="993">
      <c r="A993" s="28" t="n">
        <v>55</v>
      </c>
      <c r="B993" s="29" t="n">
        <v>1</v>
      </c>
      <c r="C993" s="28" t="n">
        <v>1</v>
      </c>
      <c r="D993" s="30" t="n">
        <v>56.5</v>
      </c>
      <c r="E993" s="30" t="n">
        <v>1.47</v>
      </c>
      <c r="F993" s="29" t="n">
        <v>134</v>
      </c>
      <c r="G993" s="29" t="n">
        <v>76</v>
      </c>
      <c r="H993" s="29" t="n">
        <v>99</v>
      </c>
      <c r="I993" s="29" t="n">
        <v>234</v>
      </c>
      <c r="J993" s="29" t="n">
        <v>52</v>
      </c>
      <c r="K993" s="29" t="n">
        <v>85</v>
      </c>
    </row>
    <row r="994">
      <c r="A994" s="28" t="n">
        <v>55</v>
      </c>
      <c r="B994" s="29" t="n">
        <v>1</v>
      </c>
      <c r="C994" s="28" t="n">
        <v>1</v>
      </c>
      <c r="D994" s="30" t="n">
        <v>54.9</v>
      </c>
      <c r="E994" s="30" t="n">
        <v>1.5</v>
      </c>
      <c r="F994" s="29" t="n">
        <v>122</v>
      </c>
      <c r="G994" s="29" t="n">
        <v>74</v>
      </c>
      <c r="H994" s="29" t="n">
        <v>243</v>
      </c>
      <c r="I994" s="29" t="n">
        <v>248</v>
      </c>
      <c r="J994" s="29" t="n">
        <v>44</v>
      </c>
      <c r="K994" s="29" t="n">
        <v>85</v>
      </c>
    </row>
    <row r="995">
      <c r="A995" s="28" t="n">
        <v>55</v>
      </c>
      <c r="B995" s="29" t="n">
        <v>2</v>
      </c>
      <c r="C995" s="28" t="n">
        <v>1</v>
      </c>
      <c r="D995" s="29" t="n">
        <v>71</v>
      </c>
      <c r="E995" s="30" t="n">
        <v>1.58</v>
      </c>
      <c r="F995" s="29" t="n">
        <v>154</v>
      </c>
      <c r="G995" s="29" t="n">
        <v>84</v>
      </c>
      <c r="H995" s="29" t="n">
        <v>91</v>
      </c>
      <c r="I995" s="29" t="n">
        <v>237</v>
      </c>
      <c r="J995" s="29" t="n">
        <v>51</v>
      </c>
      <c r="K995" s="30" t="n">
        <v>92.7</v>
      </c>
    </row>
    <row r="996">
      <c r="A996" s="28" t="n">
        <v>55</v>
      </c>
      <c r="B996" s="29" t="n">
        <v>2</v>
      </c>
      <c r="C996" s="28" t="n">
        <v>1</v>
      </c>
      <c r="D996" s="29" t="n">
        <v>80</v>
      </c>
      <c r="E996" s="30" t="n">
        <v>1.71</v>
      </c>
      <c r="F996" s="29" t="n">
        <v>120</v>
      </c>
      <c r="G996" s="29" t="n">
        <v>76</v>
      </c>
      <c r="H996" s="29" t="n">
        <v>236</v>
      </c>
      <c r="I996" s="29" t="n">
        <v>158</v>
      </c>
      <c r="J996" s="29" t="n">
        <v>43</v>
      </c>
      <c r="K996" s="29" t="n">
        <v>102</v>
      </c>
    </row>
    <row r="997">
      <c r="A997" s="28" t="n">
        <v>55</v>
      </c>
      <c r="B997" s="29" t="n">
        <v>2</v>
      </c>
      <c r="C997" s="28" t="n">
        <v>1</v>
      </c>
      <c r="D997" s="29" t="n">
        <v>78</v>
      </c>
      <c r="E997" s="30" t="n">
        <v>1.6</v>
      </c>
      <c r="F997" s="29" t="n">
        <v>124</v>
      </c>
      <c r="G997" s="29" t="n">
        <v>76</v>
      </c>
      <c r="H997" s="29" t="n">
        <v>95</v>
      </c>
      <c r="I997" s="29" t="n">
        <v>207</v>
      </c>
      <c r="J997" s="29" t="n">
        <v>27</v>
      </c>
      <c r="K997" s="29" t="n">
        <v>104</v>
      </c>
    </row>
    <row r="998">
      <c r="A998" s="28" t="n">
        <v>55</v>
      </c>
      <c r="B998" s="29" t="n">
        <v>1</v>
      </c>
      <c r="C998" s="28" t="n">
        <v>1</v>
      </c>
      <c r="D998" s="29" t="n">
        <v>71</v>
      </c>
      <c r="E998" s="30" t="n">
        <v>1.49</v>
      </c>
      <c r="F998" s="29" t="n">
        <v>151</v>
      </c>
      <c r="G998" s="29" t="n">
        <v>70</v>
      </c>
      <c r="H998" s="29" t="n">
        <v>98</v>
      </c>
      <c r="I998" s="29" t="n">
        <v>205</v>
      </c>
      <c r="J998" s="29" t="n">
        <v>46</v>
      </c>
      <c r="K998" s="29" t="n">
        <v>105</v>
      </c>
    </row>
    <row r="999">
      <c r="A999" s="28" t="n">
        <v>55</v>
      </c>
      <c r="B999" s="29" t="n">
        <v>2</v>
      </c>
      <c r="C999" s="28" t="n">
        <v>1</v>
      </c>
      <c r="D999" s="30" t="n">
        <v>85.3</v>
      </c>
      <c r="E999" s="30" t="n">
        <v>1.71</v>
      </c>
      <c r="F999" s="29" t="n">
        <v>137</v>
      </c>
      <c r="G999" s="29" t="n">
        <v>83</v>
      </c>
      <c r="H999" s="29" t="n">
        <v>97</v>
      </c>
      <c r="I999" s="29" t="n">
        <v>175</v>
      </c>
      <c r="J999" s="29" t="n">
        <v>54</v>
      </c>
      <c r="K999" s="29" t="n">
        <v>105</v>
      </c>
    </row>
    <row r="1000">
      <c r="A1000" s="28" t="n">
        <v>55</v>
      </c>
      <c r="B1000" s="29" t="n">
        <v>1</v>
      </c>
      <c r="C1000" s="28" t="n">
        <v>1</v>
      </c>
      <c r="D1000" s="29" t="n">
        <v>64</v>
      </c>
      <c r="E1000" s="30" t="n">
        <v>1.57</v>
      </c>
      <c r="F1000" s="29" t="n">
        <v>120</v>
      </c>
      <c r="G1000" s="29" t="n">
        <v>81</v>
      </c>
      <c r="H1000" s="29" t="n">
        <v>81</v>
      </c>
      <c r="I1000" s="29" t="n">
        <v>230</v>
      </c>
      <c r="J1000" s="29" t="n">
        <v>34</v>
      </c>
    </row>
    <row r="1001">
      <c r="A1001" s="28" t="n">
        <v>56</v>
      </c>
      <c r="B1001" s="29" t="n">
        <v>1</v>
      </c>
      <c r="C1001" s="28" t="n">
        <v>1</v>
      </c>
      <c r="D1001" s="29" t="n">
        <v>67</v>
      </c>
      <c r="E1001" s="30" t="n">
        <v>1.58</v>
      </c>
      <c r="F1001" s="29" t="n">
        <v>154</v>
      </c>
      <c r="G1001" s="29" t="n">
        <v>89</v>
      </c>
      <c r="H1001" s="29" t="n">
        <v>90</v>
      </c>
      <c r="I1001" s="29" t="n">
        <v>203</v>
      </c>
      <c r="J1001" s="29" t="n">
        <v>44</v>
      </c>
      <c r="K1001" s="29" t="n">
        <v>92</v>
      </c>
    </row>
    <row r="1002">
      <c r="A1002" s="28" t="n">
        <v>56</v>
      </c>
      <c r="B1002" s="29" t="n">
        <v>1</v>
      </c>
      <c r="C1002" s="28" t="n">
        <v>1</v>
      </c>
      <c r="D1002" s="29" t="n">
        <v>72</v>
      </c>
      <c r="E1002" s="30" t="n">
        <v>1.57</v>
      </c>
      <c r="F1002" s="29" t="n">
        <v>149</v>
      </c>
      <c r="G1002" s="29" t="n">
        <v>77</v>
      </c>
      <c r="H1002" s="29" t="n">
        <v>110</v>
      </c>
      <c r="I1002" s="29" t="n">
        <v>148</v>
      </c>
      <c r="J1002" s="29" t="n">
        <v>49</v>
      </c>
      <c r="K1002" s="29" t="n">
        <v>100</v>
      </c>
    </row>
    <row r="1003">
      <c r="A1003" s="28" t="n">
        <v>57</v>
      </c>
      <c r="B1003" s="29" t="n">
        <v>1</v>
      </c>
      <c r="C1003" s="28" t="n">
        <v>1</v>
      </c>
      <c r="D1003" s="30" t="n">
        <v>63.8</v>
      </c>
      <c r="E1003" s="30" t="n">
        <v>1.48</v>
      </c>
      <c r="F1003" s="29" t="n">
        <v>100</v>
      </c>
      <c r="G1003" s="29" t="n">
        <v>60</v>
      </c>
      <c r="H1003" s="29" t="n">
        <v>255</v>
      </c>
      <c r="I1003" s="29" t="n">
        <v>167</v>
      </c>
      <c r="J1003" s="29" t="n">
        <v>29</v>
      </c>
      <c r="K1003" s="29" t="n">
        <v>93</v>
      </c>
    </row>
    <row r="1004">
      <c r="A1004" s="28" t="n">
        <v>57</v>
      </c>
      <c r="B1004" s="29" t="n">
        <v>1</v>
      </c>
      <c r="C1004" s="28" t="n">
        <v>1</v>
      </c>
      <c r="D1004" s="29" t="n">
        <v>60</v>
      </c>
      <c r="E1004" s="30" t="n">
        <v>1.47</v>
      </c>
      <c r="F1004" s="29" t="n">
        <v>122</v>
      </c>
      <c r="G1004" s="29" t="n">
        <v>74</v>
      </c>
      <c r="H1004" s="29" t="n">
        <v>84</v>
      </c>
      <c r="I1004" s="29" t="n">
        <v>240</v>
      </c>
      <c r="J1004" s="29" t="n">
        <v>53</v>
      </c>
      <c r="K1004" s="29" t="n">
        <v>95</v>
      </c>
      <c r="L1004" s="29" t="n">
        <v>32</v>
      </c>
    </row>
    <row r="1005">
      <c r="A1005" s="28" t="n">
        <v>57</v>
      </c>
      <c r="B1005" s="29" t="n">
        <v>1</v>
      </c>
      <c r="C1005" s="28" t="n">
        <v>1</v>
      </c>
      <c r="D1005" s="29" t="n">
        <v>80</v>
      </c>
      <c r="E1005" s="30" t="n">
        <v>1.59</v>
      </c>
      <c r="F1005" s="29" t="n">
        <v>124</v>
      </c>
      <c r="G1005" s="29" t="n">
        <v>83</v>
      </c>
      <c r="H1005" s="29" t="n">
        <v>116</v>
      </c>
      <c r="I1005" s="29" t="n">
        <v>227</v>
      </c>
      <c r="J1005" s="29" t="n">
        <v>42</v>
      </c>
      <c r="K1005" s="29" t="n">
        <v>103</v>
      </c>
    </row>
    <row r="1006">
      <c r="A1006" s="28" t="n">
        <v>57</v>
      </c>
      <c r="B1006" s="29" t="n">
        <v>1</v>
      </c>
      <c r="C1006" s="28" t="n">
        <v>1</v>
      </c>
      <c r="D1006" s="30" t="n">
        <v>69.7</v>
      </c>
      <c r="E1006" s="30" t="n">
        <v>1.49</v>
      </c>
      <c r="F1006" s="29" t="n">
        <v>120</v>
      </c>
      <c r="G1006" s="29" t="n">
        <v>81</v>
      </c>
      <c r="H1006" s="29" t="n">
        <v>84</v>
      </c>
      <c r="I1006" s="29" t="n">
        <v>240</v>
      </c>
      <c r="J1006" s="29" t="n">
        <v>53</v>
      </c>
      <c r="K1006" s="29" t="n">
        <v>104</v>
      </c>
      <c r="L1006" s="29" t="n">
        <v>32</v>
      </c>
    </row>
    <row r="1007">
      <c r="A1007" s="28" t="n">
        <v>58</v>
      </c>
      <c r="B1007" s="29" t="n">
        <v>1</v>
      </c>
      <c r="C1007" s="28" t="n">
        <v>1</v>
      </c>
      <c r="D1007" s="30" t="n">
        <v>54.8</v>
      </c>
      <c r="E1007" s="30" t="n">
        <v>1.47</v>
      </c>
      <c r="F1007" s="29" t="n">
        <v>133</v>
      </c>
      <c r="G1007" s="29" t="n">
        <v>82</v>
      </c>
      <c r="H1007" s="29" t="n">
        <v>90</v>
      </c>
      <c r="I1007" s="29" t="n">
        <v>206</v>
      </c>
      <c r="J1007" s="29" t="n">
        <v>50</v>
      </c>
      <c r="K1007" s="29" t="n">
        <v>86</v>
      </c>
      <c r="L1007" s="29" t="n">
        <v>32</v>
      </c>
    </row>
    <row r="1008">
      <c r="A1008" s="28" t="n">
        <v>58</v>
      </c>
      <c r="B1008" s="29" t="n">
        <v>1</v>
      </c>
      <c r="C1008" s="28" t="n">
        <v>1</v>
      </c>
      <c r="D1008" s="30" t="n">
        <v>55.6</v>
      </c>
      <c r="E1008" s="30" t="n">
        <v>1.5</v>
      </c>
      <c r="F1008" s="29" t="n">
        <v>118</v>
      </c>
      <c r="G1008" s="29" t="n">
        <v>67</v>
      </c>
      <c r="H1008" s="29" t="n">
        <v>90</v>
      </c>
      <c r="I1008" s="29" t="n">
        <v>206</v>
      </c>
      <c r="J1008" s="29" t="n">
        <v>50</v>
      </c>
      <c r="K1008" s="29" t="n">
        <v>86</v>
      </c>
      <c r="L1008" s="29" t="n">
        <v>32</v>
      </c>
    </row>
    <row r="1009">
      <c r="A1009" s="28" t="n">
        <v>58</v>
      </c>
      <c r="B1009" s="29" t="n">
        <v>2</v>
      </c>
      <c r="C1009" s="28" t="n">
        <v>1</v>
      </c>
      <c r="D1009" s="29" t="n">
        <v>78</v>
      </c>
      <c r="E1009" s="30" t="n">
        <v>1.69</v>
      </c>
      <c r="F1009" s="29" t="n">
        <v>142</v>
      </c>
      <c r="G1009" s="29" t="n">
        <v>69</v>
      </c>
      <c r="H1009" s="29" t="n">
        <v>93</v>
      </c>
      <c r="I1009" s="29" t="n">
        <v>209</v>
      </c>
      <c r="J1009" s="29" t="n">
        <v>47</v>
      </c>
      <c r="K1009" s="29" t="n">
        <v>90</v>
      </c>
    </row>
    <row r="1010">
      <c r="A1010" s="28" t="n">
        <v>58</v>
      </c>
      <c r="B1010" s="29" t="n">
        <v>1</v>
      </c>
      <c r="C1010" s="28" t="n">
        <v>1</v>
      </c>
      <c r="D1010" s="29" t="n">
        <v>61</v>
      </c>
      <c r="E1010" s="30" t="n">
        <v>1.5</v>
      </c>
      <c r="F1010" s="29" t="n">
        <v>185</v>
      </c>
      <c r="G1010" s="29" t="n">
        <v>68</v>
      </c>
      <c r="H1010" s="29" t="n">
        <v>86</v>
      </c>
      <c r="I1010" s="29" t="n">
        <v>173</v>
      </c>
      <c r="J1010" s="29" t="n">
        <v>36</v>
      </c>
      <c r="K1010" s="29" t="n">
        <v>92</v>
      </c>
    </row>
    <row r="1011">
      <c r="A1011" s="28" t="n">
        <v>58</v>
      </c>
      <c r="B1011" s="29" t="n">
        <v>1</v>
      </c>
      <c r="C1011" s="28" t="n">
        <v>1</v>
      </c>
      <c r="D1011" s="29" t="n">
        <v>81</v>
      </c>
      <c r="E1011" s="30" t="n">
        <v>1.51</v>
      </c>
      <c r="F1011" s="29" t="n">
        <v>131</v>
      </c>
      <c r="G1011" s="29" t="n">
        <v>73</v>
      </c>
      <c r="H1011" s="29" t="n">
        <v>103</v>
      </c>
      <c r="I1011" s="29" t="n">
        <v>176</v>
      </c>
      <c r="J1011" s="29" t="n">
        <v>32</v>
      </c>
      <c r="K1011" s="29" t="n">
        <v>101</v>
      </c>
    </row>
    <row r="1012">
      <c r="A1012" s="28" t="n">
        <v>58</v>
      </c>
      <c r="B1012" s="29" t="n">
        <v>2</v>
      </c>
      <c r="C1012" s="28" t="n">
        <v>1</v>
      </c>
      <c r="D1012" s="29" t="n">
        <v>78</v>
      </c>
      <c r="E1012" s="30" t="n">
        <v>1.58</v>
      </c>
      <c r="F1012" s="29" t="n">
        <v>96</v>
      </c>
      <c r="G1012" s="29" t="n">
        <v>59</v>
      </c>
      <c r="H1012" s="29" t="n">
        <v>85</v>
      </c>
      <c r="I1012" s="29" t="n">
        <v>154</v>
      </c>
      <c r="J1012" s="29" t="n">
        <v>43</v>
      </c>
      <c r="K1012" s="29" t="n">
        <v>101</v>
      </c>
      <c r="L1012" s="29" t="n">
        <v>35</v>
      </c>
    </row>
    <row r="1013">
      <c r="A1013" s="28" t="n">
        <v>58</v>
      </c>
      <c r="B1013" s="29" t="n">
        <v>2</v>
      </c>
      <c r="C1013" s="28" t="n">
        <v>1</v>
      </c>
      <c r="D1013" s="29" t="n">
        <v>76</v>
      </c>
      <c r="E1013" s="30" t="n">
        <v>1.56</v>
      </c>
      <c r="F1013" s="29" t="n">
        <v>125</v>
      </c>
      <c r="G1013" s="29" t="n">
        <v>77</v>
      </c>
      <c r="H1013" s="29" t="n">
        <v>85</v>
      </c>
      <c r="I1013" s="29" t="n">
        <v>154</v>
      </c>
      <c r="J1013" s="29" t="n">
        <v>43</v>
      </c>
      <c r="K1013" s="29" t="n">
        <v>103</v>
      </c>
      <c r="L1013" s="29" t="n">
        <v>35</v>
      </c>
    </row>
    <row r="1014">
      <c r="A1014" s="28" t="n">
        <v>58</v>
      </c>
      <c r="B1014" s="29" t="n">
        <v>2</v>
      </c>
      <c r="C1014" s="28" t="n">
        <v>1</v>
      </c>
      <c r="D1014" s="30" t="n">
        <v>87.84999999999999</v>
      </c>
      <c r="E1014" s="30" t="n">
        <v>1.69</v>
      </c>
      <c r="F1014" s="29" t="n">
        <v>138</v>
      </c>
      <c r="G1014" s="29" t="n">
        <v>79</v>
      </c>
      <c r="H1014" s="29" t="n">
        <v>109</v>
      </c>
      <c r="I1014" s="29" t="n">
        <v>206</v>
      </c>
      <c r="J1014" s="29" t="n">
        <v>42</v>
      </c>
      <c r="K1014" s="29" t="n">
        <v>106</v>
      </c>
    </row>
    <row r="1015">
      <c r="A1015" s="28" t="n">
        <v>59</v>
      </c>
      <c r="B1015" s="29" t="n">
        <v>1</v>
      </c>
      <c r="C1015" s="28" t="n">
        <v>1</v>
      </c>
      <c r="D1015" s="30" t="n">
        <v>61.3</v>
      </c>
      <c r="E1015" s="30" t="n">
        <v>1.53</v>
      </c>
      <c r="F1015" s="29" t="n">
        <v>135</v>
      </c>
      <c r="G1015" s="29" t="n">
        <v>77</v>
      </c>
      <c r="H1015" s="29" t="n">
        <v>196</v>
      </c>
      <c r="I1015" s="29" t="n">
        <v>200</v>
      </c>
      <c r="J1015" s="29" t="n">
        <v>45</v>
      </c>
      <c r="K1015" s="29" t="n">
        <v>81</v>
      </c>
    </row>
    <row r="1016">
      <c r="A1016" s="28" t="n">
        <v>59</v>
      </c>
      <c r="B1016" s="29" t="n">
        <v>1</v>
      </c>
      <c r="C1016" s="28" t="n">
        <v>1</v>
      </c>
      <c r="D1016" s="29" t="n">
        <v>58</v>
      </c>
      <c r="E1016" s="30" t="n">
        <v>1.59</v>
      </c>
      <c r="F1016" s="29" t="n">
        <v>149</v>
      </c>
      <c r="G1016" s="29" t="n">
        <v>92</v>
      </c>
      <c r="H1016" s="29" t="n">
        <v>89</v>
      </c>
      <c r="I1016" s="29" t="n">
        <v>258</v>
      </c>
      <c r="J1016" s="29" t="n">
        <v>56</v>
      </c>
      <c r="K1016" s="29" t="n">
        <v>82</v>
      </c>
    </row>
    <row r="1017">
      <c r="A1017" s="28" t="n">
        <v>59</v>
      </c>
      <c r="B1017" s="29" t="n">
        <v>1</v>
      </c>
      <c r="C1017" s="28" t="n">
        <v>1</v>
      </c>
      <c r="D1017" s="30" t="n">
        <v>63.4</v>
      </c>
      <c r="E1017" s="30" t="n">
        <v>1.52</v>
      </c>
      <c r="F1017" s="29" t="n">
        <v>135</v>
      </c>
      <c r="G1017" s="29" t="n">
        <v>87</v>
      </c>
      <c r="H1017" s="29" t="n">
        <v>86</v>
      </c>
      <c r="I1017" s="29" t="n">
        <v>249</v>
      </c>
      <c r="J1017" s="29" t="n">
        <v>53</v>
      </c>
      <c r="K1017" s="29" t="n">
        <v>89</v>
      </c>
    </row>
    <row r="1018">
      <c r="A1018" s="28" t="n">
        <v>59</v>
      </c>
      <c r="B1018" s="29" t="n">
        <v>1</v>
      </c>
      <c r="C1018" s="28" t="n">
        <v>1</v>
      </c>
      <c r="D1018" s="30" t="n">
        <v>63.45</v>
      </c>
      <c r="E1018" s="30" t="n">
        <v>1.47</v>
      </c>
      <c r="F1018" s="29" t="n">
        <v>100</v>
      </c>
      <c r="G1018" s="29" t="n">
        <v>70</v>
      </c>
      <c r="H1018" s="29" t="n">
        <v>255</v>
      </c>
      <c r="I1018" s="29" t="n">
        <v>167</v>
      </c>
      <c r="J1018" s="29" t="n">
        <v>29</v>
      </c>
      <c r="K1018" s="29" t="n">
        <v>93</v>
      </c>
    </row>
    <row r="1019">
      <c r="A1019" s="28" t="n">
        <v>59</v>
      </c>
      <c r="B1019" s="29" t="n">
        <v>2</v>
      </c>
      <c r="C1019" s="28" t="n">
        <v>1</v>
      </c>
      <c r="D1019" s="29" t="n">
        <v>76</v>
      </c>
      <c r="E1019" s="30" t="n">
        <v>1.67</v>
      </c>
      <c r="F1019" s="29" t="n">
        <v>119</v>
      </c>
      <c r="G1019" s="29" t="n">
        <v>73</v>
      </c>
      <c r="H1019" s="29" t="n">
        <v>303</v>
      </c>
      <c r="I1019" s="29" t="n">
        <v>156</v>
      </c>
      <c r="J1019" s="29" t="n">
        <v>31</v>
      </c>
      <c r="K1019" s="29" t="n">
        <v>93</v>
      </c>
    </row>
    <row r="1020">
      <c r="A1020" s="28" t="n">
        <v>59</v>
      </c>
      <c r="B1020" s="29" t="n">
        <v>2</v>
      </c>
      <c r="C1020" s="28" t="n">
        <v>1</v>
      </c>
      <c r="D1020" s="29" t="n">
        <v>76</v>
      </c>
      <c r="E1020" s="30" t="n">
        <v>1.67</v>
      </c>
      <c r="F1020" s="29" t="n">
        <v>119</v>
      </c>
      <c r="G1020" s="29" t="n">
        <v>73</v>
      </c>
      <c r="H1020" s="29" t="n">
        <v>165</v>
      </c>
      <c r="I1020" s="29" t="n">
        <v>148</v>
      </c>
      <c r="J1020" s="29" t="n">
        <v>46</v>
      </c>
      <c r="K1020" s="29" t="n">
        <v>93</v>
      </c>
      <c r="L1020" s="29" t="n">
        <v>32</v>
      </c>
    </row>
    <row r="1021">
      <c r="A1021" s="28" t="n">
        <v>59</v>
      </c>
      <c r="B1021" s="29" t="n">
        <v>1</v>
      </c>
      <c r="C1021" s="28" t="n">
        <v>1</v>
      </c>
      <c r="D1021" s="30" t="n">
        <v>69.59999999999999</v>
      </c>
      <c r="E1021" s="30" t="n">
        <v>1.64</v>
      </c>
      <c r="F1021" s="29" t="n">
        <v>117</v>
      </c>
      <c r="G1021" s="29" t="n">
        <v>79</v>
      </c>
      <c r="H1021" s="29" t="n">
        <v>88</v>
      </c>
      <c r="I1021" s="29" t="n">
        <v>214</v>
      </c>
      <c r="J1021" s="29" t="n">
        <v>45</v>
      </c>
      <c r="K1021" s="29" t="n">
        <v>94</v>
      </c>
      <c r="L1021" s="29" t="n">
        <v>30</v>
      </c>
    </row>
    <row r="1022">
      <c r="A1022" s="28" t="n">
        <v>59</v>
      </c>
      <c r="B1022" s="29" t="n">
        <v>2</v>
      </c>
      <c r="C1022" s="28" t="n">
        <v>1</v>
      </c>
      <c r="D1022" s="30" t="n">
        <v>83.09999999999999</v>
      </c>
      <c r="E1022" s="30" t="n">
        <v>1.69</v>
      </c>
      <c r="F1022" s="29" t="n">
        <v>146</v>
      </c>
      <c r="G1022" s="29" t="n">
        <v>89</v>
      </c>
      <c r="H1022" s="29" t="n">
        <v>171</v>
      </c>
      <c r="I1022" s="29" t="n">
        <v>159</v>
      </c>
      <c r="J1022" s="29" t="n">
        <v>41</v>
      </c>
      <c r="K1022" s="29" t="n">
        <v>95</v>
      </c>
    </row>
    <row r="1023">
      <c r="A1023" s="28" t="n">
        <v>59</v>
      </c>
      <c r="B1023" s="29" t="n">
        <v>2</v>
      </c>
      <c r="C1023" s="28" t="n">
        <v>1</v>
      </c>
      <c r="D1023" s="30" t="n">
        <v>81.7</v>
      </c>
      <c r="E1023" s="30" t="n">
        <v>1.72</v>
      </c>
      <c r="F1023" s="29" t="n">
        <v>119</v>
      </c>
      <c r="G1023" s="29" t="n">
        <v>78</v>
      </c>
      <c r="H1023" s="29" t="n">
        <v>95</v>
      </c>
      <c r="I1023" s="29" t="n">
        <v>158</v>
      </c>
      <c r="J1023" s="29" t="n">
        <v>36</v>
      </c>
      <c r="K1023" s="29" t="n">
        <v>98</v>
      </c>
    </row>
    <row r="1024">
      <c r="A1024" s="28" t="n">
        <v>60</v>
      </c>
      <c r="B1024" s="29" t="n">
        <v>1</v>
      </c>
      <c r="C1024" s="28" t="n">
        <v>1</v>
      </c>
      <c r="D1024" s="30" t="n">
        <v>55.8</v>
      </c>
      <c r="E1024" s="30" t="n">
        <v>1.56</v>
      </c>
      <c r="F1024" s="29" t="n">
        <v>97</v>
      </c>
      <c r="G1024" s="29" t="n">
        <v>68</v>
      </c>
      <c r="H1024" s="29" t="n">
        <v>81</v>
      </c>
      <c r="I1024" s="29" t="n">
        <v>295</v>
      </c>
      <c r="J1024" s="29" t="n">
        <v>51</v>
      </c>
      <c r="K1024" s="29" t="n">
        <v>81</v>
      </c>
    </row>
    <row r="1025">
      <c r="A1025" s="28" t="n">
        <v>60</v>
      </c>
      <c r="B1025" s="29" t="n">
        <v>2</v>
      </c>
      <c r="C1025" s="28" t="n">
        <v>1</v>
      </c>
      <c r="D1025" s="30" t="n">
        <v>71.59999999999999</v>
      </c>
      <c r="E1025" s="30" t="n">
        <v>1.65</v>
      </c>
      <c r="F1025" s="29" t="n">
        <v>114</v>
      </c>
      <c r="G1025" s="29" t="n">
        <v>79</v>
      </c>
      <c r="H1025" s="29" t="n">
        <v>95</v>
      </c>
      <c r="I1025" s="29" t="n">
        <v>281</v>
      </c>
      <c r="J1025" s="29" t="n">
        <v>41</v>
      </c>
      <c r="K1025" s="29" t="n">
        <v>96</v>
      </c>
    </row>
    <row r="1026">
      <c r="A1026" s="28" t="n">
        <v>60</v>
      </c>
      <c r="B1026" s="29" t="n">
        <v>1</v>
      </c>
      <c r="C1026" s="28" t="n">
        <v>1</v>
      </c>
      <c r="D1026" s="30" t="n">
        <v>68.40000000000001</v>
      </c>
      <c r="E1026" s="30" t="n">
        <v>1.49</v>
      </c>
      <c r="F1026" s="29" t="n">
        <v>142</v>
      </c>
      <c r="G1026" s="29" t="n">
        <v>90</v>
      </c>
      <c r="H1026" s="29" t="n">
        <v>92</v>
      </c>
      <c r="I1026" s="29" t="n">
        <v>166</v>
      </c>
      <c r="J1026" s="29" t="n">
        <v>51</v>
      </c>
      <c r="K1026" s="29" t="n">
        <v>97</v>
      </c>
    </row>
    <row r="1027">
      <c r="A1027" s="28" t="n">
        <v>60</v>
      </c>
      <c r="B1027" s="29" t="n">
        <v>1</v>
      </c>
      <c r="C1027" s="28" t="n">
        <v>1</v>
      </c>
      <c r="D1027" s="29" t="n">
        <v>69</v>
      </c>
      <c r="E1027" s="30" t="n">
        <v>1.6</v>
      </c>
      <c r="F1027" s="29" t="n">
        <v>148</v>
      </c>
      <c r="G1027" s="29" t="n">
        <v>78</v>
      </c>
      <c r="H1027" s="29" t="n">
        <v>100</v>
      </c>
      <c r="I1027" s="29" t="n">
        <v>224</v>
      </c>
      <c r="J1027" s="29" t="n">
        <v>59</v>
      </c>
      <c r="K1027" s="29" t="n">
        <v>97</v>
      </c>
      <c r="L1027" s="29" t="n">
        <v>36</v>
      </c>
    </row>
    <row r="1028">
      <c r="A1028" s="28" t="n">
        <v>60</v>
      </c>
      <c r="B1028" s="29" t="n">
        <v>2</v>
      </c>
      <c r="C1028" s="28" t="n">
        <v>1</v>
      </c>
      <c r="D1028" s="29" t="n">
        <v>62</v>
      </c>
      <c r="E1028" s="30" t="n">
        <v>1.59</v>
      </c>
      <c r="F1028" s="29" t="n">
        <v>120</v>
      </c>
      <c r="G1028" s="29" t="n">
        <v>80</v>
      </c>
      <c r="H1028" s="29" t="n">
        <v>85</v>
      </c>
      <c r="I1028" s="29" t="n">
        <v>194</v>
      </c>
      <c r="J1028" s="29" t="n">
        <v>44</v>
      </c>
      <c r="K1028" s="30" t="n">
        <v>99.5</v>
      </c>
    </row>
    <row r="1029">
      <c r="A1029" s="28" t="n">
        <v>60</v>
      </c>
      <c r="B1029" s="29" t="n">
        <v>1</v>
      </c>
      <c r="C1029" s="28" t="n">
        <v>1</v>
      </c>
      <c r="D1029" s="30" t="n">
        <v>68.7</v>
      </c>
      <c r="E1029" s="30" t="n">
        <v>1.58</v>
      </c>
      <c r="F1029" s="29" t="n">
        <v>136</v>
      </c>
      <c r="G1029" s="29" t="n">
        <v>81</v>
      </c>
      <c r="H1029" s="29" t="n">
        <v>100</v>
      </c>
      <c r="I1029" s="29" t="n">
        <v>224</v>
      </c>
      <c r="J1029" s="29" t="n">
        <v>59</v>
      </c>
      <c r="K1029" s="29" t="n">
        <v>102</v>
      </c>
      <c r="L1029" s="29" t="n">
        <v>36</v>
      </c>
    </row>
    <row r="1030">
      <c r="A1030" s="28" t="n">
        <v>60</v>
      </c>
      <c r="B1030" s="29" t="n">
        <v>1</v>
      </c>
      <c r="C1030" s="28" t="n">
        <v>1</v>
      </c>
      <c r="D1030" s="30" t="n">
        <v>67.7</v>
      </c>
      <c r="E1030" s="30" t="n">
        <v>1.64</v>
      </c>
      <c r="F1030" s="29" t="n">
        <v>113</v>
      </c>
      <c r="G1030" s="29" t="n">
        <v>77</v>
      </c>
      <c r="H1030" s="29" t="n">
        <v>88</v>
      </c>
      <c r="I1030" s="29" t="n">
        <v>214</v>
      </c>
      <c r="J1030" s="29" t="n">
        <v>45</v>
      </c>
      <c r="K1030" s="29" t="n">
        <v>104</v>
      </c>
      <c r="L1030" s="29" t="n">
        <v>30</v>
      </c>
    </row>
    <row r="1031">
      <c r="A1031" s="28" t="n">
        <v>61</v>
      </c>
      <c r="B1031" s="29" t="n">
        <v>1</v>
      </c>
      <c r="C1031" s="28" t="n">
        <v>1</v>
      </c>
      <c r="D1031" s="30" t="n">
        <v>52.5</v>
      </c>
      <c r="E1031" s="30" t="n">
        <v>1.49</v>
      </c>
      <c r="F1031" s="29" t="n">
        <v>141</v>
      </c>
      <c r="G1031" s="29" t="n">
        <v>90</v>
      </c>
      <c r="H1031" s="29" t="n">
        <v>87</v>
      </c>
      <c r="I1031" s="29" t="n">
        <v>187</v>
      </c>
      <c r="J1031" s="29" t="n">
        <v>54</v>
      </c>
      <c r="K1031" s="29" t="n">
        <v>66</v>
      </c>
    </row>
    <row r="1032">
      <c r="A1032" s="28" t="n">
        <v>61</v>
      </c>
      <c r="B1032" s="29" t="n">
        <v>2</v>
      </c>
      <c r="C1032" s="28" t="n">
        <v>1</v>
      </c>
      <c r="D1032" s="30" t="n">
        <v>66.2</v>
      </c>
      <c r="E1032" s="30" t="n">
        <v>1.57</v>
      </c>
      <c r="F1032" s="29" t="n">
        <v>119</v>
      </c>
      <c r="G1032" s="29" t="n">
        <v>77</v>
      </c>
      <c r="H1032" s="29" t="n">
        <v>165</v>
      </c>
      <c r="I1032" s="29" t="n">
        <v>148</v>
      </c>
      <c r="J1032" s="29" t="n">
        <v>46</v>
      </c>
      <c r="K1032" s="30" t="n">
        <v>77.5</v>
      </c>
      <c r="L1032" s="29" t="n">
        <v>32</v>
      </c>
    </row>
    <row r="1033">
      <c r="A1033" s="28" t="n">
        <v>61</v>
      </c>
      <c r="B1033" s="29" t="n">
        <v>2</v>
      </c>
      <c r="C1033" s="28" t="n">
        <v>1</v>
      </c>
      <c r="D1033" s="30" t="n">
        <v>62.8</v>
      </c>
      <c r="E1033" s="30" t="n">
        <v>1.55</v>
      </c>
      <c r="F1033" s="29" t="n">
        <v>95</v>
      </c>
      <c r="G1033" s="29" t="n">
        <v>85</v>
      </c>
      <c r="H1033" s="29" t="n">
        <v>165</v>
      </c>
      <c r="I1033" s="29" t="n">
        <v>148</v>
      </c>
      <c r="J1033" s="29" t="n">
        <v>46</v>
      </c>
      <c r="K1033" s="29" t="n">
        <v>82</v>
      </c>
      <c r="L1033" s="29" t="n">
        <v>32</v>
      </c>
    </row>
    <row r="1034">
      <c r="A1034" s="28" t="n">
        <v>61</v>
      </c>
      <c r="B1034" s="29" t="n">
        <v>2</v>
      </c>
      <c r="C1034" s="28" t="n">
        <v>1</v>
      </c>
      <c r="D1034" s="30" t="n">
        <v>60.9</v>
      </c>
      <c r="E1034" s="30" t="n">
        <v>1.65</v>
      </c>
      <c r="F1034" s="29" t="n">
        <v>98</v>
      </c>
      <c r="G1034" s="29" t="n">
        <v>63</v>
      </c>
      <c r="H1034" s="29" t="n">
        <v>89</v>
      </c>
      <c r="I1034" s="29" t="n">
        <v>208</v>
      </c>
      <c r="J1034" s="29" t="n">
        <v>55</v>
      </c>
      <c r="K1034" s="29" t="n">
        <v>82</v>
      </c>
      <c r="L1034" s="30" t="n">
        <v>32.9</v>
      </c>
    </row>
    <row r="1035">
      <c r="A1035" s="28" t="n">
        <v>61</v>
      </c>
      <c r="B1035" s="29" t="n">
        <v>2</v>
      </c>
      <c r="C1035" s="28" t="n">
        <v>1</v>
      </c>
      <c r="D1035" s="29" t="n">
        <v>64</v>
      </c>
      <c r="E1035" s="30" t="n">
        <v>1.65</v>
      </c>
      <c r="F1035" s="29" t="n">
        <v>114</v>
      </c>
      <c r="G1035" s="29" t="n">
        <v>74</v>
      </c>
      <c r="H1035" s="29" t="n">
        <v>89</v>
      </c>
      <c r="I1035" s="29" t="n">
        <v>208</v>
      </c>
      <c r="J1035" s="29" t="n">
        <v>55</v>
      </c>
      <c r="K1035" s="29" t="n">
        <v>84</v>
      </c>
      <c r="L1035" s="30" t="n">
        <v>32.9</v>
      </c>
    </row>
    <row r="1036">
      <c r="A1036" s="28" t="n">
        <v>61</v>
      </c>
      <c r="B1036" s="29" t="n">
        <v>1</v>
      </c>
      <c r="C1036" s="28" t="n">
        <v>1</v>
      </c>
      <c r="D1036" s="30" t="n">
        <v>61.8</v>
      </c>
      <c r="E1036" s="30" t="n">
        <v>1.57</v>
      </c>
      <c r="F1036" s="29" t="n">
        <v>110</v>
      </c>
      <c r="G1036" s="29" t="n">
        <v>65</v>
      </c>
      <c r="H1036" s="29" t="n">
        <v>104</v>
      </c>
      <c r="I1036" s="29" t="n">
        <v>216</v>
      </c>
      <c r="J1036" s="29" t="n">
        <v>47</v>
      </c>
    </row>
    <row r="1037">
      <c r="A1037" s="28" t="n">
        <v>61</v>
      </c>
      <c r="B1037" s="29" t="n">
        <v>1</v>
      </c>
      <c r="C1037" s="28" t="n">
        <v>1</v>
      </c>
      <c r="D1037" s="30" t="n">
        <v>60.7</v>
      </c>
      <c r="E1037" s="30" t="n">
        <v>1.59</v>
      </c>
      <c r="F1037" s="29" t="n">
        <v>110</v>
      </c>
      <c r="G1037" s="29" t="n">
        <v>67</v>
      </c>
      <c r="H1037" s="29" t="n">
        <v>88</v>
      </c>
      <c r="I1037" s="29" t="n">
        <v>204</v>
      </c>
      <c r="J1037" s="29" t="n">
        <v>34</v>
      </c>
    </row>
    <row r="1038">
      <c r="A1038" s="28" t="n">
        <v>62</v>
      </c>
      <c r="B1038" s="29" t="n">
        <v>1</v>
      </c>
      <c r="C1038" s="28" t="n">
        <v>1</v>
      </c>
      <c r="D1038" s="29" t="n">
        <v>72</v>
      </c>
      <c r="E1038" s="30" t="n">
        <v>1.53</v>
      </c>
      <c r="F1038" s="29" t="n">
        <v>162</v>
      </c>
      <c r="G1038" s="29" t="n">
        <v>79</v>
      </c>
      <c r="H1038" s="29" t="n">
        <v>94</v>
      </c>
      <c r="I1038" s="29" t="n">
        <v>242</v>
      </c>
      <c r="J1038" s="29" t="n">
        <v>41</v>
      </c>
      <c r="K1038" s="29" t="n">
        <v>93</v>
      </c>
    </row>
    <row r="1039">
      <c r="A1039" s="28" t="n">
        <v>63</v>
      </c>
      <c r="B1039" s="29" t="n">
        <v>1</v>
      </c>
      <c r="C1039" s="28" t="n">
        <v>1</v>
      </c>
      <c r="D1039" s="30" t="n">
        <v>75.40000000000001</v>
      </c>
      <c r="E1039" s="30" t="n">
        <v>1.44</v>
      </c>
      <c r="F1039" s="29" t="n">
        <v>163</v>
      </c>
      <c r="G1039" s="29" t="n">
        <v>81</v>
      </c>
      <c r="H1039" s="29" t="n">
        <v>95</v>
      </c>
      <c r="I1039" s="29" t="n">
        <v>301</v>
      </c>
      <c r="J1039" s="29" t="n">
        <v>31</v>
      </c>
      <c r="K1039" s="29" t="n">
        <v>102</v>
      </c>
    </row>
    <row r="1040">
      <c r="A1040" s="28" t="n">
        <v>63</v>
      </c>
      <c r="B1040" s="29" t="n">
        <v>1</v>
      </c>
      <c r="C1040" s="28" t="n">
        <v>1</v>
      </c>
      <c r="D1040" s="30" t="n">
        <v>75.40000000000001</v>
      </c>
      <c r="E1040" s="30" t="n">
        <v>1.44</v>
      </c>
      <c r="F1040" s="29" t="n">
        <v>163</v>
      </c>
      <c r="G1040" s="29" t="n">
        <v>81</v>
      </c>
      <c r="H1040" s="29" t="n">
        <v>88</v>
      </c>
      <c r="I1040" s="29" t="n">
        <v>167</v>
      </c>
      <c r="J1040" s="29" t="n">
        <v>52</v>
      </c>
      <c r="K1040" s="29" t="n">
        <v>102</v>
      </c>
    </row>
    <row r="1041">
      <c r="A1041" s="28" t="n">
        <v>65</v>
      </c>
      <c r="B1041" s="29" t="n">
        <v>1</v>
      </c>
      <c r="C1041" s="28" t="n">
        <v>1</v>
      </c>
      <c r="D1041" s="30" t="n">
        <v>59.5</v>
      </c>
      <c r="E1041" s="30" t="n">
        <v>1.52</v>
      </c>
      <c r="F1041" s="29" t="n">
        <v>121</v>
      </c>
      <c r="G1041" s="29" t="n">
        <v>73</v>
      </c>
      <c r="H1041" s="29" t="n">
        <v>107</v>
      </c>
      <c r="I1041" s="29" t="n">
        <v>154</v>
      </c>
      <c r="J1041" s="29" t="n">
        <v>27</v>
      </c>
      <c r="K1041" s="29" t="n">
        <v>85</v>
      </c>
    </row>
    <row r="1042">
      <c r="A1042" s="28" t="n">
        <v>65</v>
      </c>
      <c r="B1042" s="29" t="n">
        <v>2</v>
      </c>
      <c r="C1042" s="28" t="n">
        <v>1</v>
      </c>
      <c r="D1042" s="29" t="n">
        <v>71</v>
      </c>
      <c r="E1042" s="30" t="n">
        <v>1.63</v>
      </c>
      <c r="F1042" s="29" t="n">
        <v>125</v>
      </c>
      <c r="G1042" s="29" t="n">
        <v>73</v>
      </c>
      <c r="H1042" s="29" t="n">
        <v>112</v>
      </c>
      <c r="I1042" s="29" t="n">
        <v>242</v>
      </c>
      <c r="J1042" s="29" t="n">
        <v>48</v>
      </c>
      <c r="K1042" s="29" t="n">
        <v>93</v>
      </c>
    </row>
    <row r="1043">
      <c r="A1043" s="28" t="n">
        <v>66</v>
      </c>
      <c r="B1043" s="29" t="n">
        <v>2</v>
      </c>
      <c r="C1043" s="28" t="n">
        <v>1</v>
      </c>
      <c r="D1043" s="29" t="n">
        <v>61</v>
      </c>
      <c r="E1043" s="30" t="n">
        <v>1.61</v>
      </c>
      <c r="F1043" s="29" t="n">
        <v>164</v>
      </c>
      <c r="G1043" s="29" t="n">
        <v>86</v>
      </c>
      <c r="H1043" s="29" t="n">
        <v>104</v>
      </c>
      <c r="I1043" s="29" t="n">
        <v>176</v>
      </c>
      <c r="J1043" s="29" t="n">
        <v>46</v>
      </c>
    </row>
    <row r="1044">
      <c r="A1044" s="28" t="n">
        <v>71</v>
      </c>
      <c r="B1044" s="29" t="n">
        <v>2</v>
      </c>
      <c r="C1044" s="28" t="n">
        <v>1</v>
      </c>
      <c r="D1044" s="29" t="n">
        <v>63</v>
      </c>
      <c r="E1044" s="30" t="n">
        <v>1.68</v>
      </c>
      <c r="F1044" s="29" t="n">
        <v>110</v>
      </c>
      <c r="G1044" s="29" t="n">
        <v>80</v>
      </c>
      <c r="H1044" s="29" t="n">
        <v>134</v>
      </c>
      <c r="I1044" s="29" t="n">
        <v>230</v>
      </c>
      <c r="J1044" s="29" t="n">
        <v>40</v>
      </c>
    </row>
    <row r="1045">
      <c r="A1045" s="28" t="n">
        <v>21</v>
      </c>
      <c r="B1045" s="29" t="n">
        <v>2</v>
      </c>
      <c r="C1045" s="28" t="n">
        <v>2</v>
      </c>
      <c r="D1045" s="29" t="n">
        <v>75</v>
      </c>
      <c r="E1045" s="30" t="n">
        <v>1.72</v>
      </c>
      <c r="F1045" s="29" t="n">
        <v>127</v>
      </c>
      <c r="G1045" s="29" t="n">
        <v>83</v>
      </c>
      <c r="H1045" s="29" t="n">
        <v>89</v>
      </c>
      <c r="I1045" s="29" t="n">
        <v>123</v>
      </c>
      <c r="J1045" s="29" t="n">
        <v>34</v>
      </c>
      <c r="K1045" s="30" t="n">
        <v>87.59999999999999</v>
      </c>
    </row>
    <row r="1046">
      <c r="A1046" s="28" t="n">
        <v>22</v>
      </c>
      <c r="B1046" s="29" t="n">
        <v>2</v>
      </c>
      <c r="C1046" s="28" t="n">
        <v>2</v>
      </c>
      <c r="D1046" s="30" t="n">
        <v>64.40000000000001</v>
      </c>
      <c r="E1046" s="30" t="n">
        <v>1.66</v>
      </c>
      <c r="F1046" s="29" t="n">
        <v>134</v>
      </c>
      <c r="G1046" s="29" t="n">
        <v>72</v>
      </c>
      <c r="H1046" s="29" t="n">
        <v>85</v>
      </c>
      <c r="I1046" s="29" t="n">
        <v>144</v>
      </c>
      <c r="J1046" s="29" t="n">
        <v>50</v>
      </c>
      <c r="K1046" s="29" t="n">
        <v>76</v>
      </c>
    </row>
    <row r="1047">
      <c r="A1047" s="28" t="n">
        <v>22</v>
      </c>
      <c r="B1047" s="29" t="n">
        <v>1</v>
      </c>
      <c r="C1047" s="28" t="n">
        <v>2</v>
      </c>
      <c r="D1047" s="29" t="n">
        <v>68</v>
      </c>
      <c r="E1047" s="30" t="n">
        <v>1.57</v>
      </c>
      <c r="F1047" s="29" t="n">
        <v>100</v>
      </c>
      <c r="G1047" s="29" t="n">
        <v>70</v>
      </c>
      <c r="H1047" s="29" t="n">
        <v>73</v>
      </c>
      <c r="I1047" s="29" t="n">
        <v>130</v>
      </c>
      <c r="J1047" s="29" t="n">
        <v>42</v>
      </c>
      <c r="K1047" s="29" t="n">
        <v>96</v>
      </c>
    </row>
    <row r="1048">
      <c r="A1048" s="28" t="n">
        <v>25</v>
      </c>
      <c r="B1048" s="29" t="n">
        <v>1</v>
      </c>
      <c r="C1048" s="28" t="n">
        <v>2</v>
      </c>
      <c r="D1048" s="29" t="n">
        <v>51</v>
      </c>
      <c r="E1048" s="30" t="n">
        <v>1.6</v>
      </c>
      <c r="F1048" s="29" t="n">
        <v>110</v>
      </c>
      <c r="G1048" s="29" t="n">
        <v>70</v>
      </c>
      <c r="H1048" s="29" t="n">
        <v>66</v>
      </c>
      <c r="I1048" s="29" t="n">
        <v>152</v>
      </c>
      <c r="J1048" s="29" t="n">
        <v>41</v>
      </c>
      <c r="K1048" s="29" t="n">
        <v>77</v>
      </c>
    </row>
    <row r="1049">
      <c r="A1049" s="28" t="n">
        <v>26</v>
      </c>
      <c r="B1049" s="29" t="n">
        <v>1</v>
      </c>
      <c r="C1049" s="28" t="n">
        <v>2</v>
      </c>
      <c r="D1049" s="29" t="n">
        <v>52</v>
      </c>
      <c r="E1049" s="30" t="n">
        <v>1.62</v>
      </c>
      <c r="F1049" s="29" t="n">
        <v>118</v>
      </c>
      <c r="G1049" s="29" t="n">
        <v>78</v>
      </c>
      <c r="H1049" s="29" t="n">
        <v>85</v>
      </c>
      <c r="I1049" s="29" t="n">
        <v>183</v>
      </c>
      <c r="J1049" s="29" t="n">
        <v>59</v>
      </c>
      <c r="K1049" s="29" t="n">
        <v>69</v>
      </c>
    </row>
    <row r="1050">
      <c r="A1050" s="28" t="n">
        <v>26</v>
      </c>
      <c r="B1050" s="29" t="n">
        <v>1</v>
      </c>
      <c r="C1050" s="28" t="n">
        <v>2</v>
      </c>
      <c r="D1050" s="30" t="n">
        <v>86.7</v>
      </c>
      <c r="E1050" s="30" t="n">
        <v>1.67</v>
      </c>
      <c r="F1050" s="29" t="n">
        <v>109</v>
      </c>
      <c r="G1050" s="29" t="n">
        <v>72</v>
      </c>
      <c r="H1050" s="29" t="n">
        <v>96</v>
      </c>
      <c r="I1050" s="29" t="n">
        <v>157</v>
      </c>
      <c r="J1050" s="29" t="n">
        <v>34</v>
      </c>
      <c r="K1050" s="29" t="n">
        <v>86</v>
      </c>
    </row>
    <row r="1051">
      <c r="A1051" s="28" t="n">
        <v>26</v>
      </c>
      <c r="B1051" s="29" t="n">
        <v>1</v>
      </c>
      <c r="C1051" s="28" t="n">
        <v>2</v>
      </c>
      <c r="D1051" s="30" t="n">
        <v>74.2</v>
      </c>
      <c r="E1051" s="30" t="n">
        <v>1.71</v>
      </c>
      <c r="F1051" s="29" t="n">
        <v>116</v>
      </c>
      <c r="G1051" s="29" t="n">
        <v>78</v>
      </c>
      <c r="H1051" s="29" t="n">
        <v>98</v>
      </c>
      <c r="I1051" s="29" t="n">
        <v>172</v>
      </c>
      <c r="J1051" s="29" t="n">
        <v>56</v>
      </c>
      <c r="K1051" s="29" t="n">
        <v>86</v>
      </c>
    </row>
    <row r="1052">
      <c r="A1052" s="28" t="n">
        <v>26</v>
      </c>
      <c r="B1052" s="29" t="n">
        <v>2</v>
      </c>
      <c r="C1052" s="28" t="n">
        <v>2</v>
      </c>
      <c r="D1052" s="30" t="n">
        <v>90.2</v>
      </c>
      <c r="E1052" s="30" t="n">
        <v>1.72</v>
      </c>
      <c r="F1052" s="29" t="n">
        <v>112</v>
      </c>
      <c r="G1052" s="29" t="n">
        <v>77</v>
      </c>
      <c r="H1052" s="29" t="n">
        <v>73</v>
      </c>
      <c r="I1052" s="29" t="n">
        <v>178</v>
      </c>
      <c r="J1052" s="29" t="n">
        <v>37</v>
      </c>
      <c r="K1052" s="30" t="n">
        <v>99.40000000000001</v>
      </c>
    </row>
    <row r="1053">
      <c r="A1053" s="28" t="n">
        <v>32</v>
      </c>
      <c r="B1053" s="29" t="n">
        <v>1</v>
      </c>
      <c r="C1053" s="28" t="n">
        <v>2</v>
      </c>
      <c r="D1053" s="30" t="n">
        <v>58.2</v>
      </c>
      <c r="E1053" s="30" t="n">
        <v>1.55</v>
      </c>
      <c r="F1053" s="29" t="n">
        <v>103</v>
      </c>
      <c r="G1053" s="29" t="n">
        <v>71</v>
      </c>
      <c r="H1053" s="29" t="n">
        <v>85</v>
      </c>
      <c r="I1053" s="29" t="n">
        <v>174</v>
      </c>
      <c r="J1053" s="29" t="n">
        <v>35</v>
      </c>
      <c r="K1053" s="29" t="n">
        <v>81</v>
      </c>
    </row>
    <row r="1054">
      <c r="A1054" s="28" t="n">
        <v>32</v>
      </c>
      <c r="B1054" s="29" t="n">
        <v>2</v>
      </c>
      <c r="C1054" s="28" t="n">
        <v>2</v>
      </c>
      <c r="D1054" s="29" t="n">
        <v>102</v>
      </c>
      <c r="E1054" s="30" t="n">
        <v>1.72</v>
      </c>
      <c r="F1054" s="29" t="n">
        <v>137</v>
      </c>
      <c r="G1054" s="29" t="n">
        <v>87</v>
      </c>
      <c r="H1054" s="29" t="n">
        <v>108</v>
      </c>
      <c r="I1054" s="29" t="n">
        <v>139</v>
      </c>
      <c r="J1054" s="29" t="n">
        <v>34</v>
      </c>
      <c r="K1054" s="29" t="n">
        <v>110</v>
      </c>
    </row>
    <row r="1055">
      <c r="A1055" s="28" t="n">
        <v>33</v>
      </c>
      <c r="B1055" s="29" t="n">
        <v>1</v>
      </c>
      <c r="C1055" s="28" t="n">
        <v>2</v>
      </c>
      <c r="D1055" s="29" t="n">
        <v>62</v>
      </c>
      <c r="E1055" s="30" t="n">
        <v>1.55</v>
      </c>
      <c r="F1055" s="29" t="n">
        <v>104</v>
      </c>
      <c r="G1055" s="29" t="n">
        <v>69</v>
      </c>
      <c r="H1055" s="29" t="n">
        <v>88</v>
      </c>
      <c r="I1055" s="29" t="n">
        <v>173</v>
      </c>
      <c r="J1055" s="29" t="n">
        <v>46</v>
      </c>
      <c r="K1055" s="30" t="n">
        <v>70.5</v>
      </c>
    </row>
    <row r="1056">
      <c r="A1056" s="28" t="n">
        <v>33</v>
      </c>
      <c r="B1056" s="29" t="n">
        <v>1</v>
      </c>
      <c r="C1056" s="28" t="n">
        <v>2</v>
      </c>
      <c r="D1056" s="30" t="n">
        <v>64.59999999999999</v>
      </c>
      <c r="E1056" s="30" t="n">
        <v>1.59</v>
      </c>
      <c r="F1056" s="29" t="n">
        <v>104</v>
      </c>
      <c r="G1056" s="29" t="n">
        <v>70</v>
      </c>
      <c r="H1056" s="29" t="n">
        <v>77</v>
      </c>
      <c r="I1056" s="29" t="n">
        <v>185</v>
      </c>
      <c r="J1056" s="29" t="n">
        <v>55</v>
      </c>
      <c r="K1056" s="29" t="n">
        <v>80</v>
      </c>
    </row>
    <row r="1057">
      <c r="A1057" s="28" t="n">
        <v>33</v>
      </c>
      <c r="B1057" s="29" t="n">
        <v>1</v>
      </c>
      <c r="C1057" s="28" t="n">
        <v>2</v>
      </c>
      <c r="D1057" s="30" t="n">
        <v>70.3</v>
      </c>
      <c r="E1057" s="30" t="n">
        <v>1.6</v>
      </c>
      <c r="F1057" s="29" t="n">
        <v>102</v>
      </c>
      <c r="G1057" s="29" t="n">
        <v>78</v>
      </c>
      <c r="H1057" s="29" t="n">
        <v>82</v>
      </c>
      <c r="I1057" s="29" t="n">
        <v>211</v>
      </c>
      <c r="J1057" s="29" t="n">
        <v>38</v>
      </c>
      <c r="K1057" s="29" t="n">
        <v>85</v>
      </c>
    </row>
    <row r="1058">
      <c r="A1058" s="28" t="n">
        <v>33</v>
      </c>
      <c r="B1058" s="29" t="n">
        <v>1</v>
      </c>
      <c r="C1058" s="28" t="n">
        <v>2</v>
      </c>
      <c r="D1058" s="30" t="n">
        <v>57.7</v>
      </c>
      <c r="E1058" s="30" t="n">
        <v>1.53</v>
      </c>
      <c r="F1058" s="29" t="n">
        <v>90</v>
      </c>
      <c r="G1058" s="29" t="n">
        <v>70</v>
      </c>
      <c r="H1058" s="29" t="n">
        <v>80</v>
      </c>
      <c r="I1058" s="29" t="n">
        <v>271</v>
      </c>
      <c r="J1058" s="29" t="n">
        <v>45</v>
      </c>
      <c r="K1058" s="30" t="n">
        <v>87.40000000000001</v>
      </c>
      <c r="L1058" s="30" t="n">
        <v>34.2</v>
      </c>
    </row>
    <row r="1059">
      <c r="A1059" s="28" t="n">
        <v>33</v>
      </c>
      <c r="B1059" s="29" t="n">
        <v>1</v>
      </c>
      <c r="C1059" s="28" t="n">
        <v>2</v>
      </c>
      <c r="D1059" s="30" t="n">
        <v>59.4</v>
      </c>
      <c r="E1059" s="30" t="n">
        <v>1.53</v>
      </c>
      <c r="F1059" s="29" t="n">
        <v>100</v>
      </c>
      <c r="G1059" s="29" t="n">
        <v>68</v>
      </c>
      <c r="H1059" s="29" t="n">
        <v>80</v>
      </c>
      <c r="I1059" s="29" t="n">
        <v>271</v>
      </c>
      <c r="J1059" s="29" t="n">
        <v>45</v>
      </c>
      <c r="K1059" s="29" t="n">
        <v>88</v>
      </c>
      <c r="L1059" s="30" t="n">
        <v>34.2</v>
      </c>
    </row>
    <row r="1060">
      <c r="A1060" s="28" t="n">
        <v>34</v>
      </c>
      <c r="B1060" s="29" t="n">
        <v>2</v>
      </c>
      <c r="C1060" s="28" t="n">
        <v>2</v>
      </c>
      <c r="D1060" s="30" t="n">
        <v>96.45</v>
      </c>
      <c r="E1060" s="30" t="n">
        <v>1.66</v>
      </c>
      <c r="F1060" s="29" t="n">
        <v>111</v>
      </c>
      <c r="G1060" s="29" t="n">
        <v>68</v>
      </c>
      <c r="H1060" s="29" t="n">
        <v>91</v>
      </c>
      <c r="I1060" s="29" t="n">
        <v>222</v>
      </c>
      <c r="J1060" s="29" t="n">
        <v>40</v>
      </c>
      <c r="K1060" s="29" t="n">
        <v>118</v>
      </c>
    </row>
    <row r="1061">
      <c r="A1061" s="28" t="n">
        <v>36</v>
      </c>
      <c r="B1061" s="29" t="n">
        <v>2</v>
      </c>
      <c r="C1061" s="28" t="n">
        <v>2</v>
      </c>
      <c r="D1061" s="30" t="n">
        <v>55.4</v>
      </c>
      <c r="E1061" s="30" t="n">
        <v>1.64</v>
      </c>
      <c r="F1061" s="29" t="n">
        <v>123</v>
      </c>
      <c r="G1061" s="29" t="n">
        <v>91</v>
      </c>
      <c r="H1061" s="29" t="n">
        <v>87</v>
      </c>
      <c r="I1061" s="29" t="n">
        <v>226</v>
      </c>
      <c r="J1061" s="29" t="n">
        <v>65</v>
      </c>
      <c r="K1061" s="29" t="n">
        <v>72</v>
      </c>
    </row>
    <row r="1062">
      <c r="A1062" s="28" t="n">
        <v>36</v>
      </c>
      <c r="B1062" s="29" t="n">
        <v>1</v>
      </c>
      <c r="C1062" s="28" t="n">
        <v>2</v>
      </c>
      <c r="D1062" s="30" t="n">
        <v>78.59999999999999</v>
      </c>
      <c r="E1062" s="30" t="n">
        <v>1.5</v>
      </c>
      <c r="F1062" s="29" t="n">
        <v>151</v>
      </c>
      <c r="G1062" s="29" t="n">
        <v>91</v>
      </c>
      <c r="H1062" s="29" t="n">
        <v>84</v>
      </c>
      <c r="I1062" s="29" t="n">
        <v>203</v>
      </c>
      <c r="J1062" s="29" t="n">
        <v>48</v>
      </c>
      <c r="K1062" s="29" t="n">
        <v>98</v>
      </c>
    </row>
    <row r="1063">
      <c r="A1063" s="28" t="n">
        <v>37</v>
      </c>
      <c r="B1063" s="29" t="n">
        <v>1</v>
      </c>
      <c r="C1063" s="28" t="n">
        <v>2</v>
      </c>
      <c r="D1063" s="29" t="n">
        <v>71</v>
      </c>
      <c r="E1063" s="30" t="n">
        <v>1.58</v>
      </c>
      <c r="F1063" s="29" t="n">
        <v>115</v>
      </c>
      <c r="G1063" s="29" t="n">
        <v>77</v>
      </c>
      <c r="H1063" s="29" t="n">
        <v>66</v>
      </c>
      <c r="I1063" s="29" t="n">
        <v>239</v>
      </c>
      <c r="J1063" s="29" t="n">
        <v>41</v>
      </c>
      <c r="K1063" s="29" t="n">
        <v>89</v>
      </c>
    </row>
    <row r="1064">
      <c r="A1064" s="28" t="n">
        <v>37</v>
      </c>
      <c r="B1064" s="29" t="n">
        <v>1</v>
      </c>
      <c r="C1064" s="28" t="n">
        <v>2</v>
      </c>
      <c r="D1064" s="30" t="n">
        <v>67.7</v>
      </c>
      <c r="E1064" s="30" t="n">
        <v>1.5</v>
      </c>
      <c r="F1064" s="29" t="n">
        <v>110</v>
      </c>
      <c r="G1064" s="29" t="n">
        <v>70</v>
      </c>
      <c r="H1064" s="29" t="n">
        <v>87</v>
      </c>
      <c r="I1064" s="29" t="n">
        <v>213</v>
      </c>
      <c r="J1064" s="29" t="n">
        <v>47</v>
      </c>
      <c r="K1064" s="29" t="n">
        <v>96</v>
      </c>
    </row>
    <row r="1065">
      <c r="A1065" s="28" t="n">
        <v>37</v>
      </c>
      <c r="B1065" s="29" t="n">
        <v>1</v>
      </c>
      <c r="C1065" s="28" t="n">
        <v>2</v>
      </c>
      <c r="D1065" s="29" t="n">
        <v>58</v>
      </c>
      <c r="E1065" s="30" t="n">
        <v>1.5</v>
      </c>
      <c r="F1065" s="29" t="n">
        <v>110</v>
      </c>
      <c r="G1065" s="29" t="n">
        <v>71</v>
      </c>
      <c r="H1065" s="29" t="n">
        <v>88</v>
      </c>
      <c r="I1065" s="29" t="n">
        <v>189</v>
      </c>
      <c r="J1065" s="29" t="n">
        <v>46</v>
      </c>
    </row>
    <row r="1066">
      <c r="A1066" s="28" t="n">
        <v>38</v>
      </c>
      <c r="B1066" s="29" t="n">
        <v>2</v>
      </c>
      <c r="C1066" s="28" t="n">
        <v>2</v>
      </c>
      <c r="D1066" s="30" t="n">
        <v>63.3</v>
      </c>
      <c r="E1066" s="30" t="n">
        <v>1.65</v>
      </c>
      <c r="F1066" s="29" t="n">
        <v>123</v>
      </c>
      <c r="G1066" s="29" t="n">
        <v>70</v>
      </c>
      <c r="H1066" s="29" t="n">
        <v>89</v>
      </c>
      <c r="I1066" s="29" t="n">
        <v>133</v>
      </c>
      <c r="J1066" s="29" t="n">
        <v>33</v>
      </c>
      <c r="K1066" s="29" t="n">
        <v>82</v>
      </c>
    </row>
    <row r="1067">
      <c r="A1067" s="28" t="n">
        <v>38</v>
      </c>
      <c r="B1067" s="29" t="n">
        <v>1</v>
      </c>
      <c r="C1067" s="28" t="n">
        <v>2</v>
      </c>
      <c r="D1067" s="29" t="n">
        <v>62</v>
      </c>
      <c r="E1067" s="30" t="n">
        <v>1.56</v>
      </c>
      <c r="F1067" s="29" t="n">
        <v>92</v>
      </c>
      <c r="G1067" s="29" t="n">
        <v>58</v>
      </c>
      <c r="H1067" s="29" t="n">
        <v>80</v>
      </c>
      <c r="I1067" s="29" t="n">
        <v>161</v>
      </c>
      <c r="J1067" s="29" t="n">
        <v>34</v>
      </c>
      <c r="K1067" s="29" t="n">
        <v>84</v>
      </c>
    </row>
    <row r="1068">
      <c r="A1068" s="28" t="n">
        <v>38</v>
      </c>
      <c r="B1068" s="29" t="n">
        <v>1</v>
      </c>
      <c r="C1068" s="28" t="n">
        <v>2</v>
      </c>
      <c r="D1068" s="29" t="n">
        <v>75</v>
      </c>
      <c r="E1068" s="30" t="n">
        <v>1.68</v>
      </c>
      <c r="F1068" s="29" t="n">
        <v>130</v>
      </c>
      <c r="G1068" s="29" t="n">
        <v>83</v>
      </c>
      <c r="H1068" s="29" t="n">
        <v>94</v>
      </c>
      <c r="I1068" s="29" t="n">
        <v>161</v>
      </c>
      <c r="J1068" s="29" t="n">
        <v>40</v>
      </c>
      <c r="K1068" s="29" t="n">
        <v>89</v>
      </c>
    </row>
    <row r="1069">
      <c r="A1069" s="28" t="n">
        <v>39</v>
      </c>
      <c r="B1069" s="29" t="n">
        <v>2</v>
      </c>
      <c r="C1069" s="28" t="n">
        <v>2</v>
      </c>
      <c r="D1069" s="29" t="n">
        <v>85</v>
      </c>
      <c r="E1069" s="30" t="n">
        <v>1.65</v>
      </c>
      <c r="F1069" s="29" t="n">
        <v>124</v>
      </c>
      <c r="G1069" s="29" t="n">
        <v>81</v>
      </c>
      <c r="H1069" s="29" t="n">
        <v>171</v>
      </c>
      <c r="I1069" s="29" t="n">
        <v>214</v>
      </c>
      <c r="J1069" s="29" t="n">
        <v>35</v>
      </c>
      <c r="K1069" s="29" t="n">
        <v>102</v>
      </c>
    </row>
    <row r="1070">
      <c r="A1070" s="28" t="n">
        <v>40</v>
      </c>
      <c r="B1070" s="29" t="n">
        <v>1</v>
      </c>
      <c r="C1070" s="28" t="n">
        <v>2</v>
      </c>
      <c r="D1070" s="29" t="n">
        <v>60</v>
      </c>
      <c r="E1070" s="30" t="n">
        <v>1.54</v>
      </c>
      <c r="F1070" s="29" t="n">
        <v>130</v>
      </c>
      <c r="G1070" s="29" t="n">
        <v>79</v>
      </c>
      <c r="H1070" s="29" t="n">
        <v>98</v>
      </c>
      <c r="I1070" s="29" t="n">
        <v>163</v>
      </c>
      <c r="J1070" s="29" t="n">
        <v>41</v>
      </c>
      <c r="K1070" s="30" t="n">
        <v>84.59999999999999</v>
      </c>
    </row>
    <row r="1071">
      <c r="A1071" s="28" t="n">
        <v>40</v>
      </c>
      <c r="B1071" s="29" t="n">
        <v>2</v>
      </c>
      <c r="C1071" s="28" t="n">
        <v>2</v>
      </c>
      <c r="D1071" s="30" t="n">
        <v>81.5</v>
      </c>
      <c r="E1071" s="30" t="n">
        <v>1.72</v>
      </c>
      <c r="F1071" s="29" t="n">
        <v>115</v>
      </c>
      <c r="G1071" s="29" t="n">
        <v>70</v>
      </c>
      <c r="H1071" s="29" t="n">
        <v>101</v>
      </c>
      <c r="I1071" s="29" t="n">
        <v>173</v>
      </c>
      <c r="J1071" s="29" t="n">
        <v>39</v>
      </c>
      <c r="K1071" s="29" t="n">
        <v>91</v>
      </c>
    </row>
    <row r="1072">
      <c r="A1072" s="28" t="n">
        <v>40</v>
      </c>
      <c r="B1072" s="29" t="n">
        <v>1</v>
      </c>
      <c r="C1072" s="28" t="n">
        <v>2</v>
      </c>
      <c r="D1072" s="30" t="n">
        <v>91.25</v>
      </c>
      <c r="E1072" s="30" t="n">
        <v>1.54</v>
      </c>
      <c r="F1072" s="29" t="n">
        <v>108</v>
      </c>
      <c r="G1072" s="29" t="n">
        <v>78</v>
      </c>
      <c r="H1072" s="29" t="n">
        <v>93</v>
      </c>
      <c r="I1072" s="29" t="n">
        <v>195</v>
      </c>
      <c r="J1072" s="29" t="n">
        <v>41</v>
      </c>
      <c r="K1072" s="29" t="n">
        <v>106</v>
      </c>
    </row>
    <row r="1073">
      <c r="A1073" s="28" t="n">
        <v>41</v>
      </c>
      <c r="B1073" s="29" t="n">
        <v>2</v>
      </c>
      <c r="C1073" s="28" t="n">
        <v>2</v>
      </c>
      <c r="D1073" s="30" t="n">
        <v>73.84999999999999</v>
      </c>
      <c r="E1073" s="30" t="n">
        <v>1.63</v>
      </c>
      <c r="F1073" s="29" t="n">
        <v>95</v>
      </c>
      <c r="G1073" s="29" t="n">
        <v>60</v>
      </c>
      <c r="H1073" s="29" t="n">
        <v>81</v>
      </c>
      <c r="I1073" s="29" t="n">
        <v>204</v>
      </c>
      <c r="J1073" s="29" t="n">
        <v>33</v>
      </c>
      <c r="K1073" s="29" t="n">
        <v>90</v>
      </c>
      <c r="L1073" s="29" t="n">
        <v>35</v>
      </c>
    </row>
    <row r="1074">
      <c r="A1074" s="28" t="n">
        <v>41</v>
      </c>
      <c r="B1074" s="29" t="n">
        <v>2</v>
      </c>
      <c r="C1074" s="28" t="n">
        <v>2</v>
      </c>
      <c r="D1074" s="29" t="n">
        <v>99</v>
      </c>
      <c r="E1074" s="30" t="n">
        <v>1.71</v>
      </c>
      <c r="F1074" s="29" t="n">
        <v>133</v>
      </c>
      <c r="G1074" s="29" t="n">
        <v>70</v>
      </c>
      <c r="H1074" s="29" t="n">
        <v>93</v>
      </c>
      <c r="I1074" s="29" t="n">
        <v>154</v>
      </c>
      <c r="J1074" s="29" t="n">
        <v>28</v>
      </c>
      <c r="K1074" s="29" t="n">
        <v>108</v>
      </c>
    </row>
    <row r="1075">
      <c r="A1075" s="28" t="n">
        <v>42</v>
      </c>
      <c r="B1075" s="29" t="n">
        <v>1</v>
      </c>
      <c r="C1075" s="28" t="n">
        <v>2</v>
      </c>
      <c r="D1075" s="29" t="n">
        <v>75</v>
      </c>
      <c r="E1075" s="30" t="n">
        <v>1.63</v>
      </c>
      <c r="F1075" s="29" t="n">
        <v>135</v>
      </c>
      <c r="G1075" s="29" t="n">
        <v>87</v>
      </c>
      <c r="H1075" s="29" t="n">
        <v>84</v>
      </c>
      <c r="I1075" s="29" t="n">
        <v>161</v>
      </c>
      <c r="J1075" s="29" t="n">
        <v>31</v>
      </c>
    </row>
    <row r="1076">
      <c r="A1076" s="28" t="n">
        <v>43</v>
      </c>
      <c r="B1076" s="29" t="n">
        <v>1</v>
      </c>
      <c r="C1076" s="28" t="n">
        <v>2</v>
      </c>
      <c r="D1076" s="30" t="n">
        <v>61.95</v>
      </c>
      <c r="E1076" s="30" t="n">
        <v>1.55</v>
      </c>
      <c r="F1076" s="29" t="n">
        <v>110</v>
      </c>
      <c r="G1076" s="29" t="n">
        <v>73</v>
      </c>
      <c r="H1076" s="29" t="n">
        <v>90</v>
      </c>
      <c r="I1076" s="29" t="n">
        <v>203</v>
      </c>
      <c r="J1076" s="29" t="n">
        <v>50</v>
      </c>
      <c r="K1076" s="29" t="n">
        <v>81</v>
      </c>
    </row>
    <row r="1077">
      <c r="A1077" s="28" t="n">
        <v>43</v>
      </c>
      <c r="B1077" s="29" t="n">
        <v>1</v>
      </c>
      <c r="C1077" s="28" t="n">
        <v>2</v>
      </c>
      <c r="D1077" s="29" t="n">
        <v>72</v>
      </c>
      <c r="E1077" s="30" t="n">
        <v>1.57</v>
      </c>
      <c r="F1077" s="29" t="n">
        <v>136</v>
      </c>
      <c r="G1077" s="29" t="n">
        <v>82</v>
      </c>
      <c r="H1077" s="29" t="n">
        <v>85</v>
      </c>
      <c r="I1077" s="29" t="n">
        <v>148</v>
      </c>
      <c r="J1077" s="29" t="n">
        <v>33</v>
      </c>
      <c r="K1077" s="30" t="n">
        <v>84.5</v>
      </c>
    </row>
    <row r="1078">
      <c r="A1078" s="28" t="n">
        <v>43</v>
      </c>
      <c r="B1078" s="29" t="n">
        <v>2</v>
      </c>
      <c r="C1078" s="28" t="n">
        <v>2</v>
      </c>
      <c r="D1078" s="30" t="n">
        <v>79.59999999999999</v>
      </c>
      <c r="E1078" s="30" t="n">
        <v>1.7</v>
      </c>
      <c r="F1078" s="29" t="n">
        <v>124</v>
      </c>
      <c r="G1078" s="29" t="n">
        <v>80</v>
      </c>
      <c r="H1078" s="29" t="n">
        <v>88</v>
      </c>
      <c r="I1078" s="29" t="n">
        <v>258</v>
      </c>
      <c r="J1078" s="29" t="n">
        <v>38</v>
      </c>
      <c r="K1078" s="30" t="n">
        <v>93.2</v>
      </c>
    </row>
    <row r="1079">
      <c r="A1079" s="28" t="n">
        <v>45</v>
      </c>
      <c r="B1079" s="29" t="n">
        <v>1</v>
      </c>
      <c r="C1079" s="28" t="n">
        <v>2</v>
      </c>
      <c r="D1079" s="30" t="n">
        <v>60.2</v>
      </c>
      <c r="E1079" s="30" t="n">
        <v>1.61</v>
      </c>
      <c r="F1079" s="29" t="n">
        <v>85</v>
      </c>
      <c r="G1079" s="29" t="n">
        <v>63</v>
      </c>
      <c r="H1079" s="29" t="n">
        <v>97</v>
      </c>
      <c r="I1079" s="29" t="n">
        <v>199</v>
      </c>
      <c r="J1079" s="29" t="n">
        <v>76</v>
      </c>
      <c r="K1079" s="30" t="n">
        <v>72.5</v>
      </c>
    </row>
    <row r="1080">
      <c r="A1080" s="28" t="n">
        <v>46</v>
      </c>
      <c r="B1080" s="29" t="n">
        <v>2</v>
      </c>
      <c r="C1080" s="28" t="n">
        <v>2</v>
      </c>
      <c r="D1080" s="29" t="n">
        <v>77</v>
      </c>
      <c r="E1080" s="30" t="n">
        <v>1.65</v>
      </c>
      <c r="F1080" s="29" t="n">
        <v>123</v>
      </c>
      <c r="G1080" s="29" t="n">
        <v>80</v>
      </c>
      <c r="H1080" s="29" t="n">
        <v>84</v>
      </c>
      <c r="I1080" s="29" t="n">
        <v>139</v>
      </c>
      <c r="J1080" s="29" t="n">
        <v>36</v>
      </c>
      <c r="K1080" s="29" t="n">
        <v>90</v>
      </c>
    </row>
    <row r="1081">
      <c r="A1081" s="28" t="n">
        <v>46</v>
      </c>
      <c r="B1081" s="29" t="n">
        <v>1</v>
      </c>
      <c r="C1081" s="28" t="n">
        <v>2</v>
      </c>
      <c r="D1081" s="30" t="n">
        <v>80.3</v>
      </c>
      <c r="E1081" s="30" t="n">
        <v>1.62</v>
      </c>
      <c r="F1081" s="29" t="n">
        <v>130</v>
      </c>
      <c r="G1081" s="29" t="n">
        <v>84</v>
      </c>
      <c r="H1081" s="29" t="n">
        <v>78</v>
      </c>
      <c r="I1081" s="29" t="n">
        <v>150</v>
      </c>
      <c r="J1081" s="29" t="n">
        <v>57</v>
      </c>
      <c r="K1081" s="29" t="n">
        <v>95</v>
      </c>
    </row>
    <row r="1082">
      <c r="A1082" s="28" t="n">
        <v>47</v>
      </c>
      <c r="B1082" s="29" t="n">
        <v>1</v>
      </c>
      <c r="C1082" s="28" t="n">
        <v>2</v>
      </c>
      <c r="D1082" s="29" t="n">
        <v>77</v>
      </c>
      <c r="E1082" s="30" t="n">
        <v>1.55</v>
      </c>
      <c r="F1082" s="29" t="n">
        <v>108</v>
      </c>
      <c r="G1082" s="29" t="n">
        <v>65</v>
      </c>
      <c r="H1082" s="29" t="n">
        <v>84</v>
      </c>
      <c r="I1082" s="29" t="n">
        <v>216</v>
      </c>
      <c r="J1082" s="29" t="n">
        <v>41</v>
      </c>
    </row>
    <row r="1083">
      <c r="A1083" s="28" t="n">
        <v>48</v>
      </c>
      <c r="B1083" s="29" t="n">
        <v>1</v>
      </c>
      <c r="C1083" s="28" t="n">
        <v>2</v>
      </c>
      <c r="D1083" s="30" t="n">
        <v>58.2</v>
      </c>
      <c r="E1083" s="30" t="n">
        <v>1.56</v>
      </c>
      <c r="F1083" s="29" t="n">
        <v>100</v>
      </c>
      <c r="G1083" s="29" t="n">
        <v>70</v>
      </c>
      <c r="H1083" s="29" t="n">
        <v>85</v>
      </c>
      <c r="I1083" s="29" t="n">
        <v>200</v>
      </c>
      <c r="J1083" s="29" t="n">
        <v>62</v>
      </c>
      <c r="K1083" s="29" t="n">
        <v>76</v>
      </c>
    </row>
    <row r="1084">
      <c r="A1084" s="28" t="n">
        <v>50</v>
      </c>
      <c r="B1084" s="29" t="n">
        <v>1</v>
      </c>
      <c r="C1084" s="28" t="n">
        <v>2</v>
      </c>
      <c r="D1084" s="29" t="n">
        <v>60</v>
      </c>
      <c r="E1084" s="30" t="n">
        <v>1.57</v>
      </c>
      <c r="F1084" s="29" t="n">
        <v>123</v>
      </c>
      <c r="G1084" s="29" t="n">
        <v>78</v>
      </c>
      <c r="H1084" s="29" t="n">
        <v>92</v>
      </c>
      <c r="I1084" s="29" t="n">
        <v>228</v>
      </c>
      <c r="J1084" s="29" t="n">
        <v>62</v>
      </c>
      <c r="K1084" s="29" t="n">
        <v>85</v>
      </c>
      <c r="L1084" s="29" t="n">
        <v>35</v>
      </c>
    </row>
    <row r="1085">
      <c r="A1085" s="28" t="n">
        <v>50</v>
      </c>
      <c r="B1085" s="29" t="n">
        <v>1</v>
      </c>
      <c r="C1085" s="28" t="n">
        <v>2</v>
      </c>
      <c r="D1085" s="30" t="n">
        <v>72.5</v>
      </c>
      <c r="E1085" s="30" t="n">
        <v>1.65</v>
      </c>
      <c r="F1085" s="29" t="n">
        <v>131</v>
      </c>
      <c r="G1085" s="29" t="n">
        <v>89</v>
      </c>
      <c r="H1085" s="29" t="n">
        <v>89</v>
      </c>
      <c r="I1085" s="29" t="n">
        <v>194</v>
      </c>
      <c r="J1085" s="29" t="n">
        <v>42</v>
      </c>
      <c r="K1085" s="30" t="n">
        <v>95.40000000000001</v>
      </c>
      <c r="L1085" s="29" t="n">
        <v>31</v>
      </c>
    </row>
    <row r="1086">
      <c r="A1086" s="28" t="n">
        <v>50</v>
      </c>
      <c r="B1086" s="29" t="n">
        <v>1</v>
      </c>
      <c r="C1086" s="28" t="n">
        <v>2</v>
      </c>
      <c r="D1086" s="30" t="n">
        <v>70.25</v>
      </c>
      <c r="E1086" s="30" t="n">
        <v>1.51</v>
      </c>
      <c r="F1086" s="29" t="n">
        <v>115</v>
      </c>
      <c r="G1086" s="29" t="n">
        <v>72</v>
      </c>
      <c r="H1086" s="29" t="n">
        <v>88</v>
      </c>
      <c r="I1086" s="29" t="n">
        <v>224</v>
      </c>
      <c r="J1086" s="29" t="n">
        <v>40</v>
      </c>
      <c r="K1086" s="29" t="n">
        <v>96</v>
      </c>
      <c r="L1086" s="29" t="n">
        <v>37</v>
      </c>
    </row>
    <row r="1087">
      <c r="A1087" s="28" t="n">
        <v>50</v>
      </c>
      <c r="B1087" s="29" t="n">
        <v>1</v>
      </c>
      <c r="C1087" s="28" t="n">
        <v>2</v>
      </c>
      <c r="D1087" s="30" t="n">
        <v>73.75</v>
      </c>
      <c r="E1087" s="30" t="n">
        <v>1.61</v>
      </c>
      <c r="F1087" s="29" t="n">
        <v>110</v>
      </c>
      <c r="G1087" s="29" t="n">
        <v>80</v>
      </c>
      <c r="H1087" s="29" t="n">
        <v>89</v>
      </c>
      <c r="I1087" s="29" t="n">
        <v>194</v>
      </c>
      <c r="J1087" s="29" t="n">
        <v>42</v>
      </c>
      <c r="K1087" s="29" t="n">
        <v>107</v>
      </c>
      <c r="L1087" s="29" t="n">
        <v>31</v>
      </c>
    </row>
    <row r="1088">
      <c r="A1088" s="28" t="n">
        <v>51</v>
      </c>
      <c r="B1088" s="29" t="n">
        <v>2</v>
      </c>
      <c r="C1088" s="28" t="n">
        <v>2</v>
      </c>
      <c r="D1088" s="29" t="n">
        <v>57</v>
      </c>
      <c r="E1088" s="30" t="n">
        <v>1.62</v>
      </c>
      <c r="F1088" s="29" t="n">
        <v>102</v>
      </c>
      <c r="G1088" s="29" t="n">
        <v>63</v>
      </c>
      <c r="H1088" s="29" t="n">
        <v>79</v>
      </c>
      <c r="I1088" s="29" t="n">
        <v>191</v>
      </c>
      <c r="J1088" s="29" t="n">
        <v>43</v>
      </c>
      <c r="K1088" s="29" t="n">
        <v>77</v>
      </c>
    </row>
    <row r="1089">
      <c r="A1089" s="28" t="n">
        <v>51</v>
      </c>
      <c r="B1089" s="29" t="n">
        <v>1</v>
      </c>
      <c r="C1089" s="28" t="n">
        <v>2</v>
      </c>
      <c r="D1089" s="29" t="n">
        <v>62</v>
      </c>
      <c r="E1089" s="30" t="n">
        <v>1.45</v>
      </c>
      <c r="F1089" s="29" t="n">
        <v>118</v>
      </c>
      <c r="G1089" s="29" t="n">
        <v>78</v>
      </c>
      <c r="H1089" s="29" t="n">
        <v>100</v>
      </c>
      <c r="I1089" s="29" t="n">
        <v>167</v>
      </c>
      <c r="J1089" s="29" t="n">
        <v>45</v>
      </c>
      <c r="K1089" s="30" t="n">
        <v>82.5</v>
      </c>
    </row>
    <row r="1090">
      <c r="A1090" s="28" t="n">
        <v>51</v>
      </c>
      <c r="B1090" s="29" t="n">
        <v>1</v>
      </c>
      <c r="C1090" s="28" t="n">
        <v>2</v>
      </c>
      <c r="D1090" s="29" t="n">
        <v>79</v>
      </c>
      <c r="E1090" s="30" t="n">
        <v>1.67</v>
      </c>
      <c r="F1090" s="29" t="n">
        <v>136</v>
      </c>
      <c r="G1090" s="29" t="n">
        <v>81</v>
      </c>
      <c r="H1090" s="29" t="n">
        <v>103</v>
      </c>
      <c r="I1090" s="29" t="n">
        <v>207</v>
      </c>
      <c r="J1090" s="29" t="n">
        <v>46</v>
      </c>
      <c r="K1090" s="30" t="n">
        <v>92.5</v>
      </c>
    </row>
    <row r="1091">
      <c r="A1091" s="28" t="n">
        <v>52</v>
      </c>
      <c r="B1091" s="29" t="n">
        <v>2</v>
      </c>
      <c r="C1091" s="28" t="n">
        <v>2</v>
      </c>
      <c r="D1091" s="29" t="n">
        <v>78</v>
      </c>
      <c r="E1091" s="30" t="n">
        <v>1.72</v>
      </c>
      <c r="F1091" s="29" t="n">
        <v>125</v>
      </c>
      <c r="G1091" s="29" t="n">
        <v>80</v>
      </c>
      <c r="H1091" s="29" t="n">
        <v>94</v>
      </c>
      <c r="I1091" s="29" t="n">
        <v>209</v>
      </c>
      <c r="J1091" s="29" t="n">
        <v>35</v>
      </c>
      <c r="K1091" s="29" t="n">
        <v>96</v>
      </c>
    </row>
    <row r="1092">
      <c r="A1092" s="28" t="n">
        <v>52</v>
      </c>
      <c r="B1092" s="29" t="n">
        <v>1</v>
      </c>
      <c r="C1092" s="28" t="n">
        <v>2</v>
      </c>
      <c r="D1092" s="30" t="n">
        <v>76.3</v>
      </c>
      <c r="E1092" s="30" t="n">
        <v>1.59</v>
      </c>
      <c r="F1092" s="29" t="n">
        <v>135</v>
      </c>
      <c r="G1092" s="29" t="n">
        <v>86</v>
      </c>
      <c r="H1092" s="29" t="n">
        <v>86</v>
      </c>
      <c r="I1092" s="29" t="n">
        <v>282</v>
      </c>
      <c r="J1092" s="29" t="n">
        <v>42</v>
      </c>
      <c r="K1092" s="29" t="n">
        <v>117</v>
      </c>
    </row>
    <row r="1093">
      <c r="A1093" s="28" t="n">
        <v>55</v>
      </c>
      <c r="B1093" s="29" t="n">
        <v>1</v>
      </c>
      <c r="C1093" s="28" t="n">
        <v>2</v>
      </c>
      <c r="D1093" s="30" t="n">
        <v>61.6</v>
      </c>
      <c r="E1093" s="30" t="n">
        <v>1.59</v>
      </c>
      <c r="F1093" s="29" t="n">
        <v>97</v>
      </c>
      <c r="G1093" s="29" t="n">
        <v>76</v>
      </c>
      <c r="H1093" s="29" t="n">
        <v>79</v>
      </c>
      <c r="I1093" s="29" t="n">
        <v>169</v>
      </c>
      <c r="J1093" s="29" t="n">
        <v>43</v>
      </c>
      <c r="K1093" s="30" t="n">
        <v>84.5</v>
      </c>
    </row>
    <row r="1094">
      <c r="A1094" s="28" t="n">
        <v>55</v>
      </c>
      <c r="B1094" s="29" t="n">
        <v>1</v>
      </c>
      <c r="C1094" s="28" t="n">
        <v>2</v>
      </c>
      <c r="D1094" s="30" t="n">
        <v>82.2</v>
      </c>
      <c r="E1094" s="30" t="n">
        <v>1.62</v>
      </c>
      <c r="F1094" s="29" t="n">
        <v>124</v>
      </c>
      <c r="G1094" s="29" t="n">
        <v>80</v>
      </c>
      <c r="H1094" s="29" t="n">
        <v>80</v>
      </c>
      <c r="I1094" s="29" t="n">
        <v>109</v>
      </c>
      <c r="J1094" s="29" t="n">
        <v>47</v>
      </c>
      <c r="K1094" s="29" t="n">
        <v>91</v>
      </c>
    </row>
    <row r="1095">
      <c r="A1095" s="28" t="n">
        <v>56</v>
      </c>
      <c r="B1095" s="29" t="n">
        <v>1</v>
      </c>
      <c r="C1095" s="28" t="n">
        <v>2</v>
      </c>
      <c r="D1095" s="30" t="n">
        <v>80.59999999999999</v>
      </c>
      <c r="E1095" s="30" t="n">
        <v>1.53</v>
      </c>
      <c r="F1095" s="29" t="n">
        <v>120</v>
      </c>
      <c r="G1095" s="29" t="n">
        <v>70</v>
      </c>
      <c r="H1095" s="29" t="n">
        <v>191</v>
      </c>
      <c r="I1095" s="29" t="n">
        <v>191</v>
      </c>
      <c r="J1095" s="29" t="n">
        <v>53</v>
      </c>
      <c r="K1095" s="29" t="n">
        <v>107</v>
      </c>
      <c r="L1095" s="29" t="n">
        <v>32</v>
      </c>
    </row>
    <row r="1096">
      <c r="A1096" s="28" t="n">
        <v>57</v>
      </c>
      <c r="B1096" s="29" t="n">
        <v>2</v>
      </c>
      <c r="C1096" s="28" t="n">
        <v>2</v>
      </c>
      <c r="D1096" s="30" t="n">
        <v>72.7</v>
      </c>
      <c r="E1096" s="30" t="n">
        <v>1.69</v>
      </c>
      <c r="F1096" s="29" t="n">
        <v>137</v>
      </c>
      <c r="G1096" s="29" t="n">
        <v>88</v>
      </c>
      <c r="H1096" s="29" t="n">
        <v>80</v>
      </c>
      <c r="I1096" s="29" t="n">
        <v>204</v>
      </c>
      <c r="J1096" s="29" t="n">
        <v>39</v>
      </c>
      <c r="K1096" s="29" t="n">
        <v>90</v>
      </c>
    </row>
    <row r="1097">
      <c r="A1097" s="28" t="n">
        <v>57</v>
      </c>
      <c r="B1097" s="29" t="n">
        <v>2</v>
      </c>
      <c r="C1097" s="28" t="n">
        <v>2</v>
      </c>
      <c r="D1097" s="30" t="n">
        <v>72.7</v>
      </c>
      <c r="E1097" s="30" t="n">
        <v>1.69</v>
      </c>
      <c r="F1097" s="29" t="n">
        <v>137</v>
      </c>
      <c r="G1097" s="29" t="n">
        <v>88</v>
      </c>
      <c r="H1097" s="29" t="n">
        <v>83</v>
      </c>
      <c r="I1097" s="29" t="n">
        <v>206</v>
      </c>
      <c r="J1097" s="29" t="n">
        <v>40</v>
      </c>
      <c r="K1097" s="29" t="n">
        <v>90</v>
      </c>
    </row>
    <row r="1098">
      <c r="A1098" s="28" t="n">
        <v>58</v>
      </c>
      <c r="B1098" s="29" t="n">
        <v>2</v>
      </c>
      <c r="C1098" s="28" t="n">
        <v>2</v>
      </c>
      <c r="D1098" s="30" t="n">
        <v>68.5</v>
      </c>
      <c r="E1098" s="30" t="n">
        <v>1.65</v>
      </c>
      <c r="F1098" s="29" t="n">
        <v>120</v>
      </c>
      <c r="G1098" s="29" t="n">
        <v>80</v>
      </c>
      <c r="H1098" s="29" t="n">
        <v>72</v>
      </c>
      <c r="I1098" s="29" t="n">
        <v>190</v>
      </c>
      <c r="J1098" s="29" t="n">
        <v>39</v>
      </c>
      <c r="K1098" s="30" t="n">
        <v>97.5</v>
      </c>
      <c r="L1098" s="30" t="n">
        <v>27.5</v>
      </c>
    </row>
    <row r="1099">
      <c r="A1099" s="28" t="n">
        <v>58</v>
      </c>
      <c r="B1099" s="29" t="n">
        <v>1</v>
      </c>
      <c r="C1099" s="28" t="n">
        <v>2</v>
      </c>
      <c r="D1099" s="30" t="n">
        <v>73.5</v>
      </c>
      <c r="E1099" s="30" t="n">
        <v>1.5</v>
      </c>
      <c r="F1099" s="29" t="n">
        <v>105</v>
      </c>
      <c r="G1099" s="29" t="n">
        <v>75</v>
      </c>
      <c r="H1099" s="29" t="n">
        <v>96</v>
      </c>
      <c r="I1099" s="29" t="n">
        <v>164</v>
      </c>
      <c r="J1099" s="29" t="n">
        <v>43</v>
      </c>
      <c r="K1099" s="29" t="n">
        <v>98</v>
      </c>
    </row>
    <row r="1100">
      <c r="A1100" s="28" t="n">
        <v>59</v>
      </c>
      <c r="B1100" s="29" t="n">
        <v>2</v>
      </c>
      <c r="C1100" s="28" t="n">
        <v>2</v>
      </c>
      <c r="D1100" s="30" t="n">
        <v>52.5</v>
      </c>
      <c r="E1100" s="30" t="n">
        <v>1.51</v>
      </c>
      <c r="F1100" s="29" t="n">
        <v>129</v>
      </c>
      <c r="G1100" s="29" t="n">
        <v>78</v>
      </c>
      <c r="H1100" s="29" t="n">
        <v>82</v>
      </c>
      <c r="I1100" s="29" t="n">
        <v>150</v>
      </c>
      <c r="J1100" s="29" t="n">
        <v>47</v>
      </c>
      <c r="K1100" s="29" t="n">
        <v>73</v>
      </c>
    </row>
    <row r="1101">
      <c r="A1101" s="28" t="n">
        <v>60</v>
      </c>
      <c r="B1101" s="29" t="n">
        <v>1</v>
      </c>
      <c r="C1101" s="28" t="n">
        <v>2</v>
      </c>
      <c r="D1101" s="29" t="n">
        <v>68</v>
      </c>
      <c r="E1101" s="30" t="n">
        <v>1.49</v>
      </c>
      <c r="F1101" s="29" t="n">
        <v>142</v>
      </c>
      <c r="G1101" s="29" t="n">
        <v>90</v>
      </c>
      <c r="H1101" s="29" t="n">
        <v>92</v>
      </c>
      <c r="I1101" s="29" t="n">
        <v>161</v>
      </c>
      <c r="J1101" s="29" t="n">
        <v>46</v>
      </c>
      <c r="K1101" s="29" t="n">
        <v>97</v>
      </c>
    </row>
    <row r="1102">
      <c r="A1102" s="28" t="n">
        <v>65</v>
      </c>
      <c r="B1102" s="29" t="n">
        <v>2</v>
      </c>
      <c r="C1102" s="28" t="n">
        <v>2</v>
      </c>
      <c r="D1102" s="29" t="n">
        <v>74</v>
      </c>
      <c r="E1102" s="30" t="n">
        <v>1.56</v>
      </c>
      <c r="F1102" s="29" t="n">
        <v>138</v>
      </c>
      <c r="G1102" s="29" t="n">
        <v>79</v>
      </c>
      <c r="H1102" s="29" t="n">
        <v>121</v>
      </c>
      <c r="I1102" s="29" t="n">
        <v>139</v>
      </c>
      <c r="J1102" s="29" t="n">
        <v>33</v>
      </c>
      <c r="K1102" s="29" t="n">
        <v>109</v>
      </c>
    </row>
    <row r="1103">
      <c r="A1103" s="28" t="n">
        <v>21</v>
      </c>
      <c r="B1103" s="29" t="n">
        <v>2</v>
      </c>
      <c r="C1103" s="28" t="n">
        <v>3</v>
      </c>
      <c r="D1103" s="30" t="n">
        <v>65.5</v>
      </c>
      <c r="E1103" s="30" t="n">
        <v>1.74</v>
      </c>
      <c r="F1103" s="29" t="n">
        <v>120</v>
      </c>
      <c r="G1103" s="29" t="n">
        <v>72</v>
      </c>
      <c r="H1103" s="29" t="n">
        <v>95</v>
      </c>
      <c r="I1103" s="29" t="n">
        <v>138</v>
      </c>
      <c r="J1103" s="29" t="n">
        <v>40</v>
      </c>
      <c r="K1103" s="30" t="n">
        <v>75.7</v>
      </c>
    </row>
    <row r="1104">
      <c r="A1104" s="28" t="n">
        <v>22</v>
      </c>
      <c r="B1104" s="29" t="n">
        <v>1</v>
      </c>
      <c r="C1104" s="28" t="n">
        <v>3</v>
      </c>
      <c r="D1104" s="30" t="n">
        <v>77.40000000000001</v>
      </c>
      <c r="E1104" s="30" t="n">
        <v>1.56</v>
      </c>
      <c r="F1104" s="29" t="n">
        <v>119</v>
      </c>
      <c r="G1104" s="29" t="n">
        <v>79</v>
      </c>
      <c r="H1104" s="29" t="n">
        <v>72</v>
      </c>
      <c r="I1104" s="29" t="n">
        <v>237</v>
      </c>
      <c r="J1104" s="29" t="n">
        <v>52</v>
      </c>
      <c r="K1104" s="29" t="n">
        <v>98</v>
      </c>
    </row>
    <row r="1105">
      <c r="A1105" s="28" t="n">
        <v>22</v>
      </c>
      <c r="B1105" s="29" t="n">
        <v>1</v>
      </c>
      <c r="C1105" s="28" t="n">
        <v>3</v>
      </c>
      <c r="D1105" s="30" t="n">
        <v>59.9</v>
      </c>
      <c r="E1105" s="30" t="n">
        <v>1.5</v>
      </c>
      <c r="F1105" s="29" t="n">
        <v>111</v>
      </c>
      <c r="G1105" s="29" t="n">
        <v>53</v>
      </c>
      <c r="H1105" s="29" t="n">
        <v>89</v>
      </c>
      <c r="I1105" s="29" t="n">
        <v>153</v>
      </c>
      <c r="J1105" s="29" t="n">
        <v>60</v>
      </c>
    </row>
    <row r="1106">
      <c r="A1106" s="28" t="n">
        <v>23</v>
      </c>
      <c r="B1106" s="29" t="n">
        <v>1</v>
      </c>
      <c r="C1106" s="28" t="n">
        <v>3</v>
      </c>
      <c r="D1106" s="30" t="n">
        <v>73.90000000000001</v>
      </c>
      <c r="E1106" s="30" t="n">
        <v>1.54</v>
      </c>
      <c r="F1106" s="29" t="n">
        <v>116</v>
      </c>
      <c r="G1106" s="29" t="n">
        <v>70</v>
      </c>
      <c r="H1106" s="29" t="n">
        <v>83</v>
      </c>
      <c r="I1106" s="29" t="n">
        <v>158</v>
      </c>
      <c r="J1106" s="29" t="n">
        <v>32</v>
      </c>
      <c r="K1106" s="29" t="n">
        <v>99</v>
      </c>
    </row>
    <row r="1107">
      <c r="A1107" s="28" t="n">
        <v>24</v>
      </c>
      <c r="B1107" s="29" t="n">
        <v>1</v>
      </c>
      <c r="C1107" s="28" t="n">
        <v>3</v>
      </c>
      <c r="D1107" s="30" t="n">
        <v>63.7</v>
      </c>
      <c r="E1107" s="30" t="n">
        <v>1.61</v>
      </c>
      <c r="F1107" s="29" t="n">
        <v>80</v>
      </c>
      <c r="G1107" s="29" t="n">
        <v>60</v>
      </c>
      <c r="H1107" s="29" t="n">
        <v>91</v>
      </c>
      <c r="I1107" s="29" t="n">
        <v>156</v>
      </c>
      <c r="J1107" s="29" t="n">
        <v>31</v>
      </c>
      <c r="K1107" s="30" t="n">
        <v>87.5</v>
      </c>
    </row>
    <row r="1108">
      <c r="A1108" s="28" t="n">
        <v>24</v>
      </c>
      <c r="B1108" s="29" t="n">
        <v>2</v>
      </c>
      <c r="C1108" s="28" t="n">
        <v>3</v>
      </c>
      <c r="D1108" s="29" t="n">
        <v>66</v>
      </c>
      <c r="E1108" s="30" t="n">
        <v>1.64</v>
      </c>
      <c r="H1108" s="29" t="n">
        <v>76</v>
      </c>
      <c r="I1108" s="29" t="n">
        <v>115</v>
      </c>
      <c r="J1108" s="29" t="n">
        <v>42</v>
      </c>
    </row>
    <row r="1109">
      <c r="A1109" s="28" t="n">
        <v>25</v>
      </c>
      <c r="B1109" s="29" t="n">
        <v>1</v>
      </c>
      <c r="C1109" s="28" t="n">
        <v>3</v>
      </c>
      <c r="D1109" s="30" t="n">
        <v>62.75</v>
      </c>
      <c r="E1109" s="30" t="n">
        <v>1.63</v>
      </c>
      <c r="F1109" s="29" t="n">
        <v>105</v>
      </c>
      <c r="G1109" s="29" t="n">
        <v>68</v>
      </c>
      <c r="H1109" s="29" t="n">
        <v>79</v>
      </c>
      <c r="I1109" s="29" t="n">
        <v>185</v>
      </c>
      <c r="J1109" s="29" t="n">
        <v>53</v>
      </c>
      <c r="K1109" s="30" t="n">
        <v>83.2</v>
      </c>
    </row>
    <row r="1110">
      <c r="A1110" s="28" t="n">
        <v>25</v>
      </c>
      <c r="B1110" s="29" t="n">
        <v>1</v>
      </c>
      <c r="C1110" s="28" t="n">
        <v>3</v>
      </c>
      <c r="D1110" s="30" t="n">
        <v>52.6</v>
      </c>
      <c r="E1110" s="30" t="n">
        <v>1.57</v>
      </c>
      <c r="F1110" s="29" t="n">
        <v>108</v>
      </c>
      <c r="G1110" s="29" t="n">
        <v>74</v>
      </c>
      <c r="H1110" s="29" t="n">
        <v>92</v>
      </c>
      <c r="I1110" s="29" t="n">
        <v>171</v>
      </c>
      <c r="J1110" s="29" t="n">
        <v>39</v>
      </c>
    </row>
    <row r="1111">
      <c r="A1111" s="28" t="n">
        <v>26</v>
      </c>
      <c r="B1111" s="29" t="n">
        <v>1</v>
      </c>
      <c r="C1111" s="28" t="n">
        <v>3</v>
      </c>
      <c r="D1111" s="29" t="n">
        <v>54</v>
      </c>
      <c r="E1111" s="30" t="n">
        <v>1.52</v>
      </c>
      <c r="F1111" s="29" t="n">
        <v>110</v>
      </c>
      <c r="G1111" s="29" t="n">
        <v>70</v>
      </c>
      <c r="H1111" s="29" t="n">
        <v>84</v>
      </c>
      <c r="I1111" s="29" t="n">
        <v>171</v>
      </c>
      <c r="J1111" s="29" t="n">
        <v>51</v>
      </c>
      <c r="K1111" s="29" t="n">
        <v>74</v>
      </c>
    </row>
    <row r="1112">
      <c r="A1112" s="28" t="n">
        <v>28</v>
      </c>
      <c r="B1112" s="29" t="n">
        <v>1</v>
      </c>
      <c r="C1112" s="28" t="n">
        <v>3</v>
      </c>
      <c r="D1112" s="30" t="n">
        <v>61.6</v>
      </c>
      <c r="E1112" s="30" t="n">
        <v>1.45</v>
      </c>
      <c r="F1112" s="29" t="n">
        <v>112</v>
      </c>
      <c r="G1112" s="29" t="n">
        <v>77</v>
      </c>
      <c r="H1112" s="29" t="n">
        <v>109</v>
      </c>
      <c r="I1112" s="29" t="n">
        <v>152</v>
      </c>
      <c r="J1112" s="29" t="n">
        <v>34</v>
      </c>
      <c r="K1112" s="29" t="n">
        <v>83</v>
      </c>
      <c r="L1112" s="29" t="n">
        <v>35</v>
      </c>
    </row>
    <row r="1113">
      <c r="A1113" s="28" t="n">
        <v>28</v>
      </c>
      <c r="B1113" s="29" t="n">
        <v>1</v>
      </c>
      <c r="C1113" s="28" t="n">
        <v>3</v>
      </c>
      <c r="D1113" s="30" t="n">
        <v>61.7</v>
      </c>
      <c r="E1113" s="30" t="n">
        <v>1.47</v>
      </c>
      <c r="F1113" s="29" t="n">
        <v>124</v>
      </c>
      <c r="G1113" s="29" t="n">
        <v>84</v>
      </c>
      <c r="H1113" s="29" t="n">
        <v>107</v>
      </c>
      <c r="I1113" s="29" t="n">
        <v>153</v>
      </c>
      <c r="J1113" s="29" t="n">
        <v>33</v>
      </c>
      <c r="K1113" s="29" t="n">
        <v>83</v>
      </c>
      <c r="L1113" s="29" t="n">
        <v>35</v>
      </c>
    </row>
    <row r="1114">
      <c r="A1114" s="28" t="n">
        <v>28</v>
      </c>
      <c r="B1114" s="29" t="n">
        <v>2</v>
      </c>
      <c r="C1114" s="28" t="n">
        <v>3</v>
      </c>
      <c r="D1114" s="29" t="n">
        <v>68</v>
      </c>
      <c r="E1114" s="30" t="n">
        <v>1.62</v>
      </c>
      <c r="F1114" s="29" t="n">
        <v>102</v>
      </c>
      <c r="G1114" s="29" t="n">
        <v>69</v>
      </c>
      <c r="H1114" s="29" t="n">
        <v>77</v>
      </c>
      <c r="I1114" s="29" t="n">
        <v>245</v>
      </c>
      <c r="J1114" s="29" t="n">
        <v>28</v>
      </c>
      <c r="K1114" s="29" t="n">
        <v>88</v>
      </c>
    </row>
    <row r="1115">
      <c r="A1115" s="28" t="n">
        <v>29</v>
      </c>
      <c r="B1115" s="29" t="n">
        <v>2</v>
      </c>
      <c r="C1115" s="28" t="n">
        <v>3</v>
      </c>
      <c r="D1115" s="30" t="n">
        <v>85.8</v>
      </c>
      <c r="E1115" s="30" t="n">
        <v>1.61</v>
      </c>
      <c r="F1115" s="29" t="n">
        <v>132</v>
      </c>
      <c r="G1115" s="29" t="n">
        <v>84</v>
      </c>
      <c r="H1115" s="29" t="n">
        <v>93</v>
      </c>
      <c r="I1115" s="29" t="n">
        <v>225</v>
      </c>
      <c r="J1115" s="29" t="n">
        <v>30</v>
      </c>
      <c r="K1115" s="29" t="n">
        <v>107</v>
      </c>
      <c r="L1115" s="29" t="n">
        <v>40</v>
      </c>
    </row>
    <row r="1116">
      <c r="A1116" s="28" t="n">
        <v>30</v>
      </c>
      <c r="B1116" s="29" t="n">
        <v>1</v>
      </c>
      <c r="C1116" s="28" t="n">
        <v>3</v>
      </c>
      <c r="D1116" s="30" t="n">
        <v>62.9</v>
      </c>
      <c r="E1116" s="30" t="n">
        <v>1.55</v>
      </c>
      <c r="F1116" s="29" t="n">
        <v>120</v>
      </c>
      <c r="G1116" s="29" t="n">
        <v>74</v>
      </c>
      <c r="H1116" s="29" t="n">
        <v>97</v>
      </c>
      <c r="I1116" s="29" t="n">
        <v>201</v>
      </c>
      <c r="J1116" s="29" t="n">
        <v>34</v>
      </c>
      <c r="K1116" s="29" t="n">
        <v>92</v>
      </c>
    </row>
    <row r="1117">
      <c r="A1117" s="28" t="n">
        <v>30</v>
      </c>
      <c r="B1117" s="29" t="n">
        <v>2</v>
      </c>
      <c r="C1117" s="28" t="n">
        <v>3</v>
      </c>
      <c r="D1117" s="29" t="n">
        <v>110</v>
      </c>
      <c r="E1117" s="30" t="n">
        <v>1.74</v>
      </c>
      <c r="F1117" s="29" t="n">
        <v>145</v>
      </c>
      <c r="G1117" s="29" t="n">
        <v>88</v>
      </c>
      <c r="H1117" s="29" t="n">
        <v>82</v>
      </c>
      <c r="I1117" s="29" t="n">
        <v>140</v>
      </c>
      <c r="J1117" s="29" t="n">
        <v>28</v>
      </c>
    </row>
    <row r="1118">
      <c r="A1118" s="28" t="n">
        <v>31</v>
      </c>
      <c r="B1118" s="29" t="n">
        <v>1</v>
      </c>
      <c r="C1118" s="28" t="n">
        <v>3</v>
      </c>
      <c r="D1118" s="29" t="n">
        <v>56</v>
      </c>
      <c r="E1118" s="30" t="n">
        <v>1.53</v>
      </c>
      <c r="F1118" s="29" t="n">
        <v>90</v>
      </c>
      <c r="G1118" s="29" t="n">
        <v>62</v>
      </c>
      <c r="H1118" s="29" t="n">
        <v>86</v>
      </c>
      <c r="I1118" s="29" t="n">
        <v>217</v>
      </c>
      <c r="J1118" s="29" t="n">
        <v>50</v>
      </c>
      <c r="K1118" s="30" t="n">
        <v>81.90000000000001</v>
      </c>
    </row>
    <row r="1119">
      <c r="A1119" s="28" t="n">
        <v>31</v>
      </c>
      <c r="B1119" s="29" t="n">
        <v>1</v>
      </c>
      <c r="C1119" s="28" t="n">
        <v>3</v>
      </c>
      <c r="D1119" s="30" t="n">
        <v>77.7</v>
      </c>
      <c r="E1119" s="30" t="n">
        <v>1.5</v>
      </c>
      <c r="F1119" s="29" t="n">
        <v>139</v>
      </c>
      <c r="G1119" s="29" t="n">
        <v>84</v>
      </c>
      <c r="H1119" s="29" t="n">
        <v>86</v>
      </c>
      <c r="I1119" s="29" t="n">
        <v>117</v>
      </c>
      <c r="J1119" s="29" t="n">
        <v>24</v>
      </c>
      <c r="K1119" s="30" t="n">
        <v>97.40000000000001</v>
      </c>
    </row>
    <row r="1120">
      <c r="A1120" s="28" t="n">
        <v>32</v>
      </c>
      <c r="B1120" s="29" t="n">
        <v>1</v>
      </c>
      <c r="C1120" s="28" t="n">
        <v>3</v>
      </c>
      <c r="D1120" s="29" t="n">
        <v>53</v>
      </c>
      <c r="E1120" s="30" t="n">
        <v>1.53</v>
      </c>
      <c r="F1120" s="29" t="n">
        <v>92</v>
      </c>
      <c r="G1120" s="29" t="n">
        <v>57</v>
      </c>
      <c r="H1120" s="29" t="n">
        <v>74</v>
      </c>
      <c r="I1120" s="29" t="n">
        <v>160</v>
      </c>
      <c r="J1120" s="29" t="n">
        <v>44</v>
      </c>
    </row>
    <row r="1121">
      <c r="A1121" s="28" t="n">
        <v>33</v>
      </c>
      <c r="B1121" s="29" t="n">
        <v>1</v>
      </c>
      <c r="C1121" s="28" t="n">
        <v>3</v>
      </c>
      <c r="D1121" s="30" t="n">
        <v>61.5</v>
      </c>
      <c r="E1121" s="30" t="n">
        <v>1.54</v>
      </c>
      <c r="F1121" s="29" t="n">
        <v>120</v>
      </c>
      <c r="G1121" s="29" t="n">
        <v>80</v>
      </c>
      <c r="H1121" s="29" t="n">
        <v>89</v>
      </c>
      <c r="I1121" s="29" t="n">
        <v>223</v>
      </c>
      <c r="J1121" s="29" t="n">
        <v>31</v>
      </c>
      <c r="K1121" s="29" t="n">
        <v>86</v>
      </c>
    </row>
    <row r="1122">
      <c r="A1122" s="28" t="n">
        <v>34</v>
      </c>
      <c r="B1122" s="29" t="n">
        <v>1</v>
      </c>
      <c r="C1122" s="28" t="n">
        <v>3</v>
      </c>
      <c r="D1122" s="30" t="n">
        <v>85.09999999999999</v>
      </c>
      <c r="E1122" s="30" t="n">
        <v>1.55</v>
      </c>
      <c r="F1122" s="29" t="n">
        <v>111</v>
      </c>
      <c r="G1122" s="29" t="n">
        <v>75</v>
      </c>
      <c r="H1122" s="29" t="n">
        <v>90</v>
      </c>
      <c r="I1122" s="29" t="n">
        <v>172</v>
      </c>
      <c r="J1122" s="29" t="n">
        <v>33</v>
      </c>
      <c r="K1122" s="29" t="n">
        <v>112</v>
      </c>
    </row>
    <row r="1123">
      <c r="A1123" s="28" t="n">
        <v>35</v>
      </c>
      <c r="B1123" s="29" t="n">
        <v>1</v>
      </c>
      <c r="C1123" s="28" t="n">
        <v>3</v>
      </c>
      <c r="D1123" s="29" t="n">
        <v>103</v>
      </c>
      <c r="E1123" s="30" t="n">
        <v>1.52</v>
      </c>
      <c r="F1123" s="29" t="n">
        <v>125</v>
      </c>
      <c r="G1123" s="29" t="n">
        <v>85</v>
      </c>
      <c r="H1123" s="29" t="n">
        <v>105</v>
      </c>
      <c r="I1123" s="29" t="n">
        <v>161</v>
      </c>
      <c r="J1123" s="29" t="n">
        <v>47</v>
      </c>
      <c r="K1123" s="29" t="n">
        <v>115</v>
      </c>
    </row>
    <row r="1124">
      <c r="A1124" s="28" t="n">
        <v>37</v>
      </c>
      <c r="B1124" s="29" t="n">
        <v>1</v>
      </c>
      <c r="C1124" s="28" t="n">
        <v>3</v>
      </c>
      <c r="D1124" s="30" t="n">
        <v>57.3</v>
      </c>
      <c r="E1124" s="30" t="n">
        <v>1.52</v>
      </c>
      <c r="F1124" s="29" t="n">
        <v>119</v>
      </c>
      <c r="G1124" s="29" t="n">
        <v>75</v>
      </c>
      <c r="H1124" s="29" t="n">
        <v>89</v>
      </c>
      <c r="I1124" s="29" t="n">
        <v>163</v>
      </c>
      <c r="J1124" s="29" t="n">
        <v>38</v>
      </c>
      <c r="K1124" s="30" t="n">
        <v>78.5</v>
      </c>
    </row>
    <row r="1125">
      <c r="A1125" s="28" t="n">
        <v>38</v>
      </c>
      <c r="B1125" s="29" t="n">
        <v>2</v>
      </c>
      <c r="C1125" s="28" t="n">
        <v>3</v>
      </c>
      <c r="D1125" s="29" t="n">
        <v>55</v>
      </c>
      <c r="E1125" s="30" t="n">
        <v>1.71</v>
      </c>
      <c r="F1125" s="29" t="n">
        <v>123</v>
      </c>
      <c r="G1125" s="29" t="n">
        <v>82</v>
      </c>
      <c r="H1125" s="29" t="n">
        <v>90</v>
      </c>
      <c r="I1125" s="29" t="n">
        <v>215</v>
      </c>
      <c r="J1125" s="29" t="n">
        <v>39</v>
      </c>
      <c r="K1125" s="29" t="n">
        <v>73</v>
      </c>
    </row>
    <row r="1126">
      <c r="A1126" s="28" t="n">
        <v>39</v>
      </c>
      <c r="B1126" s="29" t="n">
        <v>1</v>
      </c>
      <c r="C1126" s="28" t="n">
        <v>3</v>
      </c>
      <c r="D1126" s="29" t="n">
        <v>62</v>
      </c>
      <c r="E1126" s="30" t="n">
        <v>1.48</v>
      </c>
      <c r="F1126" s="29" t="n">
        <v>99</v>
      </c>
      <c r="G1126" s="29" t="n">
        <v>62</v>
      </c>
      <c r="H1126" s="29" t="n">
        <v>92</v>
      </c>
      <c r="I1126" s="29" t="n">
        <v>187</v>
      </c>
      <c r="J1126" s="29" t="n">
        <v>35</v>
      </c>
      <c r="K1126" s="29" t="n">
        <v>95</v>
      </c>
    </row>
    <row r="1127">
      <c r="A1127" s="28" t="n">
        <v>39</v>
      </c>
      <c r="B1127" s="29" t="n">
        <v>1</v>
      </c>
      <c r="C1127" s="28" t="n">
        <v>3</v>
      </c>
      <c r="D1127" s="30" t="n">
        <v>63.2</v>
      </c>
      <c r="E1127" s="30" t="n">
        <v>1.48</v>
      </c>
      <c r="F1127" s="29" t="n">
        <v>100</v>
      </c>
      <c r="G1127" s="29" t="n">
        <v>68</v>
      </c>
      <c r="H1127" s="29" t="n">
        <v>92</v>
      </c>
      <c r="I1127" s="29" t="n">
        <v>187</v>
      </c>
      <c r="J1127" s="29" t="n">
        <v>35</v>
      </c>
      <c r="K1127" s="29" t="n">
        <v>95</v>
      </c>
    </row>
    <row r="1128">
      <c r="A1128" s="28" t="n">
        <v>39</v>
      </c>
      <c r="B1128" s="29" t="n">
        <v>2</v>
      </c>
      <c r="C1128" s="28" t="n">
        <v>3</v>
      </c>
      <c r="D1128" s="30" t="n">
        <v>97.7</v>
      </c>
      <c r="E1128" s="30" t="n">
        <v>1.78</v>
      </c>
      <c r="F1128" s="29" t="n">
        <v>134</v>
      </c>
      <c r="G1128" s="29" t="n">
        <v>81</v>
      </c>
      <c r="H1128" s="29" t="n">
        <v>98</v>
      </c>
      <c r="I1128" s="29" t="n">
        <v>185</v>
      </c>
      <c r="J1128" s="29" t="n">
        <v>48</v>
      </c>
      <c r="K1128" s="29" t="n">
        <v>107</v>
      </c>
    </row>
    <row r="1129">
      <c r="A1129" s="28" t="n">
        <v>42</v>
      </c>
      <c r="B1129" s="29" t="n">
        <v>1</v>
      </c>
      <c r="C1129" s="28" t="n">
        <v>3</v>
      </c>
      <c r="D1129" s="29" t="n">
        <v>66</v>
      </c>
      <c r="E1129" s="30" t="n">
        <v>1.56</v>
      </c>
      <c r="F1129" s="29" t="n">
        <v>87</v>
      </c>
      <c r="G1129" s="29" t="n">
        <v>51</v>
      </c>
      <c r="H1129" s="29" t="n">
        <v>97</v>
      </c>
      <c r="I1129" s="29" t="n">
        <v>189</v>
      </c>
      <c r="J1129" s="29" t="n">
        <v>49</v>
      </c>
      <c r="K1129" s="30" t="n">
        <v>85.40000000000001</v>
      </c>
    </row>
    <row r="1130">
      <c r="A1130" s="28" t="n">
        <v>42</v>
      </c>
      <c r="B1130" s="29" t="n">
        <v>1</v>
      </c>
      <c r="C1130" s="28" t="n">
        <v>3</v>
      </c>
      <c r="D1130" s="30" t="n">
        <v>74.90000000000001</v>
      </c>
      <c r="E1130" s="30" t="n">
        <v>1.51</v>
      </c>
      <c r="F1130" s="29" t="n">
        <v>126</v>
      </c>
      <c r="G1130" s="29" t="n">
        <v>88</v>
      </c>
      <c r="H1130" s="29" t="n">
        <v>105</v>
      </c>
      <c r="I1130" s="29" t="n">
        <v>235</v>
      </c>
      <c r="J1130" s="29" t="n">
        <v>39</v>
      </c>
      <c r="K1130" s="29" t="n">
        <v>105</v>
      </c>
    </row>
    <row r="1131">
      <c r="A1131" s="28" t="n">
        <v>42</v>
      </c>
      <c r="B1131" s="29" t="n">
        <v>1</v>
      </c>
      <c r="C1131" s="28" t="n">
        <v>3</v>
      </c>
      <c r="D1131" s="30" t="n">
        <v>87.59999999999999</v>
      </c>
      <c r="E1131" s="30" t="n">
        <v>1.56</v>
      </c>
      <c r="F1131" s="29" t="n">
        <v>113</v>
      </c>
      <c r="G1131" s="29" t="n">
        <v>76</v>
      </c>
      <c r="H1131" s="29" t="n">
        <v>96</v>
      </c>
      <c r="I1131" s="29" t="n">
        <v>160</v>
      </c>
      <c r="J1131" s="29" t="n">
        <v>37</v>
      </c>
      <c r="K1131" s="29" t="n">
        <v>121</v>
      </c>
    </row>
    <row r="1132">
      <c r="A1132" s="28" t="n">
        <v>42</v>
      </c>
      <c r="B1132" s="29" t="n">
        <v>1</v>
      </c>
      <c r="C1132" s="28" t="n">
        <v>3</v>
      </c>
      <c r="D1132" s="30" t="n">
        <v>54.3</v>
      </c>
      <c r="E1132" s="30" t="n">
        <v>1.52</v>
      </c>
      <c r="F1132" s="29" t="n">
        <v>127</v>
      </c>
      <c r="G1132" s="29" t="n">
        <v>87</v>
      </c>
      <c r="H1132" s="29" t="n">
        <v>73</v>
      </c>
      <c r="I1132" s="29" t="n">
        <v>180</v>
      </c>
      <c r="J1132" s="29" t="n">
        <v>52</v>
      </c>
    </row>
    <row r="1133">
      <c r="A1133" s="28" t="n">
        <v>43</v>
      </c>
      <c r="B1133" s="29" t="n">
        <v>1</v>
      </c>
      <c r="C1133" s="28" t="n">
        <v>3</v>
      </c>
      <c r="D1133" s="29" t="n">
        <v>65</v>
      </c>
      <c r="E1133" s="30" t="n">
        <v>1.58</v>
      </c>
      <c r="F1133" s="29" t="n">
        <v>115</v>
      </c>
      <c r="G1133" s="29" t="n">
        <v>81</v>
      </c>
      <c r="H1133" s="29" t="n">
        <v>96</v>
      </c>
      <c r="I1133" s="29" t="n">
        <v>227</v>
      </c>
      <c r="J1133" s="29" t="n">
        <v>34</v>
      </c>
      <c r="K1133" s="29" t="n">
        <v>84</v>
      </c>
    </row>
    <row r="1134">
      <c r="A1134" s="28" t="n">
        <v>43</v>
      </c>
      <c r="B1134" s="29" t="n">
        <v>1</v>
      </c>
      <c r="C1134" s="28" t="n">
        <v>3</v>
      </c>
      <c r="D1134" s="30" t="n">
        <v>91.40000000000001</v>
      </c>
      <c r="E1134" s="30" t="n">
        <v>1.59</v>
      </c>
      <c r="F1134" s="29" t="n">
        <v>110</v>
      </c>
      <c r="G1134" s="29" t="n">
        <v>72</v>
      </c>
      <c r="H1134" s="29" t="n">
        <v>95</v>
      </c>
      <c r="I1134" s="29" t="n">
        <v>163</v>
      </c>
      <c r="J1134" s="29" t="n">
        <v>40</v>
      </c>
      <c r="K1134" s="29" t="n">
        <v>108</v>
      </c>
    </row>
    <row r="1135">
      <c r="A1135" s="28" t="n">
        <v>44</v>
      </c>
      <c r="B1135" s="29" t="n">
        <v>1</v>
      </c>
      <c r="C1135" s="28" t="n">
        <v>3</v>
      </c>
      <c r="D1135" s="30" t="n">
        <v>50.65</v>
      </c>
      <c r="E1135" s="30" t="n">
        <v>1.56</v>
      </c>
      <c r="F1135" s="29" t="n">
        <v>104</v>
      </c>
      <c r="G1135" s="29" t="n">
        <v>67</v>
      </c>
      <c r="H1135" s="29" t="n">
        <v>87</v>
      </c>
      <c r="I1135" s="29" t="n">
        <v>167</v>
      </c>
      <c r="J1135" s="29" t="n">
        <v>57</v>
      </c>
      <c r="K1135" s="29" t="n">
        <v>78</v>
      </c>
      <c r="L1135" s="29" t="n">
        <v>31</v>
      </c>
    </row>
    <row r="1136">
      <c r="A1136" s="28" t="n">
        <v>44</v>
      </c>
      <c r="B1136" s="29" t="n">
        <v>1</v>
      </c>
      <c r="C1136" s="28" t="n">
        <v>3</v>
      </c>
      <c r="D1136" s="30" t="n">
        <v>75.90000000000001</v>
      </c>
      <c r="E1136" s="30" t="n">
        <v>1.57</v>
      </c>
      <c r="F1136" s="29" t="n">
        <v>115</v>
      </c>
      <c r="G1136" s="29" t="n">
        <v>79</v>
      </c>
      <c r="H1136" s="29" t="n">
        <v>88</v>
      </c>
      <c r="I1136" s="29" t="n">
        <v>158</v>
      </c>
      <c r="J1136" s="29" t="n">
        <v>45</v>
      </c>
      <c r="K1136" s="29" t="n">
        <v>89</v>
      </c>
    </row>
    <row r="1137">
      <c r="A1137" s="28" t="n">
        <v>44</v>
      </c>
      <c r="B1137" s="29" t="n">
        <v>2</v>
      </c>
      <c r="C1137" s="28" t="n">
        <v>3</v>
      </c>
      <c r="D1137" s="30" t="n">
        <v>64.5</v>
      </c>
      <c r="E1137" s="30" t="n">
        <v>1.6</v>
      </c>
      <c r="F1137" s="29" t="n">
        <v>124</v>
      </c>
      <c r="G1137" s="29" t="n">
        <v>73</v>
      </c>
      <c r="H1137" s="29" t="n">
        <v>97</v>
      </c>
      <c r="I1137" s="29" t="n">
        <v>198</v>
      </c>
      <c r="J1137" s="29" t="n">
        <v>39</v>
      </c>
      <c r="K1137" s="29" t="n">
        <v>90</v>
      </c>
    </row>
    <row r="1138">
      <c r="A1138" s="28" t="n">
        <v>45</v>
      </c>
      <c r="B1138" s="29" t="n">
        <v>1</v>
      </c>
      <c r="C1138" s="28" t="n">
        <v>3</v>
      </c>
      <c r="D1138" s="30" t="n">
        <v>66.7</v>
      </c>
      <c r="E1138" s="30" t="n">
        <v>1.5</v>
      </c>
      <c r="F1138" s="29" t="n">
        <v>127</v>
      </c>
      <c r="G1138" s="29" t="n">
        <v>87</v>
      </c>
      <c r="H1138" s="29" t="n">
        <v>86</v>
      </c>
      <c r="I1138" s="29" t="n">
        <v>192</v>
      </c>
      <c r="J1138" s="29" t="n">
        <v>34</v>
      </c>
      <c r="K1138" s="29" t="n">
        <v>89</v>
      </c>
    </row>
    <row r="1139">
      <c r="A1139" s="28" t="n">
        <v>47</v>
      </c>
      <c r="B1139" s="29" t="n">
        <v>2</v>
      </c>
      <c r="C1139" s="28" t="n">
        <v>3</v>
      </c>
      <c r="D1139" s="29" t="n">
        <v>60</v>
      </c>
      <c r="E1139" s="30" t="n">
        <v>1.68</v>
      </c>
      <c r="F1139" s="29" t="n">
        <v>120</v>
      </c>
      <c r="G1139" s="29" t="n">
        <v>80</v>
      </c>
      <c r="H1139" s="29" t="n">
        <v>92</v>
      </c>
      <c r="I1139" s="29" t="n">
        <v>229</v>
      </c>
      <c r="J1139" s="29" t="n">
        <v>50</v>
      </c>
      <c r="K1139" s="29" t="n">
        <v>78</v>
      </c>
    </row>
    <row r="1140">
      <c r="A1140" s="28" t="n">
        <v>47</v>
      </c>
      <c r="B1140" s="29" t="n">
        <v>1</v>
      </c>
      <c r="C1140" s="28" t="n">
        <v>3</v>
      </c>
      <c r="D1140" s="30" t="n">
        <v>74.65000000000001</v>
      </c>
      <c r="E1140" s="30" t="n">
        <v>1.61</v>
      </c>
      <c r="F1140" s="29" t="n">
        <v>136</v>
      </c>
      <c r="G1140" s="29" t="n">
        <v>81</v>
      </c>
      <c r="H1140" s="29" t="n">
        <v>100</v>
      </c>
      <c r="I1140" s="29" t="n">
        <v>149</v>
      </c>
      <c r="J1140" s="29" t="n">
        <v>32</v>
      </c>
      <c r="K1140" s="29" t="n">
        <v>94</v>
      </c>
      <c r="L1140" s="29" t="n">
        <v>42</v>
      </c>
    </row>
    <row r="1141">
      <c r="A1141" s="28" t="n">
        <v>47</v>
      </c>
      <c r="B1141" s="29" t="n">
        <v>1</v>
      </c>
      <c r="C1141" s="28" t="n">
        <v>3</v>
      </c>
      <c r="D1141" s="29" t="n">
        <v>64</v>
      </c>
      <c r="E1141" s="30" t="n">
        <v>1.5</v>
      </c>
      <c r="F1141" s="29" t="n">
        <v>136</v>
      </c>
      <c r="G1141" s="29" t="n">
        <v>81</v>
      </c>
      <c r="H1141" s="29" t="n">
        <v>92</v>
      </c>
      <c r="I1141" s="29" t="n">
        <v>263</v>
      </c>
      <c r="J1141" s="29" t="n">
        <v>44</v>
      </c>
      <c r="K1141" s="29" t="n">
        <v>95</v>
      </c>
    </row>
    <row r="1142">
      <c r="A1142" s="28" t="n">
        <v>47</v>
      </c>
      <c r="B1142" s="29" t="n">
        <v>1</v>
      </c>
      <c r="C1142" s="28" t="n">
        <v>3</v>
      </c>
      <c r="D1142" s="30" t="n">
        <v>58.8</v>
      </c>
      <c r="E1142" s="30" t="n">
        <v>1.6</v>
      </c>
      <c r="F1142" s="29" t="n">
        <v>107</v>
      </c>
      <c r="G1142" s="29" t="n">
        <v>71</v>
      </c>
      <c r="H1142" s="29" t="n">
        <v>84</v>
      </c>
      <c r="I1142" s="29" t="n">
        <v>204</v>
      </c>
      <c r="J1142" s="29" t="n">
        <v>69</v>
      </c>
    </row>
    <row r="1143">
      <c r="A1143" s="28" t="n">
        <v>48</v>
      </c>
      <c r="B1143" s="29" t="n">
        <v>1</v>
      </c>
      <c r="C1143" s="28" t="n">
        <v>3</v>
      </c>
      <c r="D1143" s="30" t="n">
        <v>63.2</v>
      </c>
      <c r="E1143" s="30" t="n">
        <v>1.47</v>
      </c>
      <c r="F1143" s="29" t="n">
        <v>137</v>
      </c>
      <c r="G1143" s="29" t="n">
        <v>94</v>
      </c>
      <c r="H1143" s="29" t="n">
        <v>90</v>
      </c>
      <c r="I1143" s="29" t="n">
        <v>223</v>
      </c>
      <c r="J1143" s="29" t="n">
        <v>41</v>
      </c>
      <c r="K1143" s="29" t="n">
        <v>84</v>
      </c>
    </row>
    <row r="1144">
      <c r="A1144" s="28" t="n">
        <v>49</v>
      </c>
      <c r="B1144" s="29" t="n">
        <v>1</v>
      </c>
      <c r="C1144" s="28" t="n">
        <v>3</v>
      </c>
      <c r="D1144" s="29" t="n">
        <v>73</v>
      </c>
      <c r="E1144" s="30" t="n">
        <v>1.6</v>
      </c>
      <c r="F1144" s="29" t="n">
        <v>120</v>
      </c>
      <c r="G1144" s="29" t="n">
        <v>75</v>
      </c>
      <c r="H1144" s="29" t="n">
        <v>95</v>
      </c>
      <c r="I1144" s="29" t="n">
        <v>166</v>
      </c>
      <c r="J1144" s="29" t="n">
        <v>35</v>
      </c>
      <c r="K1144" s="29" t="n">
        <v>91</v>
      </c>
    </row>
    <row r="1145">
      <c r="A1145" s="28" t="n">
        <v>49</v>
      </c>
      <c r="B1145" s="29" t="n">
        <v>2</v>
      </c>
      <c r="C1145" s="28" t="n">
        <v>3</v>
      </c>
      <c r="D1145" s="29" t="n">
        <v>109</v>
      </c>
      <c r="E1145" s="30" t="n">
        <v>1.71</v>
      </c>
      <c r="F1145" s="29" t="n">
        <v>155</v>
      </c>
      <c r="G1145" s="29" t="n">
        <v>94</v>
      </c>
      <c r="H1145" s="29" t="n">
        <v>262</v>
      </c>
      <c r="I1145" s="29" t="n">
        <v>176</v>
      </c>
      <c r="J1145" s="29" t="n">
        <v>24</v>
      </c>
    </row>
    <row r="1146">
      <c r="A1146" s="28" t="n">
        <v>50</v>
      </c>
      <c r="B1146" s="29" t="n">
        <v>1</v>
      </c>
      <c r="C1146" s="28" t="n">
        <v>3</v>
      </c>
      <c r="D1146" s="30" t="n">
        <v>62.95</v>
      </c>
      <c r="E1146" s="30" t="n">
        <v>1.57</v>
      </c>
      <c r="F1146" s="29" t="n">
        <v>102</v>
      </c>
      <c r="G1146" s="29" t="n">
        <v>69</v>
      </c>
      <c r="H1146" s="29" t="n">
        <v>92</v>
      </c>
      <c r="I1146" s="29" t="n">
        <v>228</v>
      </c>
      <c r="J1146" s="29" t="n">
        <v>62</v>
      </c>
      <c r="K1146" s="29" t="n">
        <v>87</v>
      </c>
      <c r="L1146" s="29" t="n">
        <v>35</v>
      </c>
    </row>
    <row r="1147">
      <c r="A1147" s="28" t="n">
        <v>50</v>
      </c>
      <c r="B1147" s="29" t="n">
        <v>1</v>
      </c>
      <c r="C1147" s="28" t="n">
        <v>3</v>
      </c>
      <c r="D1147" s="29" t="n">
        <v>103</v>
      </c>
      <c r="E1147" s="30" t="n">
        <v>1.52</v>
      </c>
      <c r="F1147" s="29" t="n">
        <v>125</v>
      </c>
      <c r="G1147" s="29" t="n">
        <v>85</v>
      </c>
      <c r="H1147" s="29" t="n">
        <v>86</v>
      </c>
      <c r="I1147" s="29" t="n">
        <v>242</v>
      </c>
      <c r="J1147" s="29" t="n">
        <v>41</v>
      </c>
      <c r="K1147" s="29" t="n">
        <v>115</v>
      </c>
    </row>
    <row r="1148">
      <c r="A1148" s="28" t="n">
        <v>51</v>
      </c>
      <c r="B1148" s="29" t="n">
        <v>1</v>
      </c>
      <c r="C1148" s="28" t="n">
        <v>3</v>
      </c>
      <c r="D1148" s="29" t="n">
        <v>52</v>
      </c>
      <c r="E1148" s="30" t="n">
        <v>1.62</v>
      </c>
      <c r="F1148" s="29" t="n">
        <v>103</v>
      </c>
      <c r="G1148" s="29" t="n">
        <v>65</v>
      </c>
      <c r="H1148" s="29" t="n">
        <v>89</v>
      </c>
      <c r="I1148" s="29" t="n">
        <v>196</v>
      </c>
      <c r="J1148" s="29" t="n">
        <v>47</v>
      </c>
      <c r="K1148" s="29" t="n">
        <v>76</v>
      </c>
    </row>
    <row r="1149">
      <c r="A1149" s="28" t="n">
        <v>51</v>
      </c>
      <c r="B1149" s="29" t="n">
        <v>1</v>
      </c>
      <c r="C1149" s="28" t="n">
        <v>3</v>
      </c>
      <c r="D1149" s="30" t="n">
        <v>61.5</v>
      </c>
      <c r="E1149" s="30" t="n">
        <v>1.55</v>
      </c>
      <c r="F1149" s="29" t="n">
        <v>127</v>
      </c>
      <c r="G1149" s="29" t="n">
        <v>72</v>
      </c>
      <c r="H1149" s="29" t="n">
        <v>95</v>
      </c>
      <c r="I1149" s="29" t="n">
        <v>242</v>
      </c>
      <c r="J1149" s="29" t="n">
        <v>42</v>
      </c>
      <c r="K1149" s="29" t="n">
        <v>80</v>
      </c>
    </row>
    <row r="1150">
      <c r="A1150" s="28" t="n">
        <v>52</v>
      </c>
      <c r="B1150" s="29" t="n">
        <v>1</v>
      </c>
      <c r="C1150" s="28" t="n">
        <v>3</v>
      </c>
      <c r="D1150" s="29" t="n">
        <v>72</v>
      </c>
      <c r="E1150" s="30" t="n">
        <v>1.56</v>
      </c>
      <c r="F1150" s="29" t="n">
        <v>117</v>
      </c>
      <c r="G1150" s="29" t="n">
        <v>74</v>
      </c>
      <c r="H1150" s="29" t="n">
        <v>93</v>
      </c>
      <c r="I1150" s="29" t="n">
        <v>168</v>
      </c>
      <c r="J1150" s="29" t="n">
        <v>56</v>
      </c>
      <c r="K1150" s="29" t="n">
        <v>85</v>
      </c>
    </row>
    <row r="1151">
      <c r="A1151" s="28" t="n">
        <v>52</v>
      </c>
      <c r="B1151" s="29" t="n">
        <v>1</v>
      </c>
      <c r="C1151" s="28" t="n">
        <v>3</v>
      </c>
      <c r="D1151" s="29" t="n">
        <v>71</v>
      </c>
      <c r="E1151" s="30" t="n">
        <v>1.63</v>
      </c>
      <c r="F1151" s="29" t="n">
        <v>104</v>
      </c>
      <c r="G1151" s="29" t="n">
        <v>67</v>
      </c>
      <c r="H1151" s="29" t="n">
        <v>97</v>
      </c>
      <c r="I1151" s="29" t="n">
        <v>176</v>
      </c>
      <c r="J1151" s="29" t="n">
        <v>42</v>
      </c>
      <c r="K1151" s="29" t="n">
        <v>94</v>
      </c>
    </row>
    <row r="1152">
      <c r="A1152" s="28" t="n">
        <v>52</v>
      </c>
      <c r="B1152" s="29" t="n">
        <v>2</v>
      </c>
      <c r="C1152" s="28" t="n">
        <v>3</v>
      </c>
      <c r="D1152" s="30" t="n">
        <v>124.5</v>
      </c>
      <c r="E1152" s="30" t="n">
        <v>1.68</v>
      </c>
      <c r="F1152" s="29" t="n">
        <v>120</v>
      </c>
      <c r="G1152" s="29" t="n">
        <v>77</v>
      </c>
      <c r="H1152" s="29" t="n">
        <v>89</v>
      </c>
      <c r="I1152" s="29" t="n">
        <v>347</v>
      </c>
      <c r="J1152" s="29" t="n">
        <v>33</v>
      </c>
      <c r="K1152" s="29" t="n">
        <v>100</v>
      </c>
    </row>
    <row r="1153">
      <c r="A1153" s="28" t="n">
        <v>53</v>
      </c>
      <c r="B1153" s="29" t="n">
        <v>1</v>
      </c>
      <c r="C1153" s="28" t="n">
        <v>3</v>
      </c>
      <c r="D1153" s="30" t="n">
        <v>69.7</v>
      </c>
      <c r="E1153" s="30" t="n">
        <v>1.63</v>
      </c>
      <c r="F1153" s="29" t="n">
        <v>108</v>
      </c>
      <c r="G1153" s="29" t="n">
        <v>80</v>
      </c>
      <c r="H1153" s="29" t="n">
        <v>102</v>
      </c>
      <c r="I1153" s="29" t="n">
        <v>216</v>
      </c>
      <c r="J1153" s="29" t="n">
        <v>47</v>
      </c>
    </row>
    <row r="1154">
      <c r="A1154" s="28" t="n">
        <v>53</v>
      </c>
      <c r="B1154" s="29" t="n">
        <v>2</v>
      </c>
      <c r="C1154" s="28" t="n">
        <v>3</v>
      </c>
      <c r="D1154" s="29" t="n">
        <v>69</v>
      </c>
      <c r="E1154" s="30" t="n">
        <v>1.65</v>
      </c>
      <c r="F1154" s="29" t="n">
        <v>113</v>
      </c>
      <c r="G1154" s="29" t="n">
        <v>78</v>
      </c>
      <c r="H1154" s="29" t="n">
        <v>116</v>
      </c>
      <c r="I1154" s="29" t="n">
        <v>160</v>
      </c>
      <c r="J1154" s="29" t="n">
        <v>38</v>
      </c>
    </row>
    <row r="1155">
      <c r="A1155" s="28" t="n">
        <v>54</v>
      </c>
      <c r="B1155" s="29" t="n">
        <v>1</v>
      </c>
      <c r="C1155" s="28" t="n">
        <v>3</v>
      </c>
      <c r="D1155" s="29" t="n">
        <v>50</v>
      </c>
      <c r="E1155" s="30" t="n">
        <v>1.53</v>
      </c>
      <c r="F1155" s="29" t="n">
        <v>107</v>
      </c>
      <c r="G1155" s="29" t="n">
        <v>69</v>
      </c>
      <c r="H1155" s="29" t="n">
        <v>95</v>
      </c>
      <c r="I1155" s="29" t="n">
        <v>266</v>
      </c>
      <c r="J1155" s="29" t="n">
        <v>57</v>
      </c>
      <c r="K1155" s="29" t="n">
        <v>69</v>
      </c>
    </row>
    <row r="1156">
      <c r="A1156" s="28" t="n">
        <v>54</v>
      </c>
      <c r="B1156" s="29" t="n">
        <v>1</v>
      </c>
      <c r="C1156" s="28" t="n">
        <v>3</v>
      </c>
      <c r="D1156" s="30" t="n">
        <v>64.7</v>
      </c>
      <c r="E1156" s="30" t="n">
        <v>1.54</v>
      </c>
      <c r="F1156" s="29" t="n">
        <v>126</v>
      </c>
      <c r="G1156" s="29" t="n">
        <v>77</v>
      </c>
      <c r="H1156" s="29" t="n">
        <v>91</v>
      </c>
      <c r="I1156" s="29" t="n">
        <v>223</v>
      </c>
      <c r="J1156" s="29" t="n">
        <v>96</v>
      </c>
      <c r="K1156" s="30" t="n">
        <v>91.59999999999999</v>
      </c>
    </row>
    <row r="1157">
      <c r="A1157" s="28" t="n">
        <v>54</v>
      </c>
      <c r="B1157" s="29" t="n">
        <v>1</v>
      </c>
      <c r="C1157" s="28" t="n">
        <v>3</v>
      </c>
      <c r="D1157" s="29" t="n">
        <v>63</v>
      </c>
      <c r="E1157" s="30" t="n">
        <v>1.49</v>
      </c>
      <c r="F1157" s="29" t="n">
        <v>84</v>
      </c>
      <c r="G1157" s="29" t="n">
        <v>63</v>
      </c>
      <c r="H1157" s="29" t="n">
        <v>109</v>
      </c>
      <c r="I1157" s="29" t="n">
        <v>208</v>
      </c>
      <c r="J1157" s="29" t="n">
        <v>55</v>
      </c>
      <c r="K1157" s="29" t="n">
        <v>97</v>
      </c>
    </row>
    <row r="1158">
      <c r="A1158" s="28" t="n">
        <v>56</v>
      </c>
      <c r="B1158" s="29" t="n">
        <v>1</v>
      </c>
      <c r="C1158" s="28" t="n">
        <v>3</v>
      </c>
      <c r="D1158" s="30" t="n">
        <v>49.9</v>
      </c>
      <c r="E1158" s="30" t="n">
        <v>1.51</v>
      </c>
      <c r="F1158" s="29" t="n">
        <v>87</v>
      </c>
      <c r="G1158" s="29" t="n">
        <v>63</v>
      </c>
      <c r="H1158" s="29" t="n">
        <v>131</v>
      </c>
      <c r="I1158" s="29" t="n">
        <v>188</v>
      </c>
      <c r="J1158" s="29" t="n">
        <v>52</v>
      </c>
      <c r="K1158" s="29" t="n">
        <v>78</v>
      </c>
    </row>
    <row r="1159">
      <c r="A1159" s="28" t="n">
        <v>58</v>
      </c>
      <c r="B1159" s="29" t="n">
        <v>2</v>
      </c>
      <c r="C1159" s="28" t="n">
        <v>3</v>
      </c>
      <c r="D1159" s="29" t="n">
        <v>70</v>
      </c>
      <c r="E1159" s="30" t="n">
        <v>1.63</v>
      </c>
      <c r="F1159" s="29" t="n">
        <v>131</v>
      </c>
      <c r="G1159" s="29" t="n">
        <v>88</v>
      </c>
      <c r="H1159" s="29" t="n">
        <v>76</v>
      </c>
      <c r="I1159" s="29" t="n">
        <v>130</v>
      </c>
      <c r="J1159" s="29" t="n">
        <v>33</v>
      </c>
      <c r="K1159" s="29" t="n">
        <v>101</v>
      </c>
    </row>
    <row r="1160">
      <c r="A1160" s="28" t="n">
        <v>58</v>
      </c>
      <c r="B1160" s="29" t="n">
        <v>1</v>
      </c>
      <c r="C1160" s="28" t="n">
        <v>3</v>
      </c>
      <c r="D1160" s="30" t="n">
        <v>78.40000000000001</v>
      </c>
      <c r="E1160" s="30" t="n">
        <v>1.5</v>
      </c>
      <c r="F1160" s="29" t="n">
        <v>160</v>
      </c>
      <c r="G1160" s="29" t="n">
        <v>80</v>
      </c>
      <c r="H1160" s="29" t="n">
        <v>95</v>
      </c>
      <c r="I1160" s="29" t="n">
        <v>211</v>
      </c>
      <c r="J1160" s="29" t="n">
        <v>43</v>
      </c>
      <c r="K1160" s="29" t="n">
        <v>109</v>
      </c>
    </row>
    <row r="1161">
      <c r="A1161" s="28" t="n">
        <v>58</v>
      </c>
      <c r="B1161" s="29" t="n">
        <v>1</v>
      </c>
      <c r="C1161" s="28" t="n">
        <v>3</v>
      </c>
      <c r="D1161" s="30" t="n">
        <v>78.40000000000001</v>
      </c>
      <c r="E1161" s="30" t="n">
        <v>1.5</v>
      </c>
      <c r="F1161" s="29" t="n">
        <v>160</v>
      </c>
      <c r="G1161" s="29" t="n">
        <v>80</v>
      </c>
      <c r="H1161" s="29" t="n">
        <v>95</v>
      </c>
      <c r="I1161" s="29" t="n">
        <v>211</v>
      </c>
      <c r="J1161" s="29" t="n">
        <v>43</v>
      </c>
      <c r="K1161" s="29" t="n">
        <v>109</v>
      </c>
    </row>
    <row r="1162">
      <c r="A1162" s="28" t="n">
        <v>20</v>
      </c>
      <c r="B1162" s="29" t="n">
        <v>1</v>
      </c>
      <c r="C1162" s="28" t="n">
        <v>4</v>
      </c>
      <c r="D1162" s="30" t="n">
        <v>66.65000000000001</v>
      </c>
      <c r="E1162" s="30" t="n">
        <v>1.59</v>
      </c>
      <c r="F1162" s="29" t="n">
        <v>105</v>
      </c>
      <c r="G1162" s="29" t="n">
        <v>67</v>
      </c>
      <c r="H1162" s="29" t="n">
        <v>87</v>
      </c>
      <c r="I1162" s="29" t="n">
        <v>135</v>
      </c>
      <c r="J1162" s="29" t="n">
        <v>36</v>
      </c>
      <c r="K1162" s="29" t="n">
        <v>77</v>
      </c>
    </row>
    <row r="1163">
      <c r="A1163" s="28" t="n">
        <v>21</v>
      </c>
      <c r="B1163" s="29" t="n">
        <v>1</v>
      </c>
      <c r="C1163" s="28" t="n">
        <v>4</v>
      </c>
      <c r="D1163" s="29" t="n">
        <v>58</v>
      </c>
      <c r="E1163" s="30" t="n">
        <v>1.5</v>
      </c>
      <c r="F1163" s="29" t="n">
        <v>118</v>
      </c>
      <c r="G1163" s="29" t="n">
        <v>76</v>
      </c>
      <c r="H1163" s="29" t="n">
        <v>82</v>
      </c>
      <c r="I1163" s="29" t="n">
        <v>159</v>
      </c>
      <c r="J1163" s="29" t="n">
        <v>41</v>
      </c>
      <c r="K1163" s="30" t="n">
        <v>76.40000000000001</v>
      </c>
    </row>
    <row r="1164">
      <c r="A1164" s="28" t="n">
        <v>21</v>
      </c>
      <c r="B1164" s="29" t="n">
        <v>1</v>
      </c>
      <c r="C1164" s="28" t="n">
        <v>4</v>
      </c>
      <c r="D1164" s="29" t="n">
        <v>58</v>
      </c>
      <c r="E1164" s="30" t="n">
        <v>1.56</v>
      </c>
      <c r="F1164" s="29" t="n">
        <v>96</v>
      </c>
      <c r="G1164" s="29" t="n">
        <v>62</v>
      </c>
      <c r="H1164" s="29" t="n">
        <v>91</v>
      </c>
      <c r="I1164" s="29" t="n">
        <v>165</v>
      </c>
      <c r="J1164" s="29" t="n">
        <v>35</v>
      </c>
    </row>
    <row r="1165">
      <c r="A1165" s="28" t="n">
        <v>22</v>
      </c>
      <c r="B1165" s="29" t="n">
        <v>1</v>
      </c>
      <c r="C1165" s="28" t="n">
        <v>4</v>
      </c>
      <c r="D1165" s="29" t="n">
        <v>68</v>
      </c>
      <c r="E1165" s="30" t="n">
        <v>1.57</v>
      </c>
      <c r="F1165" s="29" t="n">
        <v>97</v>
      </c>
      <c r="G1165" s="29" t="n">
        <v>66</v>
      </c>
      <c r="H1165" s="29" t="n">
        <v>73</v>
      </c>
      <c r="I1165" s="29" t="n">
        <v>130</v>
      </c>
      <c r="J1165" s="29" t="n">
        <v>42</v>
      </c>
      <c r="K1165" s="30" t="n">
        <v>83.5</v>
      </c>
    </row>
    <row r="1166">
      <c r="A1166" s="28" t="n">
        <v>22</v>
      </c>
      <c r="B1166" s="29" t="n">
        <v>1</v>
      </c>
      <c r="C1166" s="28" t="n">
        <v>4</v>
      </c>
      <c r="D1166" s="29" t="n">
        <v>83</v>
      </c>
      <c r="E1166" s="30" t="n">
        <v>1.64</v>
      </c>
      <c r="F1166" s="29" t="n">
        <v>123</v>
      </c>
      <c r="G1166" s="29" t="n">
        <v>85</v>
      </c>
      <c r="H1166" s="29" t="n">
        <v>82</v>
      </c>
      <c r="I1166" s="29" t="n">
        <v>242</v>
      </c>
      <c r="J1166" s="29" t="n">
        <v>53</v>
      </c>
      <c r="K1166" s="29" t="n">
        <v>93</v>
      </c>
    </row>
    <row r="1167">
      <c r="A1167" s="28" t="n">
        <v>22</v>
      </c>
      <c r="B1167" s="29" t="n">
        <v>2</v>
      </c>
      <c r="C1167" s="28" t="n">
        <v>4</v>
      </c>
      <c r="D1167" s="29" t="n">
        <v>77</v>
      </c>
      <c r="E1167" s="30" t="n">
        <v>1.55</v>
      </c>
      <c r="F1167" s="29" t="n">
        <v>140</v>
      </c>
      <c r="G1167" s="29" t="n">
        <v>90</v>
      </c>
      <c r="H1167" s="29" t="n">
        <v>85</v>
      </c>
      <c r="I1167" s="29" t="n">
        <v>144</v>
      </c>
      <c r="J1167" s="29" t="n">
        <v>50</v>
      </c>
      <c r="K1167" s="29" t="n">
        <v>102</v>
      </c>
    </row>
    <row r="1168">
      <c r="A1168" s="28" t="n">
        <v>24</v>
      </c>
      <c r="B1168" s="29" t="n">
        <v>1</v>
      </c>
      <c r="C1168" s="28" t="n">
        <v>4</v>
      </c>
      <c r="D1168" s="30" t="n">
        <v>57.4</v>
      </c>
      <c r="E1168" s="30" t="n">
        <v>1.57</v>
      </c>
      <c r="F1168" s="29" t="n">
        <v>96</v>
      </c>
      <c r="G1168" s="29" t="n">
        <v>63</v>
      </c>
      <c r="H1168" s="29" t="n">
        <v>88</v>
      </c>
      <c r="I1168" s="29" t="n">
        <v>171</v>
      </c>
      <c r="J1168" s="29" t="n">
        <v>54</v>
      </c>
      <c r="K1168" s="29" t="n">
        <v>70</v>
      </c>
    </row>
    <row r="1169">
      <c r="A1169" s="28" t="n">
        <v>24</v>
      </c>
      <c r="B1169" s="29" t="n">
        <v>1</v>
      </c>
      <c r="C1169" s="28" t="n">
        <v>4</v>
      </c>
      <c r="D1169" s="30" t="n">
        <v>64.5</v>
      </c>
      <c r="E1169" s="30" t="n">
        <v>1.54</v>
      </c>
      <c r="F1169" s="29" t="n">
        <v>114</v>
      </c>
      <c r="G1169" s="29" t="n">
        <v>77</v>
      </c>
      <c r="H1169" s="29" t="n">
        <v>77</v>
      </c>
      <c r="I1169" s="29" t="n">
        <v>170</v>
      </c>
      <c r="J1169" s="29" t="n">
        <v>45</v>
      </c>
      <c r="K1169" s="29" t="n">
        <v>93</v>
      </c>
      <c r="L1169" s="29" t="n">
        <v>37</v>
      </c>
    </row>
    <row r="1170">
      <c r="A1170" s="28" t="n">
        <v>24</v>
      </c>
      <c r="B1170" s="29" t="n">
        <v>2</v>
      </c>
      <c r="C1170" s="28" t="n">
        <v>4</v>
      </c>
      <c r="D1170" s="29" t="n">
        <v>82</v>
      </c>
      <c r="E1170" s="30" t="n">
        <v>1.68</v>
      </c>
      <c r="F1170" s="29" t="n">
        <v>111</v>
      </c>
      <c r="G1170" s="29" t="n">
        <v>76</v>
      </c>
      <c r="H1170" s="29" t="n">
        <v>85</v>
      </c>
      <c r="I1170" s="29" t="n">
        <v>153</v>
      </c>
      <c r="J1170" s="29" t="n">
        <v>40</v>
      </c>
      <c r="K1170" s="29" t="n">
        <v>94</v>
      </c>
    </row>
    <row r="1171">
      <c r="A1171" s="28" t="n">
        <v>26</v>
      </c>
      <c r="B1171" s="29" t="n">
        <v>2</v>
      </c>
      <c r="C1171" s="28" t="n">
        <v>4</v>
      </c>
      <c r="D1171" s="30" t="n">
        <v>72.15000000000001</v>
      </c>
      <c r="E1171" s="30" t="n">
        <v>1.68</v>
      </c>
      <c r="F1171" s="29" t="n">
        <v>116</v>
      </c>
      <c r="G1171" s="29" t="n">
        <v>93</v>
      </c>
      <c r="H1171" s="29" t="n">
        <v>80</v>
      </c>
      <c r="I1171" s="29" t="n">
        <v>175</v>
      </c>
      <c r="J1171" s="29" t="n">
        <v>51</v>
      </c>
      <c r="K1171" s="29" t="n">
        <v>85</v>
      </c>
    </row>
    <row r="1172">
      <c r="A1172" s="28" t="n">
        <v>26</v>
      </c>
      <c r="B1172" s="29" t="n">
        <v>1</v>
      </c>
      <c r="C1172" s="28" t="n">
        <v>4</v>
      </c>
      <c r="D1172" s="30" t="n">
        <v>47.95</v>
      </c>
      <c r="E1172" s="30" t="n">
        <v>1.61</v>
      </c>
      <c r="F1172" s="29" t="n">
        <v>109</v>
      </c>
      <c r="G1172" s="29" t="n">
        <v>74</v>
      </c>
      <c r="H1172" s="29" t="n">
        <v>89</v>
      </c>
      <c r="I1172" s="29" t="n">
        <v>182</v>
      </c>
      <c r="J1172" s="29" t="n">
        <v>61</v>
      </c>
    </row>
    <row r="1173">
      <c r="A1173" s="28" t="n">
        <v>27</v>
      </c>
      <c r="B1173" s="29" t="n">
        <v>2</v>
      </c>
      <c r="C1173" s="28" t="n">
        <v>4</v>
      </c>
      <c r="D1173" s="29" t="n">
        <v>73</v>
      </c>
      <c r="E1173" s="30" t="n">
        <v>1.83</v>
      </c>
      <c r="F1173" s="29" t="n">
        <v>125</v>
      </c>
      <c r="G1173" s="29" t="n">
        <v>60</v>
      </c>
      <c r="H1173" s="29" t="n">
        <v>86</v>
      </c>
      <c r="I1173" s="29" t="n">
        <v>130</v>
      </c>
      <c r="J1173" s="29" t="n">
        <v>37</v>
      </c>
      <c r="K1173" s="30" t="n">
        <v>81.90000000000001</v>
      </c>
    </row>
    <row r="1174">
      <c r="A1174" s="28" t="n">
        <v>27</v>
      </c>
      <c r="B1174" s="29" t="n">
        <v>2</v>
      </c>
      <c r="C1174" s="28" t="n">
        <v>4</v>
      </c>
      <c r="D1174" s="29" t="n">
        <v>73</v>
      </c>
      <c r="E1174" s="30" t="n">
        <v>1.83</v>
      </c>
      <c r="F1174" s="29" t="n">
        <v>150</v>
      </c>
      <c r="G1174" s="29" t="n">
        <v>69</v>
      </c>
      <c r="H1174" s="29" t="n">
        <v>86</v>
      </c>
      <c r="I1174" s="29" t="n">
        <v>130</v>
      </c>
      <c r="J1174" s="29" t="n">
        <v>37</v>
      </c>
      <c r="K1174" s="30" t="n">
        <v>81.90000000000001</v>
      </c>
    </row>
    <row r="1175">
      <c r="A1175" s="28" t="n">
        <v>27</v>
      </c>
      <c r="B1175" s="29" t="n">
        <v>2</v>
      </c>
      <c r="C1175" s="28" t="n">
        <v>4</v>
      </c>
      <c r="D1175" s="30" t="n">
        <v>77.7</v>
      </c>
      <c r="E1175" s="30" t="n">
        <v>1.68</v>
      </c>
      <c r="F1175" s="29" t="n">
        <v>115</v>
      </c>
      <c r="G1175" s="29" t="n">
        <v>73</v>
      </c>
      <c r="H1175" s="29" t="n">
        <v>96</v>
      </c>
      <c r="I1175" s="29" t="n">
        <v>194</v>
      </c>
      <c r="J1175" s="29" t="n">
        <v>64</v>
      </c>
      <c r="K1175" s="29" t="n">
        <v>90</v>
      </c>
    </row>
    <row r="1176">
      <c r="A1176" s="28" t="n">
        <v>27</v>
      </c>
      <c r="B1176" s="29" t="n">
        <v>1</v>
      </c>
      <c r="C1176" s="28" t="n">
        <v>4</v>
      </c>
      <c r="D1176" s="29" t="n">
        <v>99</v>
      </c>
      <c r="E1176" s="30" t="n">
        <v>1.61</v>
      </c>
      <c r="F1176" s="29" t="n">
        <v>129</v>
      </c>
      <c r="G1176" s="29" t="n">
        <v>89</v>
      </c>
      <c r="H1176" s="29" t="n">
        <v>78</v>
      </c>
      <c r="I1176" s="29" t="n">
        <v>148</v>
      </c>
      <c r="J1176" s="29" t="n">
        <v>30</v>
      </c>
      <c r="K1176" s="30" t="n">
        <v>105.2</v>
      </c>
    </row>
    <row r="1177">
      <c r="A1177" s="28" t="n">
        <v>28</v>
      </c>
      <c r="B1177" s="29" t="n">
        <v>2</v>
      </c>
      <c r="C1177" s="28" t="n">
        <v>4</v>
      </c>
      <c r="D1177" s="29" t="n">
        <v>91</v>
      </c>
      <c r="E1177" s="30" t="n">
        <v>1.82</v>
      </c>
      <c r="F1177" s="29" t="n">
        <v>128</v>
      </c>
      <c r="G1177" s="29" t="n">
        <v>77</v>
      </c>
      <c r="H1177" s="29" t="n">
        <v>89</v>
      </c>
      <c r="I1177" s="29" t="n">
        <v>244</v>
      </c>
      <c r="J1177" s="29" t="n">
        <v>35</v>
      </c>
      <c r="K1177" s="29" t="n">
        <v>93</v>
      </c>
    </row>
    <row r="1178">
      <c r="A1178" s="28" t="n">
        <v>28</v>
      </c>
      <c r="B1178" s="29" t="n">
        <v>1</v>
      </c>
      <c r="C1178" s="28" t="n">
        <v>4</v>
      </c>
      <c r="D1178" s="30" t="n">
        <v>67.2</v>
      </c>
      <c r="E1178" s="30" t="n">
        <v>1.65</v>
      </c>
      <c r="F1178" s="29" t="n">
        <v>112</v>
      </c>
      <c r="G1178" s="29" t="n">
        <v>73</v>
      </c>
      <c r="H1178" s="29" t="n">
        <v>71</v>
      </c>
      <c r="I1178" s="29" t="n">
        <v>208</v>
      </c>
      <c r="J1178" s="29" t="n">
        <v>54</v>
      </c>
    </row>
    <row r="1179">
      <c r="A1179" s="28" t="n">
        <v>30</v>
      </c>
      <c r="B1179" s="29" t="n">
        <v>1</v>
      </c>
      <c r="C1179" s="28" t="n">
        <v>4</v>
      </c>
      <c r="D1179" s="30" t="n">
        <v>56.15</v>
      </c>
      <c r="E1179" s="30" t="n">
        <v>1.62</v>
      </c>
      <c r="F1179" s="29" t="n">
        <v>123</v>
      </c>
      <c r="G1179" s="29" t="n">
        <v>80</v>
      </c>
      <c r="H1179" s="29" t="n">
        <v>94</v>
      </c>
      <c r="I1179" s="29" t="n">
        <v>262</v>
      </c>
      <c r="J1179" s="29" t="n">
        <v>47</v>
      </c>
      <c r="K1179" s="29" t="n">
        <v>70</v>
      </c>
    </row>
    <row r="1180">
      <c r="A1180" s="28" t="n">
        <v>30</v>
      </c>
      <c r="B1180" s="29" t="n">
        <v>1</v>
      </c>
      <c r="C1180" s="28" t="n">
        <v>4</v>
      </c>
      <c r="D1180" s="30" t="n">
        <v>72.34999999999999</v>
      </c>
      <c r="E1180" s="30" t="n">
        <v>1.65</v>
      </c>
      <c r="F1180" s="29" t="n">
        <v>108</v>
      </c>
      <c r="G1180" s="29" t="n">
        <v>69</v>
      </c>
      <c r="H1180" s="29" t="n">
        <v>80</v>
      </c>
      <c r="I1180" s="29" t="n">
        <v>180</v>
      </c>
      <c r="J1180" s="29" t="n">
        <v>53</v>
      </c>
      <c r="K1180" s="29" t="n">
        <v>95</v>
      </c>
      <c r="L1180" s="29" t="n">
        <v>36</v>
      </c>
    </row>
    <row r="1181">
      <c r="A1181" s="28" t="n">
        <v>30</v>
      </c>
      <c r="B1181" s="29" t="n">
        <v>1</v>
      </c>
      <c r="C1181" s="28" t="n">
        <v>4</v>
      </c>
      <c r="D1181" s="29" t="n">
        <v>90</v>
      </c>
      <c r="E1181" s="30" t="n">
        <v>1.62</v>
      </c>
      <c r="F1181" s="29" t="n">
        <v>110</v>
      </c>
      <c r="G1181" s="29" t="n">
        <v>70</v>
      </c>
      <c r="H1181" s="29" t="n">
        <v>90</v>
      </c>
      <c r="I1181" s="29" t="n">
        <v>155</v>
      </c>
      <c r="J1181" s="29" t="n">
        <v>37</v>
      </c>
      <c r="K1181" s="29" t="n">
        <v>105</v>
      </c>
    </row>
    <row r="1182">
      <c r="A1182" s="28" t="n">
        <v>31</v>
      </c>
      <c r="B1182" s="29" t="n">
        <v>2</v>
      </c>
      <c r="C1182" s="28" t="n">
        <v>4</v>
      </c>
      <c r="D1182" s="30" t="n">
        <v>78.45</v>
      </c>
      <c r="E1182" s="30" t="n">
        <v>1.77</v>
      </c>
      <c r="F1182" s="29" t="n">
        <v>96</v>
      </c>
      <c r="G1182" s="29" t="n">
        <v>60</v>
      </c>
      <c r="H1182" s="29" t="n">
        <v>74</v>
      </c>
      <c r="I1182" s="29" t="n">
        <v>158</v>
      </c>
      <c r="J1182" s="29" t="n">
        <v>40</v>
      </c>
      <c r="K1182" s="29" t="n">
        <v>90</v>
      </c>
    </row>
    <row r="1183">
      <c r="A1183" s="28" t="n">
        <v>31</v>
      </c>
      <c r="B1183" s="29" t="n">
        <v>1</v>
      </c>
      <c r="C1183" s="28" t="n">
        <v>4</v>
      </c>
      <c r="D1183" s="30" t="n">
        <v>77.95</v>
      </c>
      <c r="E1183" s="30" t="n">
        <v>1.61</v>
      </c>
      <c r="F1183" s="29" t="n">
        <v>115</v>
      </c>
      <c r="G1183" s="29" t="n">
        <v>66</v>
      </c>
      <c r="H1183" s="29" t="n">
        <v>103</v>
      </c>
      <c r="I1183" s="29" t="n">
        <v>186</v>
      </c>
      <c r="J1183" s="29" t="n">
        <v>46</v>
      </c>
      <c r="K1183" s="29" t="n">
        <v>93</v>
      </c>
    </row>
    <row r="1184">
      <c r="A1184" s="28" t="n">
        <v>31</v>
      </c>
      <c r="B1184" s="29" t="n">
        <v>1</v>
      </c>
      <c r="C1184" s="28" t="n">
        <v>4</v>
      </c>
      <c r="D1184" s="30" t="n">
        <v>86.84999999999999</v>
      </c>
      <c r="E1184" s="30" t="n">
        <v>1.66</v>
      </c>
      <c r="F1184" s="29" t="n">
        <v>98</v>
      </c>
      <c r="G1184" s="29" t="n">
        <v>66</v>
      </c>
      <c r="H1184" s="29" t="n">
        <v>82</v>
      </c>
      <c r="I1184" s="29" t="n">
        <v>165</v>
      </c>
      <c r="J1184" s="29" t="n">
        <v>42</v>
      </c>
      <c r="K1184" s="29" t="n">
        <v>97</v>
      </c>
    </row>
    <row r="1185">
      <c r="A1185" s="28" t="n">
        <v>33</v>
      </c>
      <c r="B1185" s="29" t="n">
        <v>1</v>
      </c>
      <c r="C1185" s="28" t="n">
        <v>4</v>
      </c>
      <c r="D1185" s="30" t="n">
        <v>67.2</v>
      </c>
      <c r="E1185" s="30" t="n">
        <v>1.59</v>
      </c>
      <c r="F1185" s="29" t="n">
        <v>106</v>
      </c>
      <c r="G1185" s="29" t="n">
        <v>66</v>
      </c>
      <c r="H1185" s="29" t="n">
        <v>85</v>
      </c>
      <c r="I1185" s="29" t="n">
        <v>206</v>
      </c>
      <c r="J1185" s="29" t="n">
        <v>42</v>
      </c>
      <c r="K1185" s="29" t="n">
        <v>87</v>
      </c>
    </row>
    <row r="1186">
      <c r="A1186" s="28" t="n">
        <v>33</v>
      </c>
      <c r="B1186" s="29" t="n">
        <v>2</v>
      </c>
      <c r="C1186" s="28" t="n">
        <v>4</v>
      </c>
      <c r="D1186" s="29" t="n">
        <v>73</v>
      </c>
      <c r="E1186" s="30" t="n">
        <v>1.61</v>
      </c>
      <c r="F1186" s="29" t="n">
        <v>130</v>
      </c>
      <c r="G1186" s="29" t="n">
        <v>70</v>
      </c>
      <c r="H1186" s="29" t="n">
        <v>90</v>
      </c>
      <c r="I1186" s="29" t="n">
        <v>168</v>
      </c>
      <c r="J1186" s="29" t="n">
        <v>28</v>
      </c>
      <c r="K1186" s="30" t="n">
        <v>91.5</v>
      </c>
    </row>
    <row r="1187">
      <c r="A1187" s="28" t="n">
        <v>33</v>
      </c>
      <c r="B1187" s="29" t="n">
        <v>2</v>
      </c>
      <c r="C1187" s="28" t="n">
        <v>4</v>
      </c>
      <c r="D1187" s="30" t="n">
        <v>78.84999999999999</v>
      </c>
      <c r="E1187" s="30" t="n">
        <v>1.67</v>
      </c>
      <c r="F1187" s="29" t="n">
        <v>129</v>
      </c>
      <c r="G1187" s="29" t="n">
        <v>78</v>
      </c>
      <c r="H1187" s="29" t="n">
        <v>98</v>
      </c>
      <c r="I1187" s="29" t="n">
        <v>197</v>
      </c>
      <c r="J1187" s="29" t="n">
        <v>36</v>
      </c>
      <c r="K1187" s="29" t="n">
        <v>95</v>
      </c>
    </row>
    <row r="1188">
      <c r="A1188" s="28" t="n">
        <v>33</v>
      </c>
      <c r="B1188" s="29" t="n">
        <v>1</v>
      </c>
      <c r="C1188" s="28" t="n">
        <v>4</v>
      </c>
      <c r="D1188" s="29" t="n">
        <v>66</v>
      </c>
      <c r="E1188" s="30" t="n">
        <v>1.65</v>
      </c>
      <c r="F1188" s="29" t="n">
        <v>137</v>
      </c>
      <c r="G1188" s="29" t="n">
        <v>83</v>
      </c>
      <c r="H1188" s="29" t="n">
        <v>90</v>
      </c>
      <c r="I1188" s="29" t="n">
        <v>199</v>
      </c>
      <c r="J1188" s="29" t="n">
        <v>58</v>
      </c>
    </row>
    <row r="1189">
      <c r="A1189" s="28" t="n">
        <v>34</v>
      </c>
      <c r="B1189" s="29" t="n">
        <v>1</v>
      </c>
      <c r="C1189" s="28" t="n">
        <v>4</v>
      </c>
      <c r="D1189" s="30" t="n">
        <v>74.5</v>
      </c>
      <c r="E1189" s="30" t="n">
        <v>1.62</v>
      </c>
      <c r="F1189" s="29" t="n">
        <v>108</v>
      </c>
      <c r="G1189" s="29" t="n">
        <v>71</v>
      </c>
      <c r="H1189" s="29" t="n">
        <v>98</v>
      </c>
      <c r="I1189" s="29" t="n">
        <v>159</v>
      </c>
      <c r="J1189" s="29" t="n">
        <v>38</v>
      </c>
      <c r="K1189" s="29" t="n">
        <v>87</v>
      </c>
    </row>
    <row r="1190">
      <c r="A1190" s="28" t="n">
        <v>34</v>
      </c>
      <c r="B1190" s="29" t="n">
        <v>2</v>
      </c>
      <c r="C1190" s="28" t="n">
        <v>4</v>
      </c>
      <c r="D1190" s="30" t="n">
        <v>107.8</v>
      </c>
      <c r="E1190" s="30" t="n">
        <v>1.89</v>
      </c>
      <c r="F1190" s="29" t="n">
        <v>121</v>
      </c>
      <c r="G1190" s="29" t="n">
        <v>69</v>
      </c>
      <c r="H1190" s="29" t="n">
        <v>93</v>
      </c>
      <c r="I1190" s="29" t="n">
        <v>154</v>
      </c>
      <c r="J1190" s="29" t="n">
        <v>31</v>
      </c>
      <c r="K1190" s="29" t="n">
        <v>111</v>
      </c>
      <c r="L1190" s="29" t="n">
        <v>41</v>
      </c>
    </row>
    <row r="1191">
      <c r="A1191" s="28" t="n">
        <v>34</v>
      </c>
      <c r="B1191" s="29" t="n">
        <v>2</v>
      </c>
      <c r="C1191" s="28" t="n">
        <v>4</v>
      </c>
      <c r="D1191" s="30" t="n">
        <v>112.3</v>
      </c>
      <c r="E1191" s="30" t="n">
        <v>1.89</v>
      </c>
      <c r="F1191" s="29" t="n">
        <v>118</v>
      </c>
      <c r="G1191" s="29" t="n">
        <v>76</v>
      </c>
      <c r="H1191" s="29" t="n">
        <v>93</v>
      </c>
      <c r="I1191" s="29" t="n">
        <v>154</v>
      </c>
      <c r="J1191" s="29" t="n">
        <v>31</v>
      </c>
      <c r="K1191" s="29" t="n">
        <v>119</v>
      </c>
      <c r="L1191" s="29" t="n">
        <v>41</v>
      </c>
    </row>
    <row r="1192">
      <c r="A1192" s="28" t="n">
        <v>34</v>
      </c>
      <c r="B1192" s="29" t="n">
        <v>1</v>
      </c>
      <c r="C1192" s="28" t="n">
        <v>4</v>
      </c>
      <c r="D1192" s="30" t="n">
        <v>63.5</v>
      </c>
      <c r="E1192" s="30" t="n">
        <v>1.56</v>
      </c>
      <c r="F1192" s="29" t="n">
        <v>110</v>
      </c>
      <c r="G1192" s="29" t="n">
        <v>72</v>
      </c>
      <c r="H1192" s="29" t="n">
        <v>85</v>
      </c>
      <c r="I1192" s="29" t="n">
        <v>110</v>
      </c>
      <c r="J1192" s="29" t="n">
        <v>36</v>
      </c>
    </row>
    <row r="1193">
      <c r="A1193" s="28" t="n">
        <v>35</v>
      </c>
      <c r="B1193" s="29" t="n">
        <v>1</v>
      </c>
      <c r="C1193" s="28" t="n">
        <v>4</v>
      </c>
      <c r="D1193" s="30" t="n">
        <v>91.40000000000001</v>
      </c>
      <c r="E1193" s="30" t="n">
        <v>1.64</v>
      </c>
      <c r="F1193" s="29" t="n">
        <v>100</v>
      </c>
      <c r="G1193" s="29" t="n">
        <v>60</v>
      </c>
      <c r="H1193" s="29" t="n">
        <v>107</v>
      </c>
      <c r="I1193" s="29" t="n">
        <v>131</v>
      </c>
      <c r="J1193" s="29" t="n">
        <v>27</v>
      </c>
      <c r="K1193" s="29" t="n">
        <v>100</v>
      </c>
      <c r="L1193" s="29" t="n">
        <v>40</v>
      </c>
    </row>
    <row r="1194">
      <c r="A1194" s="28" t="n">
        <v>35</v>
      </c>
      <c r="B1194" s="29" t="n">
        <v>1</v>
      </c>
      <c r="C1194" s="28" t="n">
        <v>4</v>
      </c>
      <c r="D1194" s="29" t="n">
        <v>96</v>
      </c>
      <c r="E1194" s="30" t="n">
        <v>1.64</v>
      </c>
      <c r="F1194" s="29" t="n">
        <v>133</v>
      </c>
      <c r="G1194" s="29" t="n">
        <v>89</v>
      </c>
      <c r="H1194" s="29" t="n">
        <v>107</v>
      </c>
      <c r="I1194" s="29" t="n">
        <v>131</v>
      </c>
      <c r="J1194" s="29" t="n">
        <v>27</v>
      </c>
      <c r="K1194" s="29" t="n">
        <v>102</v>
      </c>
      <c r="L1194" s="29" t="n">
        <v>40</v>
      </c>
    </row>
    <row r="1195">
      <c r="A1195" s="28" t="n">
        <v>36</v>
      </c>
      <c r="B1195" s="29" t="n">
        <v>1</v>
      </c>
      <c r="C1195" s="28" t="n">
        <v>4</v>
      </c>
      <c r="D1195" s="30" t="n">
        <v>71.2</v>
      </c>
      <c r="E1195" s="30" t="n">
        <v>1.65</v>
      </c>
      <c r="F1195" s="29" t="n">
        <v>133</v>
      </c>
      <c r="G1195" s="29" t="n">
        <v>74</v>
      </c>
      <c r="H1195" s="29" t="n">
        <v>88</v>
      </c>
      <c r="I1195" s="29" t="n">
        <v>180</v>
      </c>
      <c r="J1195" s="29" t="n">
        <v>84</v>
      </c>
      <c r="K1195" s="29" t="n">
        <v>90</v>
      </c>
    </row>
    <row r="1196">
      <c r="A1196" s="28" t="n">
        <v>36</v>
      </c>
      <c r="B1196" s="29" t="n">
        <v>2</v>
      </c>
      <c r="C1196" s="28" t="n">
        <v>4</v>
      </c>
      <c r="D1196" s="30" t="n">
        <v>82.7</v>
      </c>
      <c r="E1196" s="30" t="n">
        <v>1.7</v>
      </c>
      <c r="F1196" s="29" t="n">
        <v>113</v>
      </c>
      <c r="G1196" s="29" t="n">
        <v>69</v>
      </c>
      <c r="H1196" s="29" t="n">
        <v>99</v>
      </c>
      <c r="I1196" s="29" t="n">
        <v>133</v>
      </c>
      <c r="J1196" s="29" t="n">
        <v>24</v>
      </c>
      <c r="K1196" s="29" t="n">
        <v>94</v>
      </c>
    </row>
    <row r="1197">
      <c r="A1197" s="28" t="n">
        <v>36</v>
      </c>
      <c r="B1197" s="29" t="n">
        <v>2</v>
      </c>
      <c r="C1197" s="28" t="n">
        <v>4</v>
      </c>
      <c r="D1197" s="29" t="n">
        <v>85</v>
      </c>
      <c r="E1197" s="30" t="n">
        <v>1.66</v>
      </c>
      <c r="F1197" s="29" t="n">
        <v>129</v>
      </c>
      <c r="G1197" s="29" t="n">
        <v>90</v>
      </c>
      <c r="H1197" s="29" t="n">
        <v>85</v>
      </c>
      <c r="I1197" s="29" t="n">
        <v>194</v>
      </c>
      <c r="J1197" s="29" t="n">
        <v>29</v>
      </c>
      <c r="K1197" s="29" t="n">
        <v>102</v>
      </c>
    </row>
    <row r="1198">
      <c r="A1198" s="28" t="n">
        <v>36</v>
      </c>
      <c r="B1198" s="29" t="n">
        <v>2</v>
      </c>
      <c r="C1198" s="28" t="n">
        <v>4</v>
      </c>
      <c r="D1198" s="29" t="n">
        <v>98</v>
      </c>
      <c r="E1198" s="30" t="n">
        <v>1.69</v>
      </c>
      <c r="F1198" s="29" t="n">
        <v>108</v>
      </c>
      <c r="G1198" s="29" t="n">
        <v>71</v>
      </c>
      <c r="H1198" s="29" t="n">
        <v>101</v>
      </c>
      <c r="I1198" s="29" t="n">
        <v>158</v>
      </c>
      <c r="J1198" s="29" t="n">
        <v>30</v>
      </c>
      <c r="K1198" s="29" t="n">
        <v>108</v>
      </c>
    </row>
    <row r="1199">
      <c r="A1199" s="28" t="n">
        <v>38</v>
      </c>
      <c r="B1199" s="29" t="n">
        <v>2</v>
      </c>
      <c r="C1199" s="28" t="n">
        <v>4</v>
      </c>
      <c r="D1199" s="29" t="n">
        <v>59</v>
      </c>
      <c r="E1199" s="30" t="n">
        <v>1.67</v>
      </c>
      <c r="F1199" s="29" t="n">
        <v>101</v>
      </c>
      <c r="G1199" s="29" t="n">
        <v>69</v>
      </c>
      <c r="H1199" s="29" t="n">
        <v>80</v>
      </c>
      <c r="I1199" s="29" t="n">
        <v>153</v>
      </c>
      <c r="J1199" s="29" t="n">
        <v>51</v>
      </c>
      <c r="K1199" s="29" t="n">
        <v>76</v>
      </c>
      <c r="L1199" s="29" t="n">
        <v>30</v>
      </c>
    </row>
    <row r="1200">
      <c r="A1200" s="28" t="n">
        <v>38</v>
      </c>
      <c r="B1200" s="29" t="n">
        <v>2</v>
      </c>
      <c r="C1200" s="28" t="n">
        <v>4</v>
      </c>
      <c r="D1200" s="30" t="n">
        <v>59.8</v>
      </c>
      <c r="E1200" s="30" t="n">
        <v>1.67</v>
      </c>
      <c r="F1200" s="29" t="n">
        <v>102</v>
      </c>
      <c r="G1200" s="29" t="n">
        <v>68</v>
      </c>
      <c r="H1200" s="29" t="n">
        <v>80</v>
      </c>
      <c r="I1200" s="29" t="n">
        <v>153</v>
      </c>
      <c r="J1200" s="29" t="n">
        <v>51</v>
      </c>
      <c r="K1200" s="29" t="n">
        <v>77</v>
      </c>
      <c r="L1200" s="29" t="n">
        <v>30</v>
      </c>
    </row>
    <row r="1201">
      <c r="A1201" s="28" t="n">
        <v>38</v>
      </c>
      <c r="B1201" s="29" t="n">
        <v>1</v>
      </c>
      <c r="C1201" s="28" t="n">
        <v>4</v>
      </c>
      <c r="D1201" s="30" t="n">
        <v>56.6</v>
      </c>
      <c r="E1201" s="30" t="n">
        <v>1.54</v>
      </c>
      <c r="F1201" s="29" t="n">
        <v>146</v>
      </c>
      <c r="G1201" s="29" t="n">
        <v>92</v>
      </c>
      <c r="H1201" s="29" t="n">
        <v>91</v>
      </c>
      <c r="I1201" s="29" t="n">
        <v>156</v>
      </c>
      <c r="J1201" s="29" t="n">
        <v>36</v>
      </c>
      <c r="K1201" s="30" t="n">
        <v>81.40000000000001</v>
      </c>
    </row>
    <row r="1202">
      <c r="A1202" s="28" t="n">
        <v>38</v>
      </c>
      <c r="B1202" s="29" t="n">
        <v>2</v>
      </c>
      <c r="C1202" s="28" t="n">
        <v>4</v>
      </c>
      <c r="D1202" s="29" t="n">
        <v>74</v>
      </c>
      <c r="E1202" s="30" t="n">
        <v>1.66</v>
      </c>
      <c r="F1202" s="29" t="n">
        <v>119</v>
      </c>
      <c r="G1202" s="29" t="n">
        <v>70</v>
      </c>
      <c r="H1202" s="29" t="n">
        <v>94</v>
      </c>
      <c r="I1202" s="29" t="n">
        <v>129</v>
      </c>
      <c r="J1202" s="29" t="n">
        <v>44</v>
      </c>
      <c r="K1202" s="30" t="n">
        <v>93.5</v>
      </c>
      <c r="L1202" s="29" t="n">
        <v>36</v>
      </c>
    </row>
    <row r="1203">
      <c r="A1203" s="28" t="n">
        <v>38</v>
      </c>
      <c r="B1203" s="29" t="n">
        <v>1</v>
      </c>
      <c r="C1203" s="28" t="n">
        <v>4</v>
      </c>
      <c r="D1203" s="30" t="n">
        <v>72.8</v>
      </c>
      <c r="E1203" s="30" t="n">
        <v>1.61</v>
      </c>
      <c r="F1203" s="29" t="n">
        <v>124</v>
      </c>
      <c r="G1203" s="29" t="n">
        <v>81</v>
      </c>
      <c r="H1203" s="29" t="n">
        <v>91</v>
      </c>
      <c r="I1203" s="29" t="n">
        <v>225</v>
      </c>
      <c r="J1203" s="29" t="n">
        <v>54</v>
      </c>
      <c r="K1203" s="29" t="n">
        <v>95</v>
      </c>
      <c r="L1203" s="29" t="n">
        <v>34</v>
      </c>
    </row>
    <row r="1204">
      <c r="A1204" s="28" t="n">
        <v>38</v>
      </c>
      <c r="B1204" s="29" t="n">
        <v>2</v>
      </c>
      <c r="C1204" s="28" t="n">
        <v>4</v>
      </c>
      <c r="D1204" s="30" t="n">
        <v>79.59999999999999</v>
      </c>
      <c r="E1204" s="30" t="n">
        <v>1.68</v>
      </c>
      <c r="F1204" s="29" t="n">
        <v>112</v>
      </c>
      <c r="G1204" s="29" t="n">
        <v>75</v>
      </c>
      <c r="H1204" s="29" t="n">
        <v>94</v>
      </c>
      <c r="I1204" s="29" t="n">
        <v>129</v>
      </c>
      <c r="J1204" s="29" t="n">
        <v>44</v>
      </c>
      <c r="K1204" s="29" t="n">
        <v>99</v>
      </c>
      <c r="L1204" s="29" t="n">
        <v>36</v>
      </c>
    </row>
    <row r="1205">
      <c r="A1205" s="28" t="n">
        <v>39</v>
      </c>
      <c r="B1205" s="29" t="n">
        <v>1</v>
      </c>
      <c r="C1205" s="28" t="n">
        <v>4</v>
      </c>
      <c r="D1205" s="29" t="n">
        <v>75</v>
      </c>
      <c r="E1205" s="30" t="n">
        <v>1.68</v>
      </c>
      <c r="F1205" s="29" t="n">
        <v>130</v>
      </c>
      <c r="G1205" s="29" t="n">
        <v>83</v>
      </c>
      <c r="H1205" s="29" t="n">
        <v>94</v>
      </c>
      <c r="I1205" s="29" t="n">
        <v>161</v>
      </c>
      <c r="J1205" s="29" t="n">
        <v>40</v>
      </c>
      <c r="K1205" s="29" t="n">
        <v>89</v>
      </c>
    </row>
    <row r="1206">
      <c r="A1206" s="28" t="n">
        <v>40</v>
      </c>
      <c r="B1206" s="29" t="n">
        <v>1</v>
      </c>
      <c r="C1206" s="28" t="n">
        <v>4</v>
      </c>
      <c r="D1206" s="30" t="n">
        <v>67.7</v>
      </c>
      <c r="E1206" s="30" t="n">
        <v>1.63</v>
      </c>
      <c r="F1206" s="29" t="n">
        <v>101</v>
      </c>
      <c r="G1206" s="29" t="n">
        <v>71</v>
      </c>
      <c r="H1206" s="29" t="n">
        <v>84</v>
      </c>
      <c r="I1206" s="29" t="n">
        <v>162</v>
      </c>
      <c r="J1206" s="29" t="n">
        <v>30</v>
      </c>
      <c r="K1206" s="30" t="n">
        <v>78.5</v>
      </c>
    </row>
    <row r="1207">
      <c r="A1207" s="28" t="n">
        <v>40</v>
      </c>
      <c r="B1207" s="29" t="n">
        <v>1</v>
      </c>
      <c r="C1207" s="28" t="n">
        <v>4</v>
      </c>
      <c r="D1207" s="29" t="n">
        <v>69</v>
      </c>
      <c r="E1207" s="30" t="n">
        <v>1.52</v>
      </c>
      <c r="F1207" s="29" t="n">
        <v>120</v>
      </c>
      <c r="G1207" s="29" t="n">
        <v>84</v>
      </c>
      <c r="H1207" s="29" t="n">
        <v>84</v>
      </c>
      <c r="I1207" s="29" t="n">
        <v>263</v>
      </c>
      <c r="J1207" s="29" t="n">
        <v>50</v>
      </c>
      <c r="K1207" s="29" t="n">
        <v>96</v>
      </c>
    </row>
    <row r="1208">
      <c r="A1208" s="28" t="n">
        <v>41</v>
      </c>
      <c r="B1208" s="29" t="n">
        <v>1</v>
      </c>
      <c r="C1208" s="28" t="n">
        <v>4</v>
      </c>
      <c r="D1208" s="29" t="n">
        <v>52</v>
      </c>
      <c r="E1208" s="30" t="n">
        <v>1.54</v>
      </c>
      <c r="F1208" s="29" t="n">
        <v>104</v>
      </c>
      <c r="G1208" s="29" t="n">
        <v>65</v>
      </c>
      <c r="H1208" s="29" t="n">
        <v>80</v>
      </c>
      <c r="I1208" s="29" t="n">
        <v>141</v>
      </c>
      <c r="J1208" s="29" t="n">
        <v>39</v>
      </c>
      <c r="K1208" s="29" t="n">
        <v>76</v>
      </c>
    </row>
    <row r="1209">
      <c r="A1209" s="28" t="n">
        <v>41</v>
      </c>
      <c r="B1209" s="29" t="n">
        <v>1</v>
      </c>
      <c r="C1209" s="28" t="n">
        <v>4</v>
      </c>
      <c r="D1209" s="30" t="n">
        <v>62.7</v>
      </c>
      <c r="E1209" s="30" t="n">
        <v>1.62</v>
      </c>
      <c r="F1209" s="29" t="n">
        <v>94</v>
      </c>
      <c r="G1209" s="29" t="n">
        <v>57</v>
      </c>
      <c r="H1209" s="29" t="n">
        <v>90</v>
      </c>
      <c r="I1209" s="29" t="n">
        <v>240</v>
      </c>
      <c r="J1209" s="29" t="n">
        <v>46</v>
      </c>
      <c r="K1209" s="29" t="n">
        <v>82</v>
      </c>
    </row>
    <row r="1210">
      <c r="A1210" s="28" t="n">
        <v>41</v>
      </c>
      <c r="B1210" s="29" t="n">
        <v>1</v>
      </c>
      <c r="C1210" s="28" t="n">
        <v>4</v>
      </c>
      <c r="D1210" s="29" t="n">
        <v>72</v>
      </c>
      <c r="E1210" s="30" t="n">
        <v>1.43</v>
      </c>
      <c r="F1210" s="29" t="n">
        <v>113</v>
      </c>
      <c r="G1210" s="29" t="n">
        <v>74</v>
      </c>
      <c r="H1210" s="29" t="n">
        <v>75</v>
      </c>
      <c r="I1210" s="29" t="n">
        <v>227</v>
      </c>
      <c r="J1210" s="29" t="n">
        <v>67</v>
      </c>
      <c r="K1210" s="29" t="n">
        <v>95</v>
      </c>
    </row>
    <row r="1211">
      <c r="A1211" s="28" t="n">
        <v>41</v>
      </c>
      <c r="B1211" s="29" t="n">
        <v>1</v>
      </c>
      <c r="C1211" s="28" t="n">
        <v>4</v>
      </c>
      <c r="D1211" s="29" t="n">
        <v>69</v>
      </c>
      <c r="E1211" s="30" t="n">
        <v>1.45</v>
      </c>
      <c r="F1211" s="29" t="n">
        <v>107</v>
      </c>
      <c r="G1211" s="29" t="n">
        <v>75</v>
      </c>
      <c r="H1211" s="29" t="n">
        <v>96</v>
      </c>
      <c r="I1211" s="29" t="n">
        <v>161</v>
      </c>
      <c r="J1211" s="29" t="n">
        <v>39</v>
      </c>
    </row>
    <row r="1212">
      <c r="A1212" s="28" t="n">
        <v>41</v>
      </c>
      <c r="B1212" s="29" t="n">
        <v>1</v>
      </c>
      <c r="C1212" s="28" t="n">
        <v>4</v>
      </c>
      <c r="D1212" s="29" t="n">
        <v>69</v>
      </c>
      <c r="E1212" s="30" t="n">
        <v>1.54</v>
      </c>
      <c r="F1212" s="29" t="n">
        <v>120</v>
      </c>
      <c r="G1212" s="29" t="n">
        <v>80</v>
      </c>
      <c r="H1212" s="29" t="n">
        <v>82</v>
      </c>
      <c r="I1212" s="29" t="n">
        <v>142</v>
      </c>
      <c r="J1212" s="29" t="n">
        <v>33</v>
      </c>
    </row>
    <row r="1213">
      <c r="A1213" s="28" t="n">
        <v>43</v>
      </c>
      <c r="B1213" s="29" t="n">
        <v>1</v>
      </c>
      <c r="C1213" s="28" t="n">
        <v>4</v>
      </c>
      <c r="D1213" s="30" t="n">
        <v>69.7</v>
      </c>
      <c r="E1213" s="30" t="n">
        <v>1.56</v>
      </c>
      <c r="F1213" s="29" t="n">
        <v>127</v>
      </c>
      <c r="G1213" s="29" t="n">
        <v>84</v>
      </c>
      <c r="H1213" s="29" t="n">
        <v>90</v>
      </c>
      <c r="I1213" s="29" t="n">
        <v>213</v>
      </c>
      <c r="J1213" s="29" t="n">
        <v>40</v>
      </c>
      <c r="K1213" s="29" t="n">
        <v>92</v>
      </c>
    </row>
    <row r="1214">
      <c r="A1214" s="28" t="n">
        <v>43</v>
      </c>
      <c r="B1214" s="29" t="n">
        <v>2</v>
      </c>
      <c r="C1214" s="28" t="n">
        <v>4</v>
      </c>
      <c r="D1214" s="30" t="n">
        <v>79.2</v>
      </c>
      <c r="E1214" s="30" t="n">
        <v>1.7</v>
      </c>
      <c r="F1214" s="29" t="n">
        <v>131</v>
      </c>
      <c r="G1214" s="29" t="n">
        <v>80</v>
      </c>
      <c r="H1214" s="29" t="n">
        <v>82</v>
      </c>
      <c r="I1214" s="29" t="n">
        <v>141</v>
      </c>
      <c r="J1214" s="29" t="n">
        <v>34</v>
      </c>
      <c r="K1214" s="29" t="n">
        <v>95</v>
      </c>
    </row>
    <row r="1215">
      <c r="A1215" s="28" t="n">
        <v>44</v>
      </c>
      <c r="B1215" s="29" t="n">
        <v>1</v>
      </c>
      <c r="C1215" s="28" t="n">
        <v>4</v>
      </c>
      <c r="D1215" s="30" t="n">
        <v>55.5</v>
      </c>
      <c r="E1215" s="30" t="n">
        <v>1.52</v>
      </c>
      <c r="F1215" s="29" t="n">
        <v>117</v>
      </c>
      <c r="G1215" s="29" t="n">
        <v>71</v>
      </c>
      <c r="H1215" s="29" t="n">
        <v>86</v>
      </c>
      <c r="I1215" s="29" t="n">
        <v>183</v>
      </c>
      <c r="J1215" s="29" t="n">
        <v>93</v>
      </c>
      <c r="K1215" s="29" t="n">
        <v>76</v>
      </c>
    </row>
    <row r="1216">
      <c r="A1216" s="28" t="n">
        <v>44</v>
      </c>
      <c r="B1216" s="29" t="n">
        <v>2</v>
      </c>
      <c r="C1216" s="28" t="n">
        <v>4</v>
      </c>
      <c r="D1216" s="30" t="n">
        <v>73.3</v>
      </c>
      <c r="E1216" s="30" t="n">
        <v>1.69</v>
      </c>
      <c r="F1216" s="29" t="n">
        <v>103</v>
      </c>
      <c r="G1216" s="29" t="n">
        <v>68</v>
      </c>
      <c r="H1216" s="29" t="n">
        <v>86</v>
      </c>
      <c r="I1216" s="29" t="n">
        <v>187</v>
      </c>
      <c r="J1216" s="29" t="n">
        <v>53</v>
      </c>
      <c r="K1216" s="29" t="n">
        <v>82</v>
      </c>
      <c r="L1216" s="29" t="n">
        <v>34</v>
      </c>
    </row>
    <row r="1217">
      <c r="A1217" s="28" t="n">
        <v>44</v>
      </c>
      <c r="B1217" s="29" t="n">
        <v>1</v>
      </c>
      <c r="C1217" s="28" t="n">
        <v>4</v>
      </c>
      <c r="D1217" s="29" t="n">
        <v>68</v>
      </c>
      <c r="E1217" s="30" t="n">
        <v>1.56</v>
      </c>
      <c r="F1217" s="29" t="n">
        <v>118</v>
      </c>
      <c r="G1217" s="29" t="n">
        <v>73</v>
      </c>
      <c r="H1217" s="29" t="n">
        <v>114</v>
      </c>
      <c r="I1217" s="29" t="n">
        <v>233</v>
      </c>
      <c r="J1217" s="29" t="n">
        <v>40</v>
      </c>
      <c r="K1217" s="29" t="n">
        <v>83</v>
      </c>
      <c r="L1217" s="29" t="n">
        <v>31</v>
      </c>
    </row>
    <row r="1218">
      <c r="A1218" s="28" t="n">
        <v>44</v>
      </c>
      <c r="B1218" s="29" t="n">
        <v>1</v>
      </c>
      <c r="C1218" s="28" t="n">
        <v>4</v>
      </c>
      <c r="D1218" s="30" t="n">
        <v>77.45</v>
      </c>
      <c r="E1218" s="30" t="n">
        <v>1.68</v>
      </c>
      <c r="F1218" s="29" t="n">
        <v>127</v>
      </c>
      <c r="G1218" s="29" t="n">
        <v>80</v>
      </c>
      <c r="H1218" s="29" t="n">
        <v>102</v>
      </c>
      <c r="I1218" s="29" t="n">
        <v>175</v>
      </c>
      <c r="J1218" s="29" t="n">
        <v>51</v>
      </c>
      <c r="K1218" s="30" t="n">
        <v>90.5</v>
      </c>
    </row>
    <row r="1219">
      <c r="A1219" s="28" t="n">
        <v>45</v>
      </c>
      <c r="B1219" s="29" t="n">
        <v>1</v>
      </c>
      <c r="C1219" s="28" t="n">
        <v>4</v>
      </c>
      <c r="D1219" s="30" t="n">
        <v>64.09999999999999</v>
      </c>
      <c r="E1219" s="30" t="n">
        <v>1.52</v>
      </c>
      <c r="F1219" s="29" t="n">
        <v>109</v>
      </c>
      <c r="G1219" s="29" t="n">
        <v>72</v>
      </c>
      <c r="H1219" s="29" t="n">
        <v>78</v>
      </c>
      <c r="I1219" s="29" t="n">
        <v>227</v>
      </c>
      <c r="J1219" s="29" t="n">
        <v>51</v>
      </c>
      <c r="K1219" s="29" t="n">
        <v>84</v>
      </c>
    </row>
    <row r="1220">
      <c r="A1220" s="28" t="n">
        <v>45</v>
      </c>
      <c r="B1220" s="29" t="n">
        <v>1</v>
      </c>
      <c r="C1220" s="28" t="n">
        <v>4</v>
      </c>
      <c r="D1220" s="29" t="n">
        <v>74</v>
      </c>
      <c r="E1220" s="30" t="n">
        <v>1.53</v>
      </c>
      <c r="F1220" s="29" t="n">
        <v>120</v>
      </c>
      <c r="G1220" s="29" t="n">
        <v>76</v>
      </c>
      <c r="H1220" s="29" t="n">
        <v>76</v>
      </c>
      <c r="I1220" s="29" t="n">
        <v>172</v>
      </c>
      <c r="J1220" s="29" t="n">
        <v>52</v>
      </c>
    </row>
    <row r="1221">
      <c r="A1221" s="28" t="n">
        <v>46</v>
      </c>
      <c r="B1221" s="29" t="n">
        <v>1</v>
      </c>
      <c r="C1221" s="28" t="n">
        <v>4</v>
      </c>
      <c r="D1221" s="30" t="n">
        <v>69.2</v>
      </c>
      <c r="E1221" s="30" t="n">
        <v>1.5</v>
      </c>
      <c r="F1221" s="29" t="n">
        <v>159</v>
      </c>
      <c r="G1221" s="29" t="n">
        <v>84</v>
      </c>
      <c r="H1221" s="29" t="n">
        <v>165</v>
      </c>
      <c r="I1221" s="29" t="n">
        <v>200</v>
      </c>
      <c r="J1221" s="29" t="n">
        <v>38</v>
      </c>
      <c r="K1221" s="29" t="n">
        <v>87</v>
      </c>
    </row>
    <row r="1222">
      <c r="A1222" s="28" t="n">
        <v>46</v>
      </c>
      <c r="B1222" s="29" t="n">
        <v>2</v>
      </c>
      <c r="C1222" s="28" t="n">
        <v>4</v>
      </c>
      <c r="D1222" s="29" t="n">
        <v>83</v>
      </c>
      <c r="E1222" s="30" t="n">
        <v>1.66</v>
      </c>
      <c r="F1222" s="29" t="n">
        <v>127</v>
      </c>
      <c r="G1222" s="29" t="n">
        <v>85</v>
      </c>
      <c r="H1222" s="29" t="n">
        <v>92</v>
      </c>
      <c r="I1222" s="29" t="n">
        <v>190</v>
      </c>
      <c r="J1222" s="29" t="n">
        <v>35</v>
      </c>
      <c r="K1222" s="29" t="n">
        <v>94</v>
      </c>
    </row>
    <row r="1223">
      <c r="A1223" s="28" t="n">
        <v>46</v>
      </c>
      <c r="B1223" s="29" t="n">
        <v>2</v>
      </c>
      <c r="C1223" s="28" t="n">
        <v>4</v>
      </c>
      <c r="D1223" s="29" t="n">
        <v>82</v>
      </c>
      <c r="E1223" s="30" t="n">
        <v>1.72</v>
      </c>
      <c r="F1223" s="29" t="n">
        <v>138</v>
      </c>
      <c r="G1223" s="29" t="n">
        <v>88</v>
      </c>
      <c r="H1223" s="29" t="n">
        <v>103</v>
      </c>
      <c r="I1223" s="29" t="n">
        <v>233</v>
      </c>
      <c r="J1223" s="29" t="n">
        <v>37</v>
      </c>
      <c r="K1223" s="30" t="n">
        <v>96.7</v>
      </c>
    </row>
    <row r="1224">
      <c r="A1224" s="28" t="n">
        <v>46</v>
      </c>
      <c r="B1224" s="29" t="n">
        <v>2</v>
      </c>
      <c r="C1224" s="28" t="n">
        <v>4</v>
      </c>
      <c r="D1224" s="30" t="n">
        <v>98.59999999999999</v>
      </c>
      <c r="E1224" s="30" t="n">
        <v>1.75</v>
      </c>
      <c r="F1224" s="29" t="n">
        <v>120</v>
      </c>
      <c r="G1224" s="29" t="n">
        <v>80</v>
      </c>
      <c r="H1224" s="29" t="n">
        <v>101</v>
      </c>
      <c r="I1224" s="29" t="n">
        <v>235</v>
      </c>
      <c r="J1224" s="29" t="n">
        <v>45</v>
      </c>
      <c r="K1224" s="29" t="n">
        <v>104</v>
      </c>
      <c r="L1224" s="29" t="n">
        <v>38</v>
      </c>
    </row>
    <row r="1225">
      <c r="A1225" s="28" t="n">
        <v>46</v>
      </c>
      <c r="B1225" s="29" t="n">
        <v>2</v>
      </c>
      <c r="C1225" s="28" t="n">
        <v>4</v>
      </c>
      <c r="D1225" s="29" t="n">
        <v>96</v>
      </c>
      <c r="E1225" s="30" t="n">
        <v>1.72</v>
      </c>
      <c r="F1225" s="29" t="n">
        <v>123</v>
      </c>
      <c r="G1225" s="29" t="n">
        <v>82</v>
      </c>
      <c r="H1225" s="29" t="n">
        <v>101</v>
      </c>
      <c r="I1225" s="29" t="n">
        <v>235</v>
      </c>
      <c r="J1225" s="29" t="n">
        <v>45</v>
      </c>
      <c r="K1225" s="29" t="n">
        <v>105</v>
      </c>
      <c r="L1225" s="29" t="n">
        <v>38</v>
      </c>
    </row>
    <row r="1226">
      <c r="A1226" s="28" t="n">
        <v>46</v>
      </c>
      <c r="B1226" s="29" t="n">
        <v>1</v>
      </c>
      <c r="C1226" s="28" t="n">
        <v>4</v>
      </c>
      <c r="D1226" s="30" t="n">
        <v>71.2</v>
      </c>
      <c r="E1226" s="30" t="n">
        <v>1.55</v>
      </c>
      <c r="F1226" s="29" t="n">
        <v>100</v>
      </c>
      <c r="G1226" s="29" t="n">
        <v>70</v>
      </c>
      <c r="H1226" s="29" t="n">
        <v>87</v>
      </c>
      <c r="I1226" s="29" t="n">
        <v>179</v>
      </c>
      <c r="J1226" s="29" t="n">
        <v>54</v>
      </c>
      <c r="K1226" s="30" t="n">
        <v>107.4</v>
      </c>
      <c r="L1226" s="30" t="n">
        <v>35.9</v>
      </c>
    </row>
    <row r="1227">
      <c r="A1227" s="28" t="n">
        <v>47</v>
      </c>
      <c r="B1227" s="29" t="n">
        <v>1</v>
      </c>
      <c r="C1227" s="28" t="n">
        <v>4</v>
      </c>
      <c r="D1227" s="29" t="n">
        <v>52</v>
      </c>
      <c r="E1227" s="30" t="n">
        <v>1.52</v>
      </c>
      <c r="F1227" s="29" t="n">
        <v>113</v>
      </c>
      <c r="G1227" s="29" t="n">
        <v>79</v>
      </c>
      <c r="H1227" s="29" t="n">
        <v>79</v>
      </c>
      <c r="I1227" s="29" t="n">
        <v>172</v>
      </c>
      <c r="J1227" s="29" t="n">
        <v>51</v>
      </c>
      <c r="K1227" s="29" t="n">
        <v>77</v>
      </c>
    </row>
    <row r="1228">
      <c r="A1228" s="28" t="n">
        <v>47</v>
      </c>
      <c r="B1228" s="29" t="n">
        <v>1</v>
      </c>
      <c r="C1228" s="28" t="n">
        <v>4</v>
      </c>
      <c r="D1228" s="29" t="n">
        <v>81</v>
      </c>
      <c r="E1228" s="30" t="n">
        <v>1.54</v>
      </c>
      <c r="F1228" s="29" t="n">
        <v>129</v>
      </c>
      <c r="G1228" s="29" t="n">
        <v>90</v>
      </c>
      <c r="H1228" s="29" t="n">
        <v>105</v>
      </c>
      <c r="I1228" s="29" t="n">
        <v>165</v>
      </c>
      <c r="J1228" s="29" t="n">
        <v>40</v>
      </c>
      <c r="K1228" s="29" t="n">
        <v>90</v>
      </c>
      <c r="L1228" s="29" t="n">
        <v>32</v>
      </c>
    </row>
    <row r="1229">
      <c r="A1229" s="28" t="n">
        <v>47</v>
      </c>
      <c r="B1229" s="29" t="n">
        <v>1</v>
      </c>
      <c r="C1229" s="28" t="n">
        <v>4</v>
      </c>
      <c r="D1229" s="30" t="n">
        <v>81.75</v>
      </c>
      <c r="E1229" s="30" t="n">
        <v>1.54</v>
      </c>
      <c r="F1229" s="29" t="n">
        <v>133</v>
      </c>
      <c r="G1229" s="29" t="n">
        <v>84</v>
      </c>
      <c r="H1229" s="29" t="n">
        <v>105</v>
      </c>
      <c r="I1229" s="29" t="n">
        <v>165</v>
      </c>
      <c r="J1229" s="29" t="n">
        <v>40</v>
      </c>
      <c r="K1229" s="29" t="n">
        <v>94</v>
      </c>
      <c r="L1229" s="29" t="n">
        <v>32</v>
      </c>
    </row>
    <row r="1230">
      <c r="A1230" s="28" t="n">
        <v>47</v>
      </c>
      <c r="B1230" s="29" t="n">
        <v>2</v>
      </c>
      <c r="C1230" s="28" t="n">
        <v>4</v>
      </c>
      <c r="D1230" s="29" t="n">
        <v>77</v>
      </c>
      <c r="E1230" s="30" t="n">
        <v>1.5</v>
      </c>
      <c r="F1230" s="29" t="n">
        <v>137</v>
      </c>
      <c r="G1230" s="29" t="n">
        <v>88</v>
      </c>
      <c r="H1230" s="29" t="n">
        <v>81</v>
      </c>
      <c r="I1230" s="29" t="n">
        <v>198</v>
      </c>
      <c r="J1230" s="29" t="n">
        <v>37</v>
      </c>
      <c r="K1230" s="29" t="n">
        <v>109</v>
      </c>
    </row>
    <row r="1231">
      <c r="A1231" s="28" t="n">
        <v>49</v>
      </c>
      <c r="B1231" s="29" t="n">
        <v>2</v>
      </c>
      <c r="C1231" s="28" t="n">
        <v>4</v>
      </c>
      <c r="D1231" s="30" t="n">
        <v>68.45</v>
      </c>
      <c r="E1231" s="30" t="n">
        <v>1.69</v>
      </c>
      <c r="F1231" s="29" t="n">
        <v>110</v>
      </c>
      <c r="G1231" s="29" t="n">
        <v>69</v>
      </c>
      <c r="H1231" s="29" t="n">
        <v>93</v>
      </c>
      <c r="I1231" s="29" t="n">
        <v>159</v>
      </c>
      <c r="J1231" s="29" t="n">
        <v>43</v>
      </c>
      <c r="K1231" s="29" t="n">
        <v>82</v>
      </c>
      <c r="L1231" s="29" t="n">
        <v>33</v>
      </c>
    </row>
    <row r="1232">
      <c r="A1232" s="28" t="n">
        <v>49</v>
      </c>
      <c r="B1232" s="29" t="n">
        <v>1</v>
      </c>
      <c r="C1232" s="28" t="n">
        <v>4</v>
      </c>
      <c r="D1232" s="29" t="n">
        <v>70</v>
      </c>
      <c r="E1232" s="30" t="n">
        <v>1.52</v>
      </c>
      <c r="F1232" s="29" t="n">
        <v>144</v>
      </c>
      <c r="G1232" s="29" t="n">
        <v>83</v>
      </c>
      <c r="H1232" s="29" t="n">
        <v>101</v>
      </c>
      <c r="I1232" s="29" t="n">
        <v>192</v>
      </c>
      <c r="J1232" s="29" t="n">
        <v>48</v>
      </c>
      <c r="K1232" s="30" t="n">
        <v>99.7</v>
      </c>
    </row>
    <row r="1233">
      <c r="A1233" s="28" t="n">
        <v>49</v>
      </c>
      <c r="B1233" s="29" t="n">
        <v>1</v>
      </c>
      <c r="C1233" s="28" t="n">
        <v>4</v>
      </c>
      <c r="D1233" s="30" t="n">
        <v>75.40000000000001</v>
      </c>
      <c r="E1233" s="30" t="n">
        <v>1.48</v>
      </c>
      <c r="F1233" s="29" t="n">
        <v>131</v>
      </c>
      <c r="G1233" s="29" t="n">
        <v>80</v>
      </c>
      <c r="H1233" s="29" t="n">
        <v>96</v>
      </c>
      <c r="I1233" s="29" t="n">
        <v>186</v>
      </c>
      <c r="J1233" s="29" t="n">
        <v>50</v>
      </c>
      <c r="K1233" s="29" t="n">
        <v>102</v>
      </c>
    </row>
    <row r="1234">
      <c r="A1234" s="28" t="n">
        <v>50</v>
      </c>
      <c r="B1234" s="29" t="n">
        <v>1</v>
      </c>
      <c r="C1234" s="28" t="n">
        <v>4</v>
      </c>
      <c r="D1234" s="30" t="n">
        <v>65.5</v>
      </c>
      <c r="E1234" s="30" t="n">
        <v>1.68</v>
      </c>
      <c r="F1234" s="29" t="n">
        <v>108</v>
      </c>
      <c r="G1234" s="29" t="n">
        <v>76</v>
      </c>
      <c r="H1234" s="29" t="n">
        <v>82</v>
      </c>
      <c r="I1234" s="29" t="n">
        <v>234</v>
      </c>
      <c r="J1234" s="29" t="n">
        <v>39</v>
      </c>
      <c r="K1234" s="29" t="n">
        <v>82</v>
      </c>
    </row>
    <row r="1235">
      <c r="A1235" s="28" t="n">
        <v>50</v>
      </c>
      <c r="B1235" s="29" t="n">
        <v>2</v>
      </c>
      <c r="C1235" s="28" t="n">
        <v>4</v>
      </c>
      <c r="D1235" s="30" t="n">
        <v>68.5</v>
      </c>
      <c r="E1235" s="30" t="n">
        <v>1.62</v>
      </c>
      <c r="F1235" s="29" t="n">
        <v>120</v>
      </c>
      <c r="G1235" s="29" t="n">
        <v>70</v>
      </c>
      <c r="H1235" s="29" t="n">
        <v>107</v>
      </c>
      <c r="I1235" s="29" t="n">
        <v>173</v>
      </c>
      <c r="J1235" s="29" t="n">
        <v>37</v>
      </c>
      <c r="K1235" s="29" t="n">
        <v>84</v>
      </c>
      <c r="L1235" s="29" t="n">
        <v>35</v>
      </c>
    </row>
    <row r="1236">
      <c r="A1236" s="28" t="n">
        <v>50</v>
      </c>
      <c r="B1236" s="29" t="n">
        <v>1</v>
      </c>
      <c r="C1236" s="28" t="n">
        <v>4</v>
      </c>
      <c r="D1236" s="30" t="n">
        <v>74.5</v>
      </c>
      <c r="E1236" s="30" t="n">
        <v>1.5</v>
      </c>
      <c r="F1236" s="29" t="n">
        <v>114</v>
      </c>
      <c r="G1236" s="29" t="n">
        <v>71</v>
      </c>
      <c r="H1236" s="29" t="n">
        <v>103</v>
      </c>
      <c r="I1236" s="29" t="n">
        <v>205</v>
      </c>
      <c r="J1236" s="29" t="n">
        <v>38</v>
      </c>
      <c r="K1236" s="29" t="n">
        <v>103</v>
      </c>
    </row>
    <row r="1237">
      <c r="A1237" s="28" t="n">
        <v>51</v>
      </c>
      <c r="B1237" s="29" t="n">
        <v>1</v>
      </c>
      <c r="C1237" s="28" t="n">
        <v>4</v>
      </c>
      <c r="D1237" s="30" t="n">
        <v>85.59999999999999</v>
      </c>
      <c r="E1237" s="30" t="n">
        <v>1.6</v>
      </c>
      <c r="F1237" s="29" t="n">
        <v>137</v>
      </c>
      <c r="G1237" s="29" t="n">
        <v>85</v>
      </c>
      <c r="H1237" s="29" t="n">
        <v>190</v>
      </c>
      <c r="I1237" s="29" t="n">
        <v>341</v>
      </c>
      <c r="J1237" s="29" t="n">
        <v>40</v>
      </c>
      <c r="K1237" s="30" t="n">
        <v>84.16</v>
      </c>
    </row>
    <row r="1238">
      <c r="A1238" s="28" t="n">
        <v>51</v>
      </c>
      <c r="B1238" s="29" t="n">
        <v>2</v>
      </c>
      <c r="C1238" s="28" t="n">
        <v>4</v>
      </c>
      <c r="D1238" s="29" t="n">
        <v>69</v>
      </c>
      <c r="E1238" s="30" t="n">
        <v>1.66</v>
      </c>
      <c r="F1238" s="29" t="n">
        <v>120</v>
      </c>
      <c r="G1238" s="29" t="n">
        <v>80</v>
      </c>
      <c r="H1238" s="29" t="n">
        <v>85</v>
      </c>
      <c r="I1238" s="29" t="n">
        <v>134</v>
      </c>
      <c r="J1238" s="29" t="n">
        <v>33</v>
      </c>
      <c r="K1238" s="29" t="n">
        <v>95</v>
      </c>
    </row>
    <row r="1239">
      <c r="A1239" s="28" t="n">
        <v>52</v>
      </c>
      <c r="B1239" s="29" t="n">
        <v>2</v>
      </c>
      <c r="C1239" s="28" t="n">
        <v>4</v>
      </c>
      <c r="D1239" s="30" t="n">
        <v>79.59999999999999</v>
      </c>
      <c r="E1239" s="30" t="n">
        <v>1.67</v>
      </c>
      <c r="F1239" s="29" t="n">
        <v>106</v>
      </c>
      <c r="G1239" s="29" t="n">
        <v>67</v>
      </c>
      <c r="H1239" s="29" t="n">
        <v>96</v>
      </c>
      <c r="I1239" s="29" t="n">
        <v>196</v>
      </c>
      <c r="J1239" s="29" t="n">
        <v>40</v>
      </c>
      <c r="K1239" s="29" t="n">
        <v>96</v>
      </c>
    </row>
    <row r="1240">
      <c r="A1240" s="28" t="n">
        <v>52</v>
      </c>
      <c r="B1240" s="29" t="n">
        <v>1</v>
      </c>
      <c r="C1240" s="28" t="n">
        <v>4</v>
      </c>
      <c r="D1240" s="30" t="n">
        <v>74.3</v>
      </c>
      <c r="E1240" s="30" t="n">
        <v>1.56</v>
      </c>
      <c r="F1240" s="29" t="n">
        <v>118</v>
      </c>
      <c r="G1240" s="29" t="n">
        <v>77</v>
      </c>
      <c r="H1240" s="29" t="n">
        <v>113</v>
      </c>
      <c r="I1240" s="29" t="n">
        <v>135</v>
      </c>
      <c r="J1240" s="29" t="n">
        <v>38</v>
      </c>
      <c r="K1240" s="29" t="n">
        <v>102</v>
      </c>
    </row>
    <row r="1241">
      <c r="A1241" s="28" t="n">
        <v>52</v>
      </c>
      <c r="B1241" s="29" t="n">
        <v>1</v>
      </c>
      <c r="C1241" s="28" t="n">
        <v>4</v>
      </c>
      <c r="D1241" s="30" t="n">
        <v>82.2</v>
      </c>
      <c r="E1241" s="30" t="n">
        <v>1.6</v>
      </c>
      <c r="F1241" s="29" t="n">
        <v>123</v>
      </c>
      <c r="G1241" s="29" t="n">
        <v>75</v>
      </c>
      <c r="H1241" s="29" t="n">
        <v>132</v>
      </c>
      <c r="I1241" s="29" t="n">
        <v>196</v>
      </c>
      <c r="J1241" s="29" t="n">
        <v>45</v>
      </c>
      <c r="K1241" s="29" t="n">
        <v>105</v>
      </c>
    </row>
    <row r="1242">
      <c r="A1242" s="28" t="n">
        <v>52</v>
      </c>
      <c r="B1242" s="29" t="n">
        <v>1</v>
      </c>
      <c r="C1242" s="28" t="n">
        <v>4</v>
      </c>
      <c r="D1242" s="29" t="n">
        <v>80</v>
      </c>
      <c r="E1242" s="30" t="n">
        <v>1.62</v>
      </c>
      <c r="F1242" s="29" t="n">
        <v>123</v>
      </c>
      <c r="G1242" s="29" t="n">
        <v>82</v>
      </c>
      <c r="H1242" s="29" t="n">
        <v>132</v>
      </c>
      <c r="I1242" s="29" t="n">
        <v>196</v>
      </c>
      <c r="J1242" s="29" t="n">
        <v>45</v>
      </c>
      <c r="K1242" s="29" t="n">
        <v>105</v>
      </c>
    </row>
    <row r="1243">
      <c r="A1243" s="28" t="n">
        <v>53</v>
      </c>
      <c r="B1243" s="29" t="n">
        <v>1</v>
      </c>
      <c r="C1243" s="28" t="n">
        <v>4</v>
      </c>
      <c r="D1243" s="29" t="n">
        <v>64</v>
      </c>
      <c r="E1243" s="30" t="n">
        <v>1.53</v>
      </c>
      <c r="F1243" s="29" t="n">
        <v>140</v>
      </c>
      <c r="G1243" s="29" t="n">
        <v>83</v>
      </c>
      <c r="H1243" s="29" t="n">
        <v>114</v>
      </c>
      <c r="I1243" s="29" t="n">
        <v>138</v>
      </c>
      <c r="J1243" s="29" t="n">
        <v>30</v>
      </c>
      <c r="K1243" s="29" t="n">
        <v>87</v>
      </c>
    </row>
    <row r="1244">
      <c r="A1244" s="28" t="n">
        <v>53</v>
      </c>
      <c r="B1244" s="29" t="n">
        <v>1</v>
      </c>
      <c r="C1244" s="28" t="n">
        <v>4</v>
      </c>
      <c r="D1244" s="29" t="n">
        <v>67</v>
      </c>
      <c r="E1244" s="30" t="n">
        <v>1.67</v>
      </c>
      <c r="F1244" s="29" t="n">
        <v>114</v>
      </c>
      <c r="G1244" s="29" t="n">
        <v>77</v>
      </c>
      <c r="H1244" s="29" t="n">
        <v>93</v>
      </c>
      <c r="I1244" s="29" t="n">
        <v>201</v>
      </c>
      <c r="J1244" s="29" t="n">
        <v>40</v>
      </c>
    </row>
    <row r="1245">
      <c r="A1245" s="28" t="n">
        <v>54</v>
      </c>
      <c r="B1245" s="29" t="n">
        <v>2</v>
      </c>
      <c r="C1245" s="28" t="n">
        <v>4</v>
      </c>
      <c r="D1245" s="30" t="n">
        <v>106.75</v>
      </c>
      <c r="E1245" s="30" t="n">
        <v>1.74</v>
      </c>
      <c r="F1245" s="29" t="n">
        <v>154</v>
      </c>
      <c r="G1245" s="29" t="n">
        <v>96</v>
      </c>
      <c r="H1245" s="29" t="n">
        <v>110</v>
      </c>
      <c r="I1245" s="29" t="n">
        <v>199</v>
      </c>
      <c r="J1245" s="29" t="n">
        <v>32</v>
      </c>
      <c r="K1245" s="29" t="n">
        <v>117</v>
      </c>
    </row>
    <row r="1246">
      <c r="A1246" s="28" t="n">
        <v>54</v>
      </c>
      <c r="B1246" s="29" t="n">
        <v>2</v>
      </c>
      <c r="C1246" s="28" t="n">
        <v>4</v>
      </c>
      <c r="D1246" s="30" t="n">
        <v>106.75</v>
      </c>
      <c r="E1246" s="30" t="n">
        <v>1.74</v>
      </c>
      <c r="F1246" s="29" t="n">
        <v>154</v>
      </c>
      <c r="G1246" s="29" t="n">
        <v>96</v>
      </c>
      <c r="H1246" s="29" t="n">
        <v>110</v>
      </c>
      <c r="I1246" s="29" t="n">
        <v>199</v>
      </c>
      <c r="J1246" s="29" t="n">
        <v>51</v>
      </c>
      <c r="K1246" s="29" t="n">
        <v>117</v>
      </c>
    </row>
    <row r="1247">
      <c r="A1247" s="28" t="n">
        <v>54</v>
      </c>
      <c r="B1247" s="29" t="n">
        <v>2</v>
      </c>
      <c r="C1247" s="28" t="n">
        <v>4</v>
      </c>
      <c r="D1247" s="29" t="n">
        <v>91</v>
      </c>
      <c r="E1247" s="30" t="n">
        <v>1.71</v>
      </c>
      <c r="F1247" s="29" t="n">
        <v>137</v>
      </c>
      <c r="G1247" s="29" t="n">
        <v>77</v>
      </c>
      <c r="H1247" s="29" t="n">
        <v>85</v>
      </c>
      <c r="I1247" s="29" t="n">
        <v>237</v>
      </c>
      <c r="J1247" s="29" t="n">
        <v>45</v>
      </c>
    </row>
    <row r="1248">
      <c r="A1248" s="28" t="n">
        <v>54</v>
      </c>
      <c r="B1248" s="29" t="n">
        <v>2</v>
      </c>
      <c r="C1248" s="28" t="n">
        <v>4</v>
      </c>
      <c r="D1248" s="30" t="n">
        <v>90.2</v>
      </c>
      <c r="E1248" s="30" t="n">
        <v>1.73</v>
      </c>
      <c r="F1248" s="29" t="n">
        <v>110</v>
      </c>
      <c r="G1248" s="29" t="n">
        <v>70</v>
      </c>
      <c r="H1248" s="29" t="n">
        <v>85</v>
      </c>
      <c r="I1248" s="29" t="n">
        <v>237</v>
      </c>
      <c r="J1248" s="29" t="n">
        <v>45</v>
      </c>
    </row>
    <row r="1249">
      <c r="A1249" s="28" t="n">
        <v>55</v>
      </c>
      <c r="B1249" s="29" t="n">
        <v>1</v>
      </c>
      <c r="C1249" s="28" t="n">
        <v>4</v>
      </c>
      <c r="D1249" s="29" t="n">
        <v>64</v>
      </c>
      <c r="E1249" s="30" t="n">
        <v>1.49</v>
      </c>
      <c r="F1249" s="29" t="n">
        <v>147</v>
      </c>
      <c r="G1249" s="29" t="n">
        <v>86</v>
      </c>
      <c r="H1249" s="29" t="n">
        <v>86</v>
      </c>
      <c r="I1249" s="29" t="n">
        <v>247</v>
      </c>
      <c r="J1249" s="29" t="n">
        <v>55</v>
      </c>
      <c r="K1249" s="29" t="n">
        <v>95</v>
      </c>
    </row>
    <row r="1250">
      <c r="A1250" s="28" t="n">
        <v>55</v>
      </c>
      <c r="B1250" s="29" t="n">
        <v>2</v>
      </c>
      <c r="C1250" s="28" t="n">
        <v>4</v>
      </c>
      <c r="D1250" s="29" t="n">
        <v>77</v>
      </c>
      <c r="E1250" s="30" t="n">
        <v>1.55</v>
      </c>
      <c r="F1250" s="29" t="n">
        <v>140</v>
      </c>
      <c r="G1250" s="29" t="n">
        <v>90</v>
      </c>
      <c r="H1250" s="29" t="n">
        <v>85</v>
      </c>
      <c r="I1250" s="29" t="n">
        <v>224</v>
      </c>
      <c r="J1250" s="29" t="n">
        <v>43</v>
      </c>
      <c r="K1250" s="29" t="n">
        <v>102</v>
      </c>
    </row>
    <row r="1251">
      <c r="A1251" s="28" t="n">
        <v>55</v>
      </c>
      <c r="B1251" s="29" t="n">
        <v>1</v>
      </c>
      <c r="C1251" s="28" t="n">
        <v>4</v>
      </c>
      <c r="D1251" s="29" t="n">
        <v>103</v>
      </c>
      <c r="E1251" s="30" t="n">
        <v>1.65</v>
      </c>
      <c r="F1251" s="29" t="n">
        <v>141</v>
      </c>
      <c r="G1251" s="29" t="n">
        <v>81</v>
      </c>
      <c r="H1251" s="29" t="n">
        <v>100</v>
      </c>
      <c r="I1251" s="29" t="n">
        <v>219</v>
      </c>
      <c r="J1251" s="29" t="n">
        <v>49</v>
      </c>
    </row>
    <row r="1252">
      <c r="A1252" s="28" t="n">
        <v>55</v>
      </c>
      <c r="B1252" s="29" t="n">
        <v>1</v>
      </c>
      <c r="C1252" s="28" t="n">
        <v>4</v>
      </c>
      <c r="D1252" s="29" t="n">
        <v>99</v>
      </c>
      <c r="E1252" s="30" t="n">
        <v>1.66</v>
      </c>
      <c r="F1252" s="29" t="n">
        <v>133</v>
      </c>
      <c r="G1252" s="29" t="n">
        <v>83</v>
      </c>
      <c r="H1252" s="29" t="n">
        <v>100</v>
      </c>
      <c r="I1252" s="29" t="n">
        <v>219</v>
      </c>
      <c r="J1252" s="29" t="n">
        <v>49</v>
      </c>
    </row>
    <row r="1253">
      <c r="A1253" s="28" t="n">
        <v>56</v>
      </c>
      <c r="B1253" s="29" t="n">
        <v>2</v>
      </c>
      <c r="C1253" s="28" t="n">
        <v>4</v>
      </c>
      <c r="D1253" s="30" t="n">
        <v>57.6</v>
      </c>
      <c r="E1253" s="30" t="n">
        <v>1.62</v>
      </c>
      <c r="F1253" s="29" t="n">
        <v>117</v>
      </c>
      <c r="G1253" s="29" t="n">
        <v>72</v>
      </c>
      <c r="H1253" s="29" t="n">
        <v>79</v>
      </c>
      <c r="I1253" s="29" t="n">
        <v>208</v>
      </c>
      <c r="J1253" s="29" t="n">
        <v>49</v>
      </c>
      <c r="K1253" s="29" t="n">
        <v>84</v>
      </c>
    </row>
    <row r="1254">
      <c r="A1254" s="28" t="n">
        <v>56</v>
      </c>
      <c r="B1254" s="29" t="n">
        <v>2</v>
      </c>
      <c r="C1254" s="28" t="n">
        <v>4</v>
      </c>
      <c r="D1254" s="29" t="n">
        <v>73</v>
      </c>
      <c r="E1254" s="30" t="n">
        <v>1.73</v>
      </c>
      <c r="F1254" s="29" t="n">
        <v>117</v>
      </c>
      <c r="G1254" s="29" t="n">
        <v>75</v>
      </c>
      <c r="H1254" s="29" t="n">
        <v>101</v>
      </c>
      <c r="I1254" s="29" t="n">
        <v>237</v>
      </c>
      <c r="J1254" s="29" t="n">
        <v>49</v>
      </c>
      <c r="K1254" s="29" t="n">
        <v>89</v>
      </c>
    </row>
    <row r="1255">
      <c r="A1255" s="28" t="n">
        <v>56</v>
      </c>
      <c r="B1255" s="29" t="n">
        <v>2</v>
      </c>
      <c r="C1255" s="28" t="n">
        <v>4</v>
      </c>
      <c r="D1255" s="29" t="n">
        <v>80</v>
      </c>
      <c r="E1255" s="30" t="n">
        <v>1.64</v>
      </c>
      <c r="F1255" s="29" t="n">
        <v>113</v>
      </c>
      <c r="G1255" s="29" t="n">
        <v>74</v>
      </c>
      <c r="H1255" s="29" t="n">
        <v>87</v>
      </c>
      <c r="I1255" s="29" t="n">
        <v>195</v>
      </c>
      <c r="J1255" s="29" t="n">
        <v>40</v>
      </c>
      <c r="K1255" s="30" t="n">
        <v>92.59999999999999</v>
      </c>
    </row>
    <row r="1256">
      <c r="A1256" s="28" t="n">
        <v>57</v>
      </c>
      <c r="B1256" s="29" t="n">
        <v>1</v>
      </c>
      <c r="C1256" s="28" t="n">
        <v>4</v>
      </c>
      <c r="D1256" s="30" t="n">
        <v>61.1</v>
      </c>
      <c r="E1256" s="30" t="n">
        <v>1.5</v>
      </c>
      <c r="F1256" s="29" t="n">
        <v>128</v>
      </c>
      <c r="G1256" s="29" t="n">
        <v>79</v>
      </c>
      <c r="H1256" s="29" t="n">
        <v>93</v>
      </c>
      <c r="I1256" s="29" t="n">
        <v>175</v>
      </c>
      <c r="J1256" s="29" t="n">
        <v>31</v>
      </c>
      <c r="K1256" s="29" t="n">
        <v>86</v>
      </c>
    </row>
    <row r="1257">
      <c r="A1257" s="28" t="n">
        <v>57</v>
      </c>
      <c r="B1257" s="29" t="n">
        <v>2</v>
      </c>
      <c r="C1257" s="28" t="n">
        <v>4</v>
      </c>
      <c r="D1257" s="30" t="n">
        <v>71.5</v>
      </c>
      <c r="E1257" s="30" t="n">
        <v>1.7</v>
      </c>
      <c r="F1257" s="29" t="n">
        <v>134</v>
      </c>
      <c r="G1257" s="29" t="n">
        <v>82</v>
      </c>
      <c r="H1257" s="29" t="n">
        <v>80</v>
      </c>
      <c r="I1257" s="29" t="n">
        <v>204</v>
      </c>
      <c r="J1257" s="29" t="n">
        <v>39</v>
      </c>
      <c r="K1257" s="29" t="n">
        <v>90</v>
      </c>
    </row>
    <row r="1258">
      <c r="A1258" s="28" t="n">
        <v>57</v>
      </c>
      <c r="B1258" s="29" t="n">
        <v>2</v>
      </c>
      <c r="C1258" s="28" t="n">
        <v>4</v>
      </c>
      <c r="D1258" s="30" t="n">
        <v>68.8</v>
      </c>
      <c r="E1258" s="30" t="n">
        <v>1.58</v>
      </c>
      <c r="F1258" s="29" t="n">
        <v>147</v>
      </c>
      <c r="G1258" s="29" t="n">
        <v>76</v>
      </c>
      <c r="H1258" s="29" t="n">
        <v>166</v>
      </c>
      <c r="I1258" s="29" t="n">
        <v>146</v>
      </c>
      <c r="J1258" s="29" t="n">
        <v>43</v>
      </c>
      <c r="K1258" s="29" t="n">
        <v>95</v>
      </c>
      <c r="L1258" s="29" t="n">
        <v>36</v>
      </c>
    </row>
    <row r="1259">
      <c r="A1259" s="28" t="n">
        <v>59</v>
      </c>
      <c r="B1259" s="29" t="n">
        <v>2</v>
      </c>
      <c r="C1259" s="28" t="n">
        <v>4</v>
      </c>
      <c r="D1259" s="29" t="n">
        <v>51</v>
      </c>
      <c r="E1259" s="30" t="n">
        <v>1.56</v>
      </c>
      <c r="F1259" s="29" t="n">
        <v>106</v>
      </c>
      <c r="G1259" s="29" t="n">
        <v>70</v>
      </c>
      <c r="H1259" s="29" t="n">
        <v>83</v>
      </c>
      <c r="I1259" s="29" t="n">
        <v>165</v>
      </c>
      <c r="J1259" s="29" t="n">
        <v>53</v>
      </c>
      <c r="K1259" s="29" t="n">
        <v>74</v>
      </c>
    </row>
    <row r="1260">
      <c r="A1260" s="28" t="n">
        <v>60</v>
      </c>
      <c r="B1260" s="29" t="n">
        <v>1</v>
      </c>
      <c r="C1260" s="28" t="n">
        <v>4</v>
      </c>
      <c r="D1260" s="30" t="n">
        <v>78.8</v>
      </c>
      <c r="E1260" s="30" t="n">
        <v>1.54</v>
      </c>
      <c r="F1260" s="29" t="n">
        <v>121</v>
      </c>
      <c r="G1260" s="29" t="n">
        <v>70</v>
      </c>
      <c r="H1260" s="29" t="n">
        <v>97</v>
      </c>
      <c r="I1260" s="29" t="n">
        <v>193</v>
      </c>
      <c r="J1260" s="29" t="n">
        <v>51</v>
      </c>
      <c r="K1260" s="29" t="n">
        <v>90</v>
      </c>
      <c r="L1260" s="29" t="n">
        <v>39</v>
      </c>
    </row>
    <row r="1261">
      <c r="A1261" s="28" t="n">
        <v>60</v>
      </c>
      <c r="B1261" s="29" t="n">
        <v>1</v>
      </c>
      <c r="C1261" s="28" t="n">
        <v>4</v>
      </c>
      <c r="D1261" s="30" t="n">
        <v>78.5</v>
      </c>
      <c r="E1261" s="30" t="n">
        <v>1.53</v>
      </c>
      <c r="F1261" s="29" t="n">
        <v>124</v>
      </c>
      <c r="G1261" s="29" t="n">
        <v>82</v>
      </c>
      <c r="H1261" s="29" t="n">
        <v>97</v>
      </c>
      <c r="I1261" s="29" t="n">
        <v>193</v>
      </c>
      <c r="J1261" s="29" t="n">
        <v>51</v>
      </c>
      <c r="K1261" s="29" t="n">
        <v>94</v>
      </c>
      <c r="L1261" s="29" t="n">
        <v>39</v>
      </c>
    </row>
    <row r="1262">
      <c r="A1262" s="28" t="n">
        <v>61</v>
      </c>
      <c r="B1262" s="29" t="n">
        <v>2</v>
      </c>
      <c r="C1262" s="28" t="n">
        <v>4</v>
      </c>
      <c r="D1262" s="29" t="n">
        <v>87</v>
      </c>
      <c r="E1262" s="30" t="n">
        <v>1.77</v>
      </c>
      <c r="F1262" s="29" t="n">
        <v>126</v>
      </c>
      <c r="G1262" s="29" t="n">
        <v>82</v>
      </c>
      <c r="H1262" s="29" t="n">
        <v>99</v>
      </c>
      <c r="I1262" s="29" t="n">
        <v>265</v>
      </c>
      <c r="J1262" s="29" t="n">
        <v>56</v>
      </c>
      <c r="K1262" s="29" t="n">
        <v>78</v>
      </c>
    </row>
    <row r="1263">
      <c r="A1263" s="28" t="n">
        <v>61</v>
      </c>
      <c r="B1263" s="29" t="n">
        <v>2</v>
      </c>
      <c r="C1263" s="28" t="n">
        <v>4</v>
      </c>
      <c r="D1263" s="30" t="n">
        <v>77.59999999999999</v>
      </c>
      <c r="E1263" s="30" t="n">
        <v>1.68</v>
      </c>
      <c r="F1263" s="29" t="n">
        <v>121</v>
      </c>
      <c r="G1263" s="29" t="n">
        <v>72</v>
      </c>
      <c r="H1263" s="29" t="n">
        <v>99</v>
      </c>
      <c r="I1263" s="29" t="n">
        <v>203</v>
      </c>
      <c r="J1263" s="29" t="n">
        <v>36</v>
      </c>
      <c r="K1263" s="29" t="n">
        <v>95</v>
      </c>
      <c r="L1263" s="29" t="n">
        <v>40</v>
      </c>
    </row>
    <row r="1264">
      <c r="A1264" s="28" t="n">
        <v>62</v>
      </c>
      <c r="B1264" s="29" t="n">
        <v>2</v>
      </c>
      <c r="C1264" s="28" t="n">
        <v>4</v>
      </c>
      <c r="D1264" s="30" t="n">
        <v>81.5</v>
      </c>
      <c r="E1264" s="30" t="n">
        <v>1.73</v>
      </c>
      <c r="F1264" s="29" t="n">
        <v>170</v>
      </c>
      <c r="G1264" s="29" t="n">
        <v>90</v>
      </c>
      <c r="H1264" s="29" t="n">
        <v>139</v>
      </c>
      <c r="I1264" s="29" t="n">
        <v>356</v>
      </c>
      <c r="J1264" s="29" t="n">
        <v>50</v>
      </c>
      <c r="K1264" s="30" t="n">
        <v>99.5</v>
      </c>
    </row>
    <row r="1265">
      <c r="A1265" s="28" t="n">
        <v>70</v>
      </c>
      <c r="B1265" s="29" t="n">
        <v>2</v>
      </c>
      <c r="C1265" s="28" t="n">
        <v>4</v>
      </c>
      <c r="D1265" s="30" t="n">
        <v>82.2</v>
      </c>
      <c r="E1265" s="30" t="n">
        <v>1.72</v>
      </c>
      <c r="F1265" s="29" t="n">
        <v>162</v>
      </c>
      <c r="G1265" s="29" t="n">
        <v>73</v>
      </c>
      <c r="H1265" s="29" t="n">
        <v>125</v>
      </c>
      <c r="I1265" s="29" t="n">
        <v>172</v>
      </c>
      <c r="J1265" s="29" t="n">
        <v>42</v>
      </c>
      <c r="K1265" s="29" t="n">
        <v>107</v>
      </c>
    </row>
    <row r="1266">
      <c r="A1266" s="28" t="n">
        <v>29</v>
      </c>
      <c r="B1266" s="29" t="n">
        <v>1</v>
      </c>
      <c r="C1266" s="28" t="n">
        <v>4</v>
      </c>
      <c r="D1266" s="30" t="n">
        <v>58.5</v>
      </c>
      <c r="E1266" s="30" t="n">
        <v>1.54</v>
      </c>
      <c r="F1266" s="29" t="n">
        <v>100</v>
      </c>
      <c r="G1266" s="29" t="n">
        <v>60</v>
      </c>
      <c r="H1266" s="29" t="n">
        <v>80</v>
      </c>
      <c r="I1266" s="29" t="n">
        <v>152</v>
      </c>
      <c r="J1266" s="29" t="n">
        <v>61</v>
      </c>
      <c r="K1266" s="29" t="n">
        <v>52</v>
      </c>
      <c r="L1266" s="29" t="n">
        <v>34</v>
      </c>
    </row>
    <row r="1267">
      <c r="A1267" s="28" t="n">
        <v>43</v>
      </c>
      <c r="B1267" s="29" t="n">
        <v>2</v>
      </c>
      <c r="C1267" s="28" t="n">
        <v>4</v>
      </c>
      <c r="D1267" s="29" t="n">
        <v>61</v>
      </c>
      <c r="E1267" s="30" t="n">
        <v>1.54</v>
      </c>
      <c r="F1267" s="29" t="n">
        <v>120</v>
      </c>
      <c r="G1267" s="29" t="n">
        <v>70</v>
      </c>
      <c r="H1267" s="29" t="n">
        <v>104</v>
      </c>
      <c r="I1267" s="29" t="n">
        <v>185</v>
      </c>
      <c r="J1267" s="29" t="n">
        <v>52</v>
      </c>
      <c r="K1267" s="29" t="n">
        <v>90</v>
      </c>
      <c r="L1267" s="29" t="n">
        <v>19</v>
      </c>
    </row>
    <row r="1268">
      <c r="A1268" s="28" t="n">
        <v>47</v>
      </c>
      <c r="B1268" s="29" t="n">
        <v>2</v>
      </c>
      <c r="C1268" s="28" t="n">
        <v>4</v>
      </c>
      <c r="D1268" s="29" t="n">
        <v>62</v>
      </c>
      <c r="E1268" s="30" t="n">
        <v>1.63</v>
      </c>
      <c r="F1268" s="29" t="n">
        <v>130</v>
      </c>
      <c r="G1268" s="29" t="n">
        <v>70</v>
      </c>
      <c r="H1268" s="29" t="n">
        <v>97</v>
      </c>
      <c r="I1268" s="29" t="n">
        <v>136</v>
      </c>
      <c r="J1268" s="29" t="n">
        <v>35</v>
      </c>
    </row>
    <row r="1269">
      <c r="A1269" s="28" t="n">
        <v>48</v>
      </c>
      <c r="B1269" s="29" t="n">
        <v>1</v>
      </c>
      <c r="C1269" s="28" t="n">
        <v>4</v>
      </c>
      <c r="D1269" s="29" t="n">
        <v>62</v>
      </c>
      <c r="E1269" s="30" t="n">
        <v>1.51</v>
      </c>
      <c r="F1269" s="29" t="n">
        <v>118</v>
      </c>
      <c r="G1269" s="29" t="n">
        <v>76</v>
      </c>
      <c r="H1269" s="29" t="n">
        <v>108</v>
      </c>
      <c r="I1269" s="29" t="n">
        <v>161</v>
      </c>
      <c r="J1269" s="29" t="n">
        <v>50</v>
      </c>
      <c r="K1269" s="29" t="n">
        <v>91</v>
      </c>
      <c r="L1269" s="29" t="n">
        <v>39</v>
      </c>
    </row>
    <row r="1270">
      <c r="A1270" s="28" t="n">
        <v>53</v>
      </c>
      <c r="B1270" s="29" t="n">
        <v>1</v>
      </c>
      <c r="C1270" s="28" t="n">
        <v>4</v>
      </c>
      <c r="D1270" s="29" t="n">
        <v>57</v>
      </c>
      <c r="E1270" s="30" t="n">
        <v>1.52</v>
      </c>
      <c r="F1270" s="29" t="n">
        <v>110</v>
      </c>
      <c r="G1270" s="29" t="n">
        <v>64</v>
      </c>
      <c r="H1270" s="29" t="n">
        <v>317</v>
      </c>
      <c r="I1270" s="29" t="n">
        <v>234</v>
      </c>
      <c r="J1270" s="29" t="n">
        <v>28</v>
      </c>
      <c r="K1270" s="29" t="n">
        <v>55</v>
      </c>
      <c r="L1270" s="29" t="n">
        <v>32</v>
      </c>
    </row>
    <row r="1271">
      <c r="A1271" s="28" t="n">
        <v>54</v>
      </c>
      <c r="B1271" s="29" t="n">
        <v>1</v>
      </c>
      <c r="C1271" s="28" t="n">
        <v>4</v>
      </c>
      <c r="D1271" s="29" t="n">
        <v>55</v>
      </c>
      <c r="E1271" s="30" t="n">
        <v>1.55</v>
      </c>
      <c r="F1271" s="29" t="n">
        <v>110</v>
      </c>
      <c r="G1271" s="29" t="n">
        <v>60</v>
      </c>
      <c r="H1271" s="29" t="n">
        <v>101</v>
      </c>
      <c r="I1271" s="29" t="n">
        <v>182</v>
      </c>
      <c r="J1271" s="29" t="n">
        <v>52</v>
      </c>
      <c r="K1271" s="29" t="n">
        <v>53</v>
      </c>
    </row>
    <row r="1272">
      <c r="A1272" s="28" t="n">
        <v>58</v>
      </c>
      <c r="B1272" s="29" t="n">
        <v>1</v>
      </c>
      <c r="C1272" s="28" t="n">
        <v>4</v>
      </c>
      <c r="D1272" s="29" t="n">
        <v>49</v>
      </c>
      <c r="E1272" s="30" t="n">
        <v>1.48</v>
      </c>
      <c r="F1272" s="29" t="n">
        <v>100</v>
      </c>
      <c r="G1272" s="29" t="n">
        <v>60</v>
      </c>
      <c r="H1272" s="29" t="n">
        <v>87</v>
      </c>
      <c r="I1272" s="29" t="n">
        <v>159</v>
      </c>
      <c r="J1272" s="29" t="n">
        <v>62</v>
      </c>
      <c r="K1272" s="29" t="n">
        <v>77</v>
      </c>
      <c r="L1272" s="29" t="n">
        <v>24</v>
      </c>
    </row>
    <row r="1273">
      <c r="A1273" s="28" t="n">
        <v>64</v>
      </c>
      <c r="B1273" s="29" t="n">
        <v>2</v>
      </c>
      <c r="C1273" s="28" t="n">
        <v>4</v>
      </c>
      <c r="D1273" s="29" t="n">
        <v>65</v>
      </c>
      <c r="E1273" s="30" t="n">
        <v>1.62</v>
      </c>
      <c r="F1273" s="29" t="n">
        <v>110</v>
      </c>
      <c r="G1273" s="29" t="n">
        <v>60</v>
      </c>
      <c r="H1273" s="29" t="n">
        <v>97</v>
      </c>
      <c r="I1273" s="29" t="n">
        <v>127</v>
      </c>
      <c r="J1273" s="29" t="n">
        <v>37</v>
      </c>
      <c r="K1273" s="29" t="n">
        <v>60</v>
      </c>
      <c r="L1273" s="29" t="n">
        <v>33</v>
      </c>
    </row>
    <row r="1274">
      <c r="A1274" s="28" t="n">
        <v>64</v>
      </c>
      <c r="B1274" s="29" t="n">
        <v>1</v>
      </c>
      <c r="C1274" s="28" t="n">
        <v>4</v>
      </c>
      <c r="D1274" s="29" t="n">
        <v>74</v>
      </c>
      <c r="E1274" s="30" t="n">
        <v>1.45</v>
      </c>
      <c r="F1274" s="29" t="n">
        <v>120</v>
      </c>
      <c r="G1274" s="29" t="n">
        <v>70</v>
      </c>
      <c r="H1274" s="29" t="n">
        <v>157</v>
      </c>
      <c r="I1274" s="29" t="n">
        <v>302</v>
      </c>
      <c r="J1274" s="29" t="n">
        <v>49</v>
      </c>
      <c r="K1274" s="29" t="n">
        <v>111</v>
      </c>
    </row>
    <row r="1275">
      <c r="A1275" s="28" t="n">
        <v>64</v>
      </c>
      <c r="B1275" s="29" t="n">
        <v>1</v>
      </c>
      <c r="C1275" s="28" t="n">
        <v>4</v>
      </c>
      <c r="D1275" s="29" t="n">
        <v>60</v>
      </c>
      <c r="E1275" s="30" t="n">
        <v>1.49</v>
      </c>
      <c r="F1275" s="29" t="n">
        <v>100</v>
      </c>
      <c r="G1275" s="29" t="n">
        <v>70</v>
      </c>
      <c r="H1275" s="29" t="n">
        <v>90</v>
      </c>
      <c r="I1275" s="29" t="n">
        <v>232</v>
      </c>
      <c r="J1275" s="29" t="n">
        <v>64</v>
      </c>
    </row>
    <row r="1276">
      <c r="A1276" s="28" t="n">
        <v>69</v>
      </c>
      <c r="B1276" s="29" t="n">
        <v>1</v>
      </c>
      <c r="C1276" s="28" t="n">
        <v>4</v>
      </c>
      <c r="D1276" s="29" t="n">
        <v>77</v>
      </c>
      <c r="E1276" s="30" t="n">
        <v>1.52</v>
      </c>
      <c r="F1276" s="29" t="n">
        <v>110</v>
      </c>
      <c r="G1276" s="29" t="n">
        <v>50</v>
      </c>
      <c r="H1276" s="29" t="n">
        <v>138</v>
      </c>
      <c r="I1276" s="29" t="n">
        <v>137</v>
      </c>
      <c r="J1276" s="29" t="n">
        <v>25</v>
      </c>
      <c r="K1276" s="29" t="n">
        <v>110</v>
      </c>
      <c r="L1276" s="29" t="n">
        <v>30</v>
      </c>
    </row>
    <row r="1277">
      <c r="A1277" s="28" t="n">
        <v>70</v>
      </c>
      <c r="B1277" s="29" t="n">
        <v>2</v>
      </c>
      <c r="C1277" s="28" t="n">
        <v>4</v>
      </c>
      <c r="D1277" s="30" t="n">
        <v>62.7</v>
      </c>
      <c r="E1277" s="30" t="n">
        <v>1.53</v>
      </c>
      <c r="F1277" s="29" t="n">
        <v>120</v>
      </c>
      <c r="G1277" s="29" t="n">
        <v>64</v>
      </c>
      <c r="H1277" s="29" t="n">
        <v>208</v>
      </c>
      <c r="I1277" s="29" t="n">
        <v>170</v>
      </c>
      <c r="J1277" s="29" t="n">
        <v>53</v>
      </c>
      <c r="K1277" s="29" t="n">
        <v>57</v>
      </c>
      <c r="L1277" s="29" t="n">
        <v>33</v>
      </c>
    </row>
    <row r="1278">
      <c r="A1278" s="28" t="n">
        <v>70</v>
      </c>
      <c r="B1278" s="29" t="n">
        <v>1</v>
      </c>
      <c r="C1278" s="28" t="n">
        <v>4</v>
      </c>
      <c r="D1278" s="29" t="n">
        <v>94</v>
      </c>
      <c r="E1278" s="30" t="n">
        <v>1.51</v>
      </c>
      <c r="F1278" s="29" t="n">
        <v>120</v>
      </c>
      <c r="G1278" s="29" t="n">
        <v>60</v>
      </c>
      <c r="H1278" s="29" t="n">
        <v>176</v>
      </c>
      <c r="I1278" s="29" t="n">
        <v>163</v>
      </c>
      <c r="J1278" s="29" t="n">
        <v>32</v>
      </c>
      <c r="K1278" s="29" t="n">
        <v>76</v>
      </c>
      <c r="L1278" s="29" t="n">
        <v>36</v>
      </c>
    </row>
    <row r="1279">
      <c r="A1279" s="28" t="n">
        <v>35</v>
      </c>
      <c r="B1279" s="29" t="n">
        <v>2</v>
      </c>
      <c r="C1279" s="22" t="n"/>
      <c r="D1279" s="29" t="n">
        <v>78</v>
      </c>
      <c r="E1279" s="30" t="n">
        <v>1.69</v>
      </c>
      <c r="F1279" s="29" t="n">
        <v>129</v>
      </c>
      <c r="G1279" s="29" t="n">
        <v>86</v>
      </c>
      <c r="H1279" s="29" t="n">
        <v>79</v>
      </c>
      <c r="I1279" s="29" t="n">
        <v>221</v>
      </c>
      <c r="J1279" s="29" t="n">
        <v>36</v>
      </c>
      <c r="K1279" s="30" t="n">
        <v>98.2</v>
      </c>
    </row>
    <row r="1280">
      <c r="A1280" s="28" t="n">
        <v>36</v>
      </c>
      <c r="B1280" s="29" t="n">
        <v>1</v>
      </c>
      <c r="C1280" s="22" t="n"/>
      <c r="D1280" s="29" t="n">
        <v>99</v>
      </c>
      <c r="E1280" s="30" t="n">
        <v>1.68</v>
      </c>
      <c r="F1280" s="29" t="n">
        <v>125</v>
      </c>
      <c r="G1280" s="29" t="n">
        <v>88</v>
      </c>
      <c r="H1280" s="29" t="n">
        <v>100</v>
      </c>
      <c r="I1280" s="29" t="n">
        <v>189</v>
      </c>
      <c r="J1280" s="29" t="n">
        <v>50</v>
      </c>
      <c r="K1280" s="29" t="n">
        <v>117</v>
      </c>
      <c r="L1280" s="30" t="n">
        <v>37.4</v>
      </c>
    </row>
    <row r="1281">
      <c r="A1281" s="28" t="n">
        <v>41</v>
      </c>
      <c r="B1281" s="29" t="n">
        <v>2</v>
      </c>
      <c r="C1281" s="22" t="n"/>
      <c r="D1281" s="30" t="n">
        <v>71.875</v>
      </c>
      <c r="E1281" s="30" t="n">
        <v>1.64</v>
      </c>
      <c r="F1281" s="29" t="n">
        <v>100</v>
      </c>
      <c r="G1281" s="29" t="n">
        <v>64</v>
      </c>
      <c r="H1281" s="29" t="n">
        <v>81</v>
      </c>
      <c r="I1281" s="29" t="n">
        <v>204</v>
      </c>
      <c r="J1281" s="29" t="n">
        <v>33</v>
      </c>
      <c r="K1281" s="30" t="n">
        <v>88.75</v>
      </c>
      <c r="L1281" s="29" t="n">
        <v>39</v>
      </c>
    </row>
    <row r="1282">
      <c r="A1282" s="28" t="n">
        <v>42</v>
      </c>
      <c r="B1282" s="29" t="n">
        <v>2</v>
      </c>
      <c r="C1282" s="22" t="n"/>
      <c r="D1282" s="30" t="n">
        <v>63.3</v>
      </c>
      <c r="E1282" s="30" t="n">
        <v>1.69</v>
      </c>
      <c r="F1282" s="29" t="n">
        <v>121</v>
      </c>
      <c r="G1282" s="29" t="n">
        <v>75</v>
      </c>
      <c r="H1282" s="29" t="n">
        <v>80</v>
      </c>
      <c r="I1282" s="29" t="n">
        <v>230</v>
      </c>
      <c r="J1282" s="29" t="n">
        <v>48</v>
      </c>
      <c r="K1282" s="29" t="n">
        <v>83</v>
      </c>
    </row>
    <row r="1283">
      <c r="A1283" s="28" t="n">
        <v>44</v>
      </c>
      <c r="B1283" s="29" t="n">
        <v>1</v>
      </c>
      <c r="C1283" s="22" t="n"/>
      <c r="D1283" s="30" t="n">
        <v>93.59999999999999</v>
      </c>
      <c r="E1283" s="30" t="n">
        <v>1.52</v>
      </c>
      <c r="F1283" s="29" t="n">
        <v>120</v>
      </c>
      <c r="G1283" s="29" t="n">
        <v>71</v>
      </c>
      <c r="H1283" s="29" t="n">
        <v>104</v>
      </c>
      <c r="I1283" s="29" t="n">
        <v>175</v>
      </c>
      <c r="J1283" s="29" t="n">
        <v>46</v>
      </c>
      <c r="K1283" s="29" t="n">
        <v>108</v>
      </c>
    </row>
    <row r="1284">
      <c r="A1284" s="32" t="n">
        <v>68</v>
      </c>
      <c r="B1284" s="37" t="n">
        <v>1</v>
      </c>
      <c r="D1284" s="25" t="n">
        <v>68</v>
      </c>
      <c r="E1284" s="25" t="n">
        <v>1.53</v>
      </c>
      <c r="F1284" s="37" t="n">
        <v>146</v>
      </c>
      <c r="G1284" s="37" t="n">
        <v>62</v>
      </c>
      <c r="H1284" s="37" t="n">
        <v>177</v>
      </c>
      <c r="I1284" s="37" t="n">
        <v>164</v>
      </c>
    </row>
    <row r="1285">
      <c r="A1285" s="32" t="n">
        <v>66</v>
      </c>
      <c r="B1285" s="37" t="n">
        <v>2</v>
      </c>
      <c r="D1285" s="25" t="n">
        <v>75.40000000000001</v>
      </c>
      <c r="E1285" s="25" t="n">
        <v>1.6</v>
      </c>
      <c r="F1285" s="37" t="n">
        <v>120</v>
      </c>
      <c r="G1285" s="37" t="n">
        <v>60</v>
      </c>
      <c r="K1285" s="37" t="n">
        <v>100</v>
      </c>
      <c r="L1285" s="40" t="n">
        <v>38</v>
      </c>
    </row>
    <row r="1286">
      <c r="A1286" s="32" t="n">
        <v>85</v>
      </c>
      <c r="B1286" s="37" t="n">
        <v>2</v>
      </c>
      <c r="D1286" s="25" t="n">
        <v>83.5</v>
      </c>
      <c r="E1286" s="25" t="n">
        <v>1.55</v>
      </c>
      <c r="F1286" s="37" t="n">
        <v>134</v>
      </c>
      <c r="G1286" s="37" t="n">
        <v>74</v>
      </c>
      <c r="H1286" s="37" t="n">
        <v>105</v>
      </c>
      <c r="I1286" s="37" t="n">
        <v>141</v>
      </c>
      <c r="J1286" s="37" t="n">
        <v>35</v>
      </c>
      <c r="K1286" s="37" t="n">
        <v>118</v>
      </c>
      <c r="L1286" s="40" t="n">
        <v>38.5</v>
      </c>
    </row>
    <row r="1287">
      <c r="A1287" s="32" t="n">
        <v>66</v>
      </c>
      <c r="B1287" s="37" t="n">
        <v>1</v>
      </c>
      <c r="D1287" s="25" t="n">
        <v>38</v>
      </c>
      <c r="E1287" s="25" t="n">
        <v>1.34</v>
      </c>
      <c r="F1287" s="37" t="n">
        <v>132</v>
      </c>
      <c r="G1287" s="37" t="n">
        <v>62</v>
      </c>
      <c r="K1287" s="37" t="n">
        <v>28</v>
      </c>
      <c r="L1287" s="40" t="n">
        <v>86</v>
      </c>
    </row>
    <row r="1288">
      <c r="A1288" s="32" t="n">
        <v>50</v>
      </c>
      <c r="B1288" s="37" t="n">
        <v>2</v>
      </c>
      <c r="D1288" s="25" t="n">
        <v>63.2</v>
      </c>
      <c r="E1288" s="25" t="n">
        <v>1.62</v>
      </c>
      <c r="F1288" s="37" t="n">
        <v>128</v>
      </c>
      <c r="G1288" s="37" t="n">
        <v>56</v>
      </c>
      <c r="H1288" s="37" t="n">
        <v>86</v>
      </c>
      <c r="I1288" s="37" t="n">
        <v>157</v>
      </c>
      <c r="K1288" s="37" t="n">
        <v>89</v>
      </c>
      <c r="L1288" s="40" t="n">
        <v>26</v>
      </c>
    </row>
    <row r="1289">
      <c r="A1289" s="32" t="n">
        <v>60</v>
      </c>
      <c r="B1289" s="37" t="n">
        <v>1</v>
      </c>
      <c r="D1289" s="25" t="n">
        <v>48.7</v>
      </c>
      <c r="E1289" s="25" t="n">
        <v>1.45</v>
      </c>
      <c r="F1289" s="37" t="n">
        <v>100</v>
      </c>
      <c r="G1289" s="37" t="n">
        <v>50</v>
      </c>
      <c r="K1289" s="37" t="n">
        <v>81</v>
      </c>
      <c r="L1289" s="40" t="n">
        <v>33</v>
      </c>
    </row>
    <row r="1290">
      <c r="A1290" s="32" t="n">
        <v>55</v>
      </c>
      <c r="B1290" s="37" t="n">
        <v>2</v>
      </c>
      <c r="D1290" s="25" t="n">
        <v>108</v>
      </c>
      <c r="E1290" s="25" t="n">
        <v>1.68</v>
      </c>
      <c r="F1290" s="37" t="n">
        <v>130</v>
      </c>
      <c r="G1290" s="37" t="n">
        <v>80</v>
      </c>
      <c r="H1290" s="37" t="n">
        <v>121</v>
      </c>
      <c r="I1290" s="37" t="n">
        <v>141</v>
      </c>
      <c r="K1290" s="37" t="n">
        <v>120</v>
      </c>
      <c r="L1290" s="40" t="n">
        <v>47</v>
      </c>
    </row>
    <row r="1291">
      <c r="A1291" s="32" t="n">
        <v>70</v>
      </c>
      <c r="B1291" s="37" t="n">
        <v>1</v>
      </c>
      <c r="D1291" s="25" t="n">
        <v>46.2</v>
      </c>
      <c r="E1291" s="25" t="n">
        <v>1.43</v>
      </c>
      <c r="F1291" s="37" t="n">
        <v>146</v>
      </c>
      <c r="G1291" s="37" t="n">
        <v>60</v>
      </c>
      <c r="H1291" s="37" t="n">
        <v>127</v>
      </c>
      <c r="K1291" s="37" t="n">
        <v>82.5</v>
      </c>
      <c r="L1291" s="40" t="n">
        <v>28</v>
      </c>
    </row>
    <row r="1292">
      <c r="A1292" s="32" t="n">
        <v>44</v>
      </c>
      <c r="B1292" s="37" t="n">
        <v>1</v>
      </c>
      <c r="D1292" s="25" t="n">
        <v>51.4</v>
      </c>
      <c r="E1292" s="25" t="n">
        <v>1.44</v>
      </c>
      <c r="F1292" s="37" t="n">
        <v>100</v>
      </c>
      <c r="G1292" s="37" t="n">
        <v>60</v>
      </c>
      <c r="K1292" s="37" t="n">
        <v>94</v>
      </c>
      <c r="L1292" s="40" t="n">
        <v>33</v>
      </c>
    </row>
    <row r="1293">
      <c r="A1293" s="32" t="n">
        <v>68</v>
      </c>
      <c r="B1293" s="37" t="n">
        <v>1</v>
      </c>
      <c r="D1293" s="25" t="n">
        <v>61</v>
      </c>
      <c r="E1293" s="25" t="n">
        <v>1.39</v>
      </c>
      <c r="F1293" s="37" t="n">
        <v>130</v>
      </c>
      <c r="G1293" s="37" t="n">
        <v>70</v>
      </c>
      <c r="H1293" s="37" t="n">
        <v>191</v>
      </c>
      <c r="I1293" s="37" t="n">
        <v>153</v>
      </c>
      <c r="K1293" s="37" t="n">
        <v>145</v>
      </c>
      <c r="L1293" s="40" t="n">
        <v>38</v>
      </c>
    </row>
    <row r="1294">
      <c r="A1294" s="32" t="n">
        <v>75</v>
      </c>
      <c r="B1294" s="37" t="n">
        <v>1</v>
      </c>
      <c r="D1294" s="25" t="n">
        <v>70</v>
      </c>
      <c r="E1294" s="25" t="n">
        <v>1.5</v>
      </c>
      <c r="F1294" s="37" t="n">
        <v>130</v>
      </c>
      <c r="G1294" s="37" t="n">
        <v>70</v>
      </c>
    </row>
    <row r="1295">
      <c r="A1295" s="32" t="n">
        <v>83</v>
      </c>
      <c r="B1295" s="37" t="n">
        <v>1</v>
      </c>
      <c r="D1295" s="25" t="n">
        <v>57</v>
      </c>
      <c r="E1295" s="25" t="n">
        <v>1.48</v>
      </c>
      <c r="F1295" s="37" t="n">
        <v>130</v>
      </c>
      <c r="G1295" s="37" t="n">
        <v>60</v>
      </c>
      <c r="H1295" s="37" t="n">
        <v>155</v>
      </c>
      <c r="I1295" s="37" t="n">
        <v>196</v>
      </c>
      <c r="K1295" s="37" t="n">
        <v>102</v>
      </c>
      <c r="L1295" s="40" t="n">
        <v>32</v>
      </c>
    </row>
    <row r="1296">
      <c r="A1296" s="32" t="n">
        <v>77</v>
      </c>
      <c r="B1296" s="37" t="n">
        <v>2</v>
      </c>
      <c r="D1296" s="25" t="n">
        <v>62.4</v>
      </c>
      <c r="E1296" s="25" t="n">
        <v>1.45</v>
      </c>
      <c r="F1296" s="37" t="n">
        <v>110</v>
      </c>
      <c r="G1296" s="37" t="n">
        <v>60</v>
      </c>
      <c r="K1296" s="37" t="n">
        <v>89</v>
      </c>
    </row>
    <row r="1297">
      <c r="A1297" s="32" t="n">
        <v>48</v>
      </c>
      <c r="B1297" s="37" t="n">
        <v>2</v>
      </c>
      <c r="D1297" s="25" t="n">
        <v>110</v>
      </c>
      <c r="E1297" s="25" t="n">
        <v>1.72</v>
      </c>
      <c r="F1297" s="37" t="n">
        <v>120</v>
      </c>
      <c r="G1297" s="37" t="n">
        <v>90</v>
      </c>
      <c r="H1297" s="37" t="n">
        <v>76</v>
      </c>
      <c r="I1297" s="37" t="n">
        <v>80</v>
      </c>
      <c r="J1297" s="37" t="n">
        <v>238</v>
      </c>
      <c r="K1297" s="37" t="n">
        <v>142</v>
      </c>
      <c r="L1297" s="40" t="n">
        <v>43</v>
      </c>
    </row>
    <row r="1298">
      <c r="A1298" s="32" t="n">
        <v>22</v>
      </c>
      <c r="B1298" s="37" t="n">
        <v>1</v>
      </c>
      <c r="D1298" s="25" t="n">
        <v>91.2</v>
      </c>
      <c r="E1298" s="25" t="n">
        <v>1.59</v>
      </c>
      <c r="F1298" s="37" t="n">
        <v>110</v>
      </c>
      <c r="G1298" s="37" t="n">
        <v>80</v>
      </c>
      <c r="H1298" s="37" t="n">
        <v>85</v>
      </c>
      <c r="K1298" s="37" t="n">
        <v>107</v>
      </c>
      <c r="L1298" s="40" t="n">
        <v>40</v>
      </c>
    </row>
    <row r="1299">
      <c r="A1299" s="32" t="n">
        <v>40</v>
      </c>
      <c r="B1299" s="37" t="n">
        <v>1</v>
      </c>
      <c r="D1299" s="25" t="n">
        <v>84</v>
      </c>
      <c r="E1299" s="25" t="n">
        <v>1.59</v>
      </c>
      <c r="F1299" s="37" t="n">
        <v>130</v>
      </c>
      <c r="G1299" s="37" t="n">
        <v>80</v>
      </c>
      <c r="K1299" s="37" t="n">
        <v>107</v>
      </c>
      <c r="L1299" s="40" t="n">
        <v>34</v>
      </c>
    </row>
    <row r="1300">
      <c r="A1300" s="32" t="n">
        <v>57</v>
      </c>
      <c r="B1300" s="37" t="n">
        <v>1</v>
      </c>
      <c r="D1300" s="25" t="n">
        <v>92</v>
      </c>
      <c r="E1300" s="25" t="n">
        <v>1.54</v>
      </c>
      <c r="F1300" s="37" t="n">
        <v>130</v>
      </c>
      <c r="G1300" s="37" t="n">
        <v>80</v>
      </c>
      <c r="H1300" s="37" t="n">
        <v>118</v>
      </c>
      <c r="I1300" s="37" t="n">
        <v>181</v>
      </c>
      <c r="J1300" s="37" t="n">
        <v>41</v>
      </c>
    </row>
    <row r="1301">
      <c r="A1301" s="32" t="n">
        <v>77</v>
      </c>
      <c r="B1301" s="37" t="n">
        <v>2</v>
      </c>
      <c r="D1301" s="25" t="n">
        <v>79</v>
      </c>
      <c r="E1301" s="25" t="n">
        <v>1.52</v>
      </c>
      <c r="F1301" s="37" t="n">
        <v>130</v>
      </c>
      <c r="G1301" s="37" t="n">
        <v>70</v>
      </c>
      <c r="H1301" s="37" t="n">
        <v>97</v>
      </c>
      <c r="I1301" s="37" t="n">
        <v>131</v>
      </c>
      <c r="J1301" s="37" t="n">
        <v>30</v>
      </c>
      <c r="K1301" s="37" t="n">
        <v>98</v>
      </c>
      <c r="L1301" s="40" t="n">
        <v>27.5</v>
      </c>
    </row>
    <row r="1302">
      <c r="A1302" s="32" t="n">
        <v>88</v>
      </c>
      <c r="B1302" s="37" t="n">
        <v>1</v>
      </c>
      <c r="D1302" s="25" t="n">
        <v>58.2</v>
      </c>
      <c r="E1302" s="25" t="n">
        <v>1.45</v>
      </c>
      <c r="F1302" s="37" t="n">
        <v>102</v>
      </c>
      <c r="G1302" s="37" t="n">
        <v>68</v>
      </c>
    </row>
    <row r="1303">
      <c r="A1303" s="32" t="n">
        <v>50</v>
      </c>
      <c r="B1303" s="37" t="n">
        <v>2</v>
      </c>
      <c r="D1303" s="25" t="n">
        <v>54</v>
      </c>
      <c r="E1303" s="25" t="n">
        <v>1.75</v>
      </c>
      <c r="I1303" s="37" t="n">
        <v>197</v>
      </c>
    </row>
    <row r="1304">
      <c r="A1304" s="32" t="n">
        <v>43</v>
      </c>
      <c r="B1304" s="37" t="n">
        <v>2</v>
      </c>
      <c r="D1304" s="25" t="n">
        <v>67</v>
      </c>
      <c r="E1304" s="25" t="n">
        <v>1.54</v>
      </c>
      <c r="F1304" s="37" t="n">
        <v>100</v>
      </c>
      <c r="G1304" s="37" t="n">
        <v>70</v>
      </c>
      <c r="H1304" s="37" t="n">
        <v>274</v>
      </c>
      <c r="I1304" s="37" t="n">
        <v>141</v>
      </c>
      <c r="J1304" s="37" t="n">
        <v>45</v>
      </c>
    </row>
    <row r="1305">
      <c r="A1305" s="32" t="n">
        <v>50</v>
      </c>
      <c r="B1305" s="37" t="n">
        <v>2</v>
      </c>
      <c r="D1305" s="25" t="n">
        <v>54</v>
      </c>
      <c r="E1305" s="25" t="n">
        <v>1.75</v>
      </c>
      <c r="I1305" s="37" t="n">
        <v>197</v>
      </c>
      <c r="J1305" s="37" t="n">
        <v>51</v>
      </c>
    </row>
    <row r="1306">
      <c r="A1306" s="32" t="n">
        <v>55</v>
      </c>
      <c r="B1306" s="37" t="n">
        <v>1</v>
      </c>
      <c r="D1306" s="25" t="n">
        <v>78</v>
      </c>
      <c r="E1306" s="25" t="n">
        <v>1.47</v>
      </c>
      <c r="F1306" s="37" t="n">
        <v>110</v>
      </c>
      <c r="G1306" s="37" t="n">
        <v>80</v>
      </c>
      <c r="H1306" s="37" t="n">
        <v>95</v>
      </c>
      <c r="K1306" s="37" t="n">
        <v>112</v>
      </c>
      <c r="L1306" s="40" t="n">
        <v>34</v>
      </c>
    </row>
    <row r="1307">
      <c r="A1307" s="32" t="n">
        <v>85</v>
      </c>
      <c r="B1307" s="37" t="n">
        <v>1</v>
      </c>
      <c r="D1307" s="25" t="n">
        <v>54</v>
      </c>
      <c r="E1307" s="25" t="n">
        <v>1.42</v>
      </c>
      <c r="F1307" s="37" t="n">
        <v>142</v>
      </c>
      <c r="G1307" s="37" t="n">
        <v>78</v>
      </c>
      <c r="K1307" s="37" t="n">
        <v>98</v>
      </c>
      <c r="L1307" s="40" t="n">
        <v>32</v>
      </c>
    </row>
    <row r="1308">
      <c r="A1308" s="32" t="n">
        <v>82</v>
      </c>
      <c r="B1308" s="37" t="n">
        <v>1</v>
      </c>
      <c r="D1308" s="25" t="n">
        <v>48</v>
      </c>
      <c r="E1308" s="25" t="n">
        <v>1.51</v>
      </c>
      <c r="F1308" s="37" t="n">
        <v>100</v>
      </c>
      <c r="G1308" s="37" t="n">
        <v>60</v>
      </c>
      <c r="H1308" s="37" t="n">
        <v>80</v>
      </c>
      <c r="I1308" s="37" t="n">
        <v>160</v>
      </c>
    </row>
    <row r="1309">
      <c r="A1309" s="32" t="n">
        <v>46</v>
      </c>
      <c r="B1309" s="37" t="n">
        <v>2</v>
      </c>
      <c r="D1309" s="25" t="n">
        <v>90</v>
      </c>
      <c r="E1309" s="25" t="n">
        <v>1.66</v>
      </c>
      <c r="F1309" s="37" t="n">
        <v>130</v>
      </c>
      <c r="G1309" s="37" t="n">
        <v>80</v>
      </c>
      <c r="H1309" s="37" t="n">
        <v>112</v>
      </c>
      <c r="I1309" s="37" t="n">
        <v>185</v>
      </c>
      <c r="J1309" s="37" t="n">
        <v>29</v>
      </c>
      <c r="K1309" s="37" t="n">
        <v>103</v>
      </c>
      <c r="L1309" s="40" t="n">
        <v>42</v>
      </c>
    </row>
    <row r="1310">
      <c r="A1310" s="32" t="n">
        <v>61</v>
      </c>
      <c r="B1310" s="37" t="n">
        <v>1</v>
      </c>
      <c r="D1310" s="25" t="n">
        <v>58</v>
      </c>
      <c r="E1310" s="25" t="n">
        <v>1.42</v>
      </c>
      <c r="F1310" s="37" t="n">
        <v>118</v>
      </c>
      <c r="G1310" s="37" t="n">
        <v>75</v>
      </c>
      <c r="K1310" s="37" t="n">
        <v>102</v>
      </c>
      <c r="L1310" s="40" t="n">
        <v>29</v>
      </c>
    </row>
    <row r="1311">
      <c r="A1311" s="32" t="n">
        <v>45</v>
      </c>
      <c r="B1311" s="37" t="n">
        <v>1</v>
      </c>
      <c r="D1311" s="25" t="n">
        <v>45</v>
      </c>
      <c r="E1311" s="25" t="n">
        <v>1.5</v>
      </c>
      <c r="F1311" s="37" t="n">
        <v>140</v>
      </c>
      <c r="G1311" s="37" t="n">
        <v>70</v>
      </c>
    </row>
    <row r="1312">
      <c r="A1312" s="32" t="n">
        <v>83</v>
      </c>
      <c r="B1312" s="37" t="n">
        <v>1</v>
      </c>
      <c r="D1312" s="25" t="n">
        <v>64</v>
      </c>
      <c r="E1312" s="25" t="n">
        <v>1.41</v>
      </c>
      <c r="F1312" s="37" t="n">
        <v>120</v>
      </c>
      <c r="G1312" s="37" t="n">
        <v>80</v>
      </c>
      <c r="H1312" s="37" t="n">
        <v>191</v>
      </c>
      <c r="I1312" s="37" t="n">
        <v>207</v>
      </c>
      <c r="J1312" s="37" t="n">
        <v>63</v>
      </c>
      <c r="K1312" s="37" t="n">
        <v>114</v>
      </c>
      <c r="L1312" s="40" t="n">
        <v>33</v>
      </c>
    </row>
    <row r="1313">
      <c r="A1313" s="32" t="n">
        <v>65</v>
      </c>
      <c r="B1313" s="37" t="n">
        <v>1</v>
      </c>
      <c r="D1313" s="25" t="n">
        <v>129</v>
      </c>
      <c r="E1313" s="25" t="n">
        <v>1.48</v>
      </c>
      <c r="F1313" s="37" t="n">
        <v>160</v>
      </c>
      <c r="G1313" s="37" t="n">
        <v>70</v>
      </c>
      <c r="K1313" s="37" t="n">
        <v>128</v>
      </c>
      <c r="L1313" s="40" t="n">
        <v>53</v>
      </c>
    </row>
    <row r="1314">
      <c r="A1314" s="32" t="n">
        <v>64</v>
      </c>
      <c r="B1314" s="37" t="n">
        <v>1</v>
      </c>
      <c r="D1314" s="25" t="n">
        <v>57</v>
      </c>
      <c r="E1314" s="25" t="n">
        <v>1.44</v>
      </c>
      <c r="F1314" s="37" t="n">
        <v>145</v>
      </c>
      <c r="G1314" s="37" t="n">
        <v>80</v>
      </c>
      <c r="K1314" s="37" t="n">
        <v>88</v>
      </c>
      <c r="L1314" s="40" t="n">
        <v>34</v>
      </c>
    </row>
    <row r="1315">
      <c r="A1315" s="32" t="n">
        <v>74</v>
      </c>
      <c r="B1315" s="37" t="n">
        <v>1</v>
      </c>
      <c r="D1315" s="25" t="n">
        <v>54.5</v>
      </c>
      <c r="E1315" s="25" t="n">
        <v>1.6</v>
      </c>
      <c r="F1315" s="37" t="n">
        <v>170</v>
      </c>
      <c r="G1315" s="37" t="n">
        <v>80</v>
      </c>
      <c r="H1315" s="37" t="n">
        <v>89</v>
      </c>
      <c r="I1315" s="37" t="n">
        <v>130</v>
      </c>
      <c r="J1315" s="37" t="n">
        <v>212</v>
      </c>
      <c r="K1315" s="37" t="n">
        <v>90</v>
      </c>
      <c r="L1315" s="40" t="n">
        <v>32</v>
      </c>
    </row>
    <row r="1316">
      <c r="A1316" s="32" t="n">
        <v>83</v>
      </c>
      <c r="B1316" s="37" t="n">
        <v>1</v>
      </c>
      <c r="D1316" s="25" t="n">
        <v>48</v>
      </c>
      <c r="E1316" s="25" t="n">
        <v>1.55</v>
      </c>
      <c r="F1316" s="37" t="n">
        <v>130</v>
      </c>
      <c r="G1316" s="37" t="n">
        <v>70</v>
      </c>
      <c r="I1316" s="37" t="n">
        <v>169</v>
      </c>
      <c r="J1316" s="37" t="n">
        <v>51</v>
      </c>
      <c r="K1316" s="37" t="n">
        <v>83</v>
      </c>
      <c r="L1316" s="40" t="n">
        <v>27</v>
      </c>
    </row>
    <row r="1317">
      <c r="A1317" s="32" t="n">
        <v>47</v>
      </c>
      <c r="B1317" s="37" t="n">
        <v>2</v>
      </c>
      <c r="D1317" s="25" t="n">
        <v>88</v>
      </c>
      <c r="E1317" s="25" t="n">
        <v>1.76</v>
      </c>
      <c r="F1317" s="37" t="n">
        <v>130</v>
      </c>
      <c r="G1317" s="37" t="n">
        <v>70</v>
      </c>
      <c r="J1317" s="37" t="n">
        <v>24</v>
      </c>
    </row>
    <row r="1318">
      <c r="A1318" s="32" t="n">
        <v>80</v>
      </c>
      <c r="B1318" s="37" t="n">
        <v>1</v>
      </c>
      <c r="D1318" s="25" t="n">
        <v>54.7</v>
      </c>
      <c r="E1318" s="25" t="n">
        <v>1.43</v>
      </c>
      <c r="F1318" s="37" t="n">
        <v>12</v>
      </c>
      <c r="G1318" s="37" t="n">
        <v>80</v>
      </c>
      <c r="H1318" s="37" t="n">
        <v>98</v>
      </c>
      <c r="I1318" s="37" t="n">
        <v>175</v>
      </c>
      <c r="K1318" s="37" t="n">
        <v>95</v>
      </c>
      <c r="L1318" s="40" t="n">
        <v>29</v>
      </c>
    </row>
    <row r="1319">
      <c r="A1319" s="32" t="n">
        <v>49</v>
      </c>
      <c r="B1319" s="37" t="n">
        <v>2</v>
      </c>
      <c r="D1319" s="25" t="n">
        <v>48</v>
      </c>
      <c r="E1319" s="25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X872"/>
  <sheetViews>
    <sheetView tabSelected="1" topLeftCell="A846" workbookViewId="0">
      <selection activeCell="X868" sqref="X868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  <c r="X868" t="n">
        <v>8799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 hidden="1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 hidden="1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 hidden="1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 hidden="1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 hidden="1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 hidden="1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 hidden="1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 hidden="1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 hidden="1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 hidden="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 hidden="1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 hidden="1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 hidden="1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 hidden="1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 hidden="1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 hidden="1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 hidden="1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 hidden="1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 hidden="1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 hidden="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 hidden="1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 hidden="1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 hidden="1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 hidden="1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 hidden="1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 hidden="1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 hidden="1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 hidden="1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 hidden="1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 hidden="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 hidden="1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 hidden="1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 hidden="1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 hidden="1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 hidden="1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 hidden="1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 hidden="1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 hidden="1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 hidden="1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 hidden="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 hidden="1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 hidden="1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 hidden="1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 hidden="1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 hidden="1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 hidden="1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 hidden="1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 hidden="1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 hidden="1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 hidden="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 hidden="1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 hidden="1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 hidden="1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 hidden="1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 hidden="1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 hidden="1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 hidden="1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 hidden="1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 hidden="1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 hidden="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 hidden="1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 hidden="1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 hidden="1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 hidden="1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 hidden="1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 hidden="1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 hidden="1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 hidden="1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 hidden="1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 hidden="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 hidden="1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 hidden="1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 hidden="1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 hidden="1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 hidden="1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 hidden="1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 hidden="1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 hidden="1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 hidden="1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 hidden="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 hidden="1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 hidden="1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 hidden="1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 hidden="1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 hidden="1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 hidden="1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 hidden="1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 hidden="1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 hidden="1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 hidden="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 hidden="1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 hidden="1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 hidden="1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 hidden="1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 hidden="1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 hidden="1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 hidden="1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 hidden="1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 hidden="1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 hidden="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 hidden="1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 hidden="1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 hidden="1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 hidden="1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 hidden="1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 hidden="1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 hidden="1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 hidden="1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 hidden="1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 hidden="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 hidden="1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 hidden="1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 hidden="1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 hidden="1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 hidden="1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 hidden="1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 hidden="1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 hidden="1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 hidden="1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 hidden="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 hidden="1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 hidden="1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 hidden="1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 hidden="1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 hidden="1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 hidden="1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 hidden="1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 hidden="1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 hidden="1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 hidden="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 hidden="1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 hidden="1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 hidden="1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 hidden="1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 hidden="1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 hidden="1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 hidden="1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 hidden="1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 hidden="1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 hidden="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 hidden="1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 hidden="1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 hidden="1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 hidden="1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 hidden="1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 hidden="1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 hidden="1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 hidden="1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 hidden="1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 hidden="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 hidden="1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 hidden="1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 hidden="1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 hidden="1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 hidden="1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 hidden="1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 hidden="1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 hidden="1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 hidden="1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 hidden="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 hidden="1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 hidden="1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 hidden="1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 hidden="1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 hidden="1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 hidden="1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 hidden="1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 hidden="1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 hidden="1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 hidden="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 hidden="1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 hidden="1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 hidden="1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 hidden="1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 hidden="1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 hidden="1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 hidden="1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 hidden="1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 hidden="1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 hidden="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 hidden="1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 hidden="1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 hidden="1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 hidden="1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 hidden="1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 hidden="1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 hidden="1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 hidden="1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 hidden="1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 hidden="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 hidden="1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 hidden="1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 hidden="1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 hidden="1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 hidden="1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 hidden="1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 hidden="1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 hidden="1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 hidden="1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 hidden="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 hidden="1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 hidden="1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 hidden="1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 hidden="1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 hidden="1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 hidden="1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 hidden="1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 hidden="1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 hidden="1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 hidden="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 hidden="1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 hidden="1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 hidden="1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 hidden="1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 hidden="1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 hidden="1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 hidden="1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 hidden="1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 hidden="1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 hidden="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 hidden="1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 hidden="1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 hidden="1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 hidden="1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 hidden="1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 hidden="1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 hidden="1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 hidden="1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 hidden="1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 hidden="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 hidden="1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 hidden="1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 hidden="1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 hidden="1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 hidden="1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 hidden="1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 hidden="1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 hidden="1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 hidden="1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 hidden="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 hidden="1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 hidden="1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 hidden="1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 hidden="1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 hidden="1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 hidden="1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 hidden="1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 hidden="1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 hidden="1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 hidden="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 hidden="1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 hidden="1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 hidden="1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 hidden="1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 hidden="1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 hidden="1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 hidden="1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 hidden="1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 hidden="1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 hidden="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 hidden="1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 hidden="1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 hidden="1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 hidden="1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 hidden="1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 hidden="1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 hidden="1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 hidden="1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 hidden="1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 hidden="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 hidden="1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 hidden="1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 hidden="1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 hidden="1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 hidden="1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 hidden="1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 hidden="1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 hidden="1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 hidden="1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 hidden="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 hidden="1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 hidden="1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 hidden="1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 hidden="1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 hidden="1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 hidden="1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 hidden="1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 hidden="1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 hidden="1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 hidden="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 hidden="1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 hidden="1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 hidden="1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 hidden="1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 hidden="1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 hidden="1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 hidden="1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 hidden="1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 hidden="1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 hidden="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 hidden="1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 hidden="1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 hidden="1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 hidden="1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 hidden="1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 hidden="1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 hidden="1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 hidden="1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 hidden="1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 hidden="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 hidden="1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 hidden="1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 hidden="1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 hidden="1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 hidden="1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 hidden="1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 hidden="1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 hidden="1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 hidden="1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 hidden="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 hidden="1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 hidden="1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 hidden="1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 hidden="1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 hidden="1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 hidden="1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 hidden="1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 hidden="1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 hidden="1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 hidden="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 hidden="1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 hidden="1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 hidden="1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 hidden="1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 hidden="1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 hidden="1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 hidden="1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 hidden="1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 hidden="1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 hidden="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 hidden="1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 hidden="1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 hidden="1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 hidden="1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 hidden="1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 hidden="1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 hidden="1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 hidden="1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 hidden="1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 hidden="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 hidden="1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 hidden="1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 hidden="1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 hidden="1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 hidden="1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 hidden="1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 hidden="1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 hidden="1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 hidden="1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 hidden="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 hidden="1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 hidden="1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 hidden="1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 hidden="1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 hidden="1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 hidden="1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 hidden="1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 hidden="1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 hidden="1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 hidden="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 hidden="1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 hidden="1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 hidden="1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 hidden="1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 hidden="1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 hidden="1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 hidden="1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 hidden="1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 hidden="1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 hidden="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 hidden="1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 hidden="1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 hidden="1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 hidden="1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 hidden="1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 hidden="1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 hidden="1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 hidden="1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 hidden="1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 hidden="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 hidden="1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 hidden="1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 hidden="1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 hidden="1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 hidden="1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 hidden="1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 hidden="1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 hidden="1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 hidden="1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 hidden="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 hidden="1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 hidden="1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 hidden="1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 hidden="1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 hidden="1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 hidden="1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 hidden="1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 hidden="1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 hidden="1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 hidden="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 hidden="1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 hidden="1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 hidden="1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 hidden="1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 hidden="1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 hidden="1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 hidden="1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 hidden="1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 hidden="1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 hidden="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 hidden="1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 hidden="1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 hidden="1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 hidden="1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 hidden="1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 hidden="1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 hidden="1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 hidden="1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 hidden="1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 hidden="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 hidden="1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 hidden="1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 hidden="1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 hidden="1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 hidden="1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 hidden="1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 hidden="1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 hidden="1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 hidden="1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 hidden="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 hidden="1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 hidden="1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 hidden="1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 hidden="1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 hidden="1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 hidden="1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 hidden="1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 hidden="1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 hidden="1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 hidden="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 hidden="1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 hidden="1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 hidden="1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 hidden="1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 hidden="1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 hidden="1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 hidden="1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 hidden="1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 hidden="1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 hidden="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 hidden="1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 hidden="1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 hidden="1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 hidden="1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 hidden="1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 hidden="1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 hidden="1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 hidden="1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 hidden="1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 hidden="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 hidden="1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 hidden="1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 hidden="1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 hidden="1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 hidden="1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 hidden="1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 hidden="1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 hidden="1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 hidden="1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 hidden="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 hidden="1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 hidden="1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 hidden="1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 hidden="1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 hidden="1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 hidden="1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 hidden="1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 hidden="1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 hidden="1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 hidden="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 hidden="1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 hidden="1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 hidden="1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 hidden="1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 hidden="1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 hidden="1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 hidden="1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 hidden="1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 hidden="1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 hidden="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 hidden="1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 hidden="1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 hidden="1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 hidden="1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 hidden="1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 hidden="1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 hidden="1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 hidden="1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 hidden="1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 hidden="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 hidden="1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 hidden="1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 hidden="1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 hidden="1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 hidden="1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 hidden="1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 hidden="1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 hidden="1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 hidden="1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 hidden="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 hidden="1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 hidden="1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 hidden="1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 hidden="1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 hidden="1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 hidden="1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 hidden="1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 hidden="1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 hidden="1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 hidden="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 hidden="1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 hidden="1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 hidden="1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 hidden="1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 hidden="1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 hidden="1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 hidden="1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 hidden="1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 hidden="1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 hidden="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 hidden="1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 hidden="1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 hidden="1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 hidden="1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 hidden="1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 hidden="1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 hidden="1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 hidden="1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 hidden="1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 hidden="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 hidden="1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 hidden="1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 hidden="1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 hidden="1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 hidden="1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 hidden="1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 hidden="1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 hidden="1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 hidden="1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 hidden="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 hidden="1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 hidden="1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 hidden="1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 hidden="1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 hidden="1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 hidden="1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 hidden="1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 hidden="1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 hidden="1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 hidden="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 hidden="1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 hidden="1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 hidden="1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 hidden="1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 hidden="1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 hidden="1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 hidden="1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 hidden="1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 hidden="1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 hidden="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 hidden="1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 hidden="1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 hidden="1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 hidden="1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 hidden="1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 hidden="1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 hidden="1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 hidden="1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 hidden="1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 hidden="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 hidden="1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 hidden="1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 hidden="1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 hidden="1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 hidden="1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 hidden="1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 hidden="1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 hidden="1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 hidden="1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 hidden="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 hidden="1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 hidden="1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 hidden="1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 hidden="1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 hidden="1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 hidden="1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 hidden="1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 hidden="1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 hidden="1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 hidden="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 hidden="1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 hidden="1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 hidden="1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 hidden="1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 hidden="1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 hidden="1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 hidden="1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 hidden="1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 hidden="1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 hidden="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 hidden="1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 hidden="1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 hidden="1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 hidden="1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 hidden="1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 hidden="1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 hidden="1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 hidden="1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 hidden="1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 hidden="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 hidden="1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 hidden="1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 hidden="1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 hidden="1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J636" s="27" t="n">
        <v>24</v>
      </c>
    </row>
    <row r="637" hidden="1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 hidden="1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 hidden="1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 hidden="1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 hidden="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 hidden="1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 hidden="1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 hidden="1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 hidden="1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 hidden="1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D647" s="27" t="n">
        <v>48</v>
      </c>
      <c r="E647" s="27" t="n">
        <v>1.55</v>
      </c>
      <c r="F647" s="27" t="n">
        <v>130</v>
      </c>
      <c r="G647" s="27" t="n">
        <v>70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D648" s="27" t="n">
        <v>54</v>
      </c>
      <c r="E648" s="27" t="n">
        <v>1.75</v>
      </c>
      <c r="I648" s="27" t="n">
        <v>197</v>
      </c>
      <c r="J648" s="27" t="n">
        <v>51</v>
      </c>
    </row>
    <row r="649" hidden="1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 hidden="1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 hidden="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D652" s="27" t="n">
        <v>38</v>
      </c>
      <c r="E652" s="27" t="n">
        <v>1.34</v>
      </c>
      <c r="F652" s="27" t="n">
        <v>132</v>
      </c>
      <c r="G652" s="27" t="n">
        <v>62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D653" s="27" t="n">
        <v>45</v>
      </c>
      <c r="E653" s="27" t="n">
        <v>1.5</v>
      </c>
      <c r="F653" s="27" t="n">
        <v>140</v>
      </c>
      <c r="G653" s="27" t="n">
        <v>70</v>
      </c>
    </row>
    <row r="654" hidden="1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D655" s="27" t="n">
        <v>48</v>
      </c>
      <c r="E655" s="27" t="n">
        <v>1.42</v>
      </c>
    </row>
    <row r="656" hidden="1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D657" s="27" t="n">
        <v>48.7</v>
      </c>
      <c r="E657" s="27" t="n">
        <v>1.45</v>
      </c>
      <c r="F657" s="27" t="n">
        <v>100</v>
      </c>
      <c r="G657" s="27" t="n">
        <v>50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K660" s="27" t="n">
        <v>98</v>
      </c>
      <c r="L660" s="27" t="n">
        <v>32</v>
      </c>
    </row>
    <row r="661" hidden="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 hidden="1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 hidden="1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 hidden="1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 hidden="1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 hidden="1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 hidden="1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 hidden="1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I26" sqref="I26"/>
    </sheetView>
  </sheetViews>
  <sheetFormatPr baseColWidth="10" defaultColWidth="8.85546875" defaultRowHeight="15"/>
  <cols>
    <col width="7.140625" bestFit="1" customWidth="1" style="27" min="1" max="1"/>
    <col width="6.85546875" bestFit="1" customWidth="1" style="27" min="2" max="2"/>
    <col width="7.140625" bestFit="1" customWidth="1" style="27" min="3" max="4"/>
    <col width="6.85546875" bestFit="1" customWidth="1" style="27" min="5" max="5"/>
    <col width="7.42578125" bestFit="1" customWidth="1" style="27" min="6" max="6"/>
    <col width="7.85546875" bestFit="1" customWidth="1" style="27" min="7" max="7"/>
    <col width="7.7109375" bestFit="1" customWidth="1" style="27" min="8" max="8"/>
    <col width="7" bestFit="1" customWidth="1" style="27" min="9" max="9"/>
    <col width="8.7109375" bestFit="1" customWidth="1" style="27" min="10" max="10"/>
    <col width="7.85546875" bestFit="1" customWidth="1" style="27" min="11" max="11"/>
    <col width="8.140625" bestFit="1" customWidth="1" style="27" min="12" max="12"/>
    <col width="8.85546875" customWidth="1" style="27" min="13" max="14"/>
    <col width="8.85546875" customWidth="1" style="27" min="15" max="16384"/>
  </cols>
  <sheetData>
    <row r="1" customFormat="1" s="33">
      <c r="A1" s="34" t="inlineStr">
        <is>
          <t>e</t>
        </is>
      </c>
      <c r="B1" s="34" t="inlineStr">
        <is>
          <t>s</t>
        </is>
      </c>
      <c r="C1" s="34" t="inlineStr">
        <is>
          <t>u</t>
        </is>
      </c>
      <c r="D1" s="34" t="inlineStr">
        <is>
          <t>p</t>
        </is>
      </c>
      <c r="E1" s="34" t="inlineStr">
        <is>
          <t>t</t>
        </is>
      </c>
      <c r="F1" s="34" t="inlineStr">
        <is>
          <t>ts</t>
        </is>
      </c>
      <c r="G1" s="34" t="inlineStr">
        <is>
          <t>td</t>
        </is>
      </c>
      <c r="H1" s="34" t="inlineStr">
        <is>
          <t>gs</t>
        </is>
      </c>
      <c r="I1" s="34" t="inlineStr">
        <is>
          <t>c</t>
        </is>
      </c>
      <c r="J1" s="34" t="inlineStr">
        <is>
          <t>hdl</t>
        </is>
      </c>
      <c r="K1" s="34" t="inlineStr">
        <is>
          <t>cc</t>
        </is>
      </c>
      <c r="L1" s="34" t="inlineStr">
        <is>
          <t>pp</t>
        </is>
      </c>
    </row>
    <row r="2">
      <c r="A2" s="27" t="n">
        <v>49</v>
      </c>
      <c r="B2" s="27" t="n">
        <v>2</v>
      </c>
      <c r="C2" s="27" t="n">
        <v>1</v>
      </c>
      <c r="D2" s="27" t="n">
        <v>105</v>
      </c>
      <c r="E2" s="27" t="n">
        <v>1.72</v>
      </c>
      <c r="F2" s="27" t="n">
        <v>147</v>
      </c>
      <c r="G2" s="27" t="n">
        <v>88</v>
      </c>
      <c r="H2" s="27" t="n">
        <v>97</v>
      </c>
      <c r="I2" s="27" t="n">
        <v>127</v>
      </c>
      <c r="J2" s="27" t="n">
        <v>21</v>
      </c>
      <c r="O2" s="27" t="n">
        <v>1</v>
      </c>
      <c r="P2" s="27" t="n">
        <v>401</v>
      </c>
    </row>
    <row r="3">
      <c r="A3" s="27" t="n">
        <v>50</v>
      </c>
      <c r="B3" s="27" t="n">
        <v>1</v>
      </c>
      <c r="C3" s="27" t="n">
        <v>1</v>
      </c>
      <c r="D3" s="27" t="n">
        <v>73</v>
      </c>
      <c r="E3" s="27" t="n">
        <v>1.68</v>
      </c>
      <c r="F3" s="27" t="n">
        <v>144</v>
      </c>
      <c r="G3" s="27" t="n">
        <v>98</v>
      </c>
      <c r="H3" s="27" t="n">
        <v>114</v>
      </c>
      <c r="I3" s="27" t="n">
        <v>168</v>
      </c>
      <c r="J3" s="27" t="n">
        <v>25</v>
      </c>
      <c r="K3" s="27" t="n">
        <v>84.5</v>
      </c>
      <c r="O3" s="27" t="n">
        <v>2</v>
      </c>
      <c r="P3" s="27" t="n">
        <v>58</v>
      </c>
    </row>
    <row r="4">
      <c r="A4" s="27" t="n">
        <v>47</v>
      </c>
      <c r="B4" s="27" t="n">
        <v>2</v>
      </c>
      <c r="C4" s="27" t="n">
        <v>1</v>
      </c>
      <c r="D4" s="27" t="n">
        <v>92</v>
      </c>
      <c r="E4" s="27" t="n">
        <v>1.67</v>
      </c>
      <c r="F4" s="27" t="n">
        <v>135</v>
      </c>
      <c r="G4" s="27" t="n">
        <v>85</v>
      </c>
      <c r="H4" s="27" t="n">
        <v>110</v>
      </c>
      <c r="I4" s="27" t="n">
        <v>173</v>
      </c>
      <c r="J4" s="27" t="n">
        <v>25</v>
      </c>
      <c r="K4" s="27" t="n">
        <v>108</v>
      </c>
      <c r="O4" s="27" t="n">
        <v>3</v>
      </c>
      <c r="P4" s="27" t="n">
        <v>58</v>
      </c>
    </row>
    <row r="5">
      <c r="A5" s="27" t="n">
        <v>27</v>
      </c>
      <c r="B5" s="27" t="n">
        <v>2</v>
      </c>
      <c r="C5" s="27" t="n">
        <v>1</v>
      </c>
      <c r="D5" s="27" t="n">
        <v>92</v>
      </c>
      <c r="E5" s="27" t="n">
        <v>1.72</v>
      </c>
      <c r="F5" s="27" t="n">
        <v>120</v>
      </c>
      <c r="G5" s="27" t="n">
        <v>79</v>
      </c>
      <c r="H5" s="27" t="n">
        <v>97</v>
      </c>
      <c r="I5" s="27" t="n">
        <v>201</v>
      </c>
      <c r="J5" s="27" t="n">
        <v>26</v>
      </c>
      <c r="K5" s="27" t="n">
        <v>97</v>
      </c>
      <c r="O5" s="27" t="n">
        <v>4</v>
      </c>
      <c r="P5" s="27" t="n">
        <v>117</v>
      </c>
    </row>
    <row r="6">
      <c r="A6" s="27" t="n">
        <v>65</v>
      </c>
      <c r="B6" s="27" t="n">
        <v>1</v>
      </c>
      <c r="C6" s="27" t="n">
        <v>1</v>
      </c>
      <c r="D6" s="27" t="n">
        <v>59.5</v>
      </c>
      <c r="E6" s="27" t="n">
        <v>1.52</v>
      </c>
      <c r="F6" s="27" t="n">
        <v>121</v>
      </c>
      <c r="G6" s="27" t="n">
        <v>73</v>
      </c>
      <c r="H6" s="27" t="n">
        <v>107</v>
      </c>
      <c r="I6" s="27" t="n">
        <v>154</v>
      </c>
      <c r="J6" s="27" t="n">
        <v>27</v>
      </c>
      <c r="K6" s="27" t="n">
        <v>85</v>
      </c>
      <c r="O6" s="27" t="inlineStr">
        <is>
          <t>NA</t>
        </is>
      </c>
      <c r="P6" s="27" t="n">
        <v>41</v>
      </c>
    </row>
    <row r="7">
      <c r="A7" s="27" t="n">
        <v>30</v>
      </c>
      <c r="B7" s="27" t="n">
        <v>2</v>
      </c>
      <c r="C7" s="27" t="n">
        <v>1</v>
      </c>
      <c r="D7" s="27" t="n">
        <v>73</v>
      </c>
      <c r="E7" s="27" t="n">
        <v>1.68</v>
      </c>
      <c r="F7" s="27" t="n">
        <v>128</v>
      </c>
      <c r="G7" s="27" t="n">
        <v>81</v>
      </c>
      <c r="H7" s="27" t="n">
        <v>94</v>
      </c>
      <c r="I7" s="27" t="n">
        <v>144</v>
      </c>
      <c r="J7" s="27" t="n">
        <v>27</v>
      </c>
      <c r="K7" s="27" t="n">
        <v>87.56999999999999</v>
      </c>
      <c r="L7" s="27" t="n">
        <v>34</v>
      </c>
      <c r="P7" s="27">
        <f>SUM(P2:P6)</f>
        <v/>
      </c>
    </row>
    <row r="8">
      <c r="A8" s="27" t="n">
        <v>55</v>
      </c>
      <c r="B8" s="27" t="n">
        <v>2</v>
      </c>
      <c r="C8" s="27" t="n">
        <v>1</v>
      </c>
      <c r="D8" s="27" t="n">
        <v>78</v>
      </c>
      <c r="E8" s="27" t="n">
        <v>1.6</v>
      </c>
      <c r="F8" s="27" t="n">
        <v>124</v>
      </c>
      <c r="G8" s="27" t="n">
        <v>76</v>
      </c>
      <c r="H8" s="27" t="n">
        <v>95</v>
      </c>
      <c r="I8" s="27" t="n">
        <v>207</v>
      </c>
      <c r="J8" s="27" t="n">
        <v>27</v>
      </c>
      <c r="K8" s="27" t="n">
        <v>104</v>
      </c>
    </row>
    <row r="9">
      <c r="A9" s="27" t="n">
        <v>54</v>
      </c>
      <c r="B9" s="27" t="n">
        <v>1</v>
      </c>
      <c r="C9" s="27" t="n">
        <v>1</v>
      </c>
      <c r="D9" s="27" t="n">
        <v>78.90000000000001</v>
      </c>
      <c r="E9" s="27" t="n">
        <v>1.6</v>
      </c>
      <c r="F9" s="27" t="n">
        <v>126</v>
      </c>
      <c r="G9" s="27" t="n">
        <v>67</v>
      </c>
      <c r="H9" s="27" t="n">
        <v>113</v>
      </c>
      <c r="I9" s="27" t="n">
        <v>172</v>
      </c>
      <c r="J9" s="27" t="n">
        <v>27</v>
      </c>
      <c r="K9" s="27" t="n">
        <v>102</v>
      </c>
    </row>
    <row r="10">
      <c r="A10" s="27" t="n">
        <v>47</v>
      </c>
      <c r="B10" s="27" t="n">
        <v>2</v>
      </c>
      <c r="C10" s="27" t="n">
        <v>1</v>
      </c>
      <c r="D10" s="27" t="n">
        <v>79</v>
      </c>
      <c r="E10" s="27" t="n">
        <v>1.72</v>
      </c>
      <c r="F10" s="27" t="n">
        <v>152</v>
      </c>
      <c r="G10" s="27" t="n">
        <v>90</v>
      </c>
      <c r="H10" s="27" t="n">
        <v>96</v>
      </c>
      <c r="I10" s="27" t="n">
        <v>133</v>
      </c>
      <c r="J10" s="27" t="n">
        <v>27</v>
      </c>
      <c r="K10" s="27" t="n">
        <v>96</v>
      </c>
    </row>
    <row r="11">
      <c r="A11" s="27" t="n">
        <v>51</v>
      </c>
      <c r="B11" s="27" t="n">
        <v>1</v>
      </c>
      <c r="C11" s="27" t="n">
        <v>1</v>
      </c>
      <c r="D11" s="27" t="n">
        <v>84</v>
      </c>
      <c r="E11" s="27" t="n">
        <v>1.56</v>
      </c>
      <c r="F11" s="27" t="n">
        <v>125</v>
      </c>
      <c r="G11" s="27" t="n">
        <v>80</v>
      </c>
      <c r="H11" s="27" t="n">
        <v>122</v>
      </c>
      <c r="I11" s="27" t="n">
        <v>202</v>
      </c>
      <c r="J11" s="27" t="n">
        <v>27</v>
      </c>
      <c r="K11" s="27" t="n">
        <v>101</v>
      </c>
    </row>
    <row r="12">
      <c r="A12" s="27" t="n">
        <v>33</v>
      </c>
      <c r="B12" s="27" t="n">
        <v>1</v>
      </c>
      <c r="C12" s="27" t="n">
        <v>1</v>
      </c>
      <c r="D12" s="27" t="n">
        <v>85.59999999999999</v>
      </c>
      <c r="E12" s="27" t="n">
        <v>1.67</v>
      </c>
      <c r="F12" s="27" t="n">
        <v>128</v>
      </c>
      <c r="G12" s="27" t="n">
        <v>85</v>
      </c>
      <c r="H12" s="27" t="n">
        <v>95</v>
      </c>
      <c r="I12" s="27" t="n">
        <v>172</v>
      </c>
      <c r="J12" s="27" t="n">
        <v>27</v>
      </c>
      <c r="K12" s="27" t="n">
        <v>88.8</v>
      </c>
    </row>
    <row r="13">
      <c r="A13" s="27" t="n">
        <v>46</v>
      </c>
      <c r="B13" s="27" t="n">
        <v>2</v>
      </c>
      <c r="C13" s="27" t="n">
        <v>1</v>
      </c>
      <c r="D13" s="27" t="n">
        <v>85.8</v>
      </c>
      <c r="E13" s="27" t="n">
        <v>1.54</v>
      </c>
      <c r="F13" s="27" t="n">
        <v>109</v>
      </c>
      <c r="G13" s="27" t="n">
        <v>72</v>
      </c>
      <c r="H13" s="27" t="n">
        <v>86</v>
      </c>
      <c r="I13" s="27" t="n">
        <v>155</v>
      </c>
      <c r="J13" s="27" t="n">
        <v>27</v>
      </c>
      <c r="K13" s="27" t="n">
        <v>109</v>
      </c>
    </row>
    <row r="14">
      <c r="A14" s="27" t="n">
        <v>22</v>
      </c>
      <c r="B14" s="27" t="n">
        <v>1</v>
      </c>
      <c r="C14" s="27" t="n">
        <v>1</v>
      </c>
      <c r="D14" s="27" t="n">
        <v>48</v>
      </c>
      <c r="E14" s="27" t="n">
        <v>1.5</v>
      </c>
      <c r="F14" s="27" t="n">
        <v>116</v>
      </c>
      <c r="G14" s="27" t="n">
        <v>82</v>
      </c>
      <c r="H14" s="27" t="n">
        <v>73</v>
      </c>
      <c r="I14" s="27" t="n">
        <v>119</v>
      </c>
      <c r="J14" s="27" t="n">
        <v>28</v>
      </c>
      <c r="K14" s="27" t="n">
        <v>70</v>
      </c>
    </row>
    <row r="15">
      <c r="A15" s="27" t="n">
        <v>53</v>
      </c>
      <c r="B15" s="27" t="n">
        <v>1</v>
      </c>
      <c r="C15" s="27" t="n">
        <v>1</v>
      </c>
      <c r="D15" s="27" t="n">
        <v>59.2</v>
      </c>
      <c r="E15" s="27" t="n">
        <v>1.55</v>
      </c>
      <c r="F15" s="27" t="n">
        <v>133</v>
      </c>
      <c r="G15" s="27" t="n">
        <v>88</v>
      </c>
      <c r="H15" s="27" t="n">
        <v>89</v>
      </c>
      <c r="I15" s="27" t="n">
        <v>149</v>
      </c>
      <c r="J15" s="27" t="n">
        <v>28</v>
      </c>
      <c r="K15" s="27" t="n">
        <v>85.5</v>
      </c>
    </row>
    <row r="16">
      <c r="A16" s="27" t="n">
        <v>39</v>
      </c>
      <c r="B16" s="27" t="n">
        <v>1</v>
      </c>
      <c r="C16" s="27" t="n">
        <v>1</v>
      </c>
      <c r="D16" s="27" t="n">
        <v>71</v>
      </c>
      <c r="E16" s="27" t="n">
        <v>1.64</v>
      </c>
      <c r="F16" s="27" t="n">
        <v>110</v>
      </c>
      <c r="G16" s="27" t="n">
        <v>70</v>
      </c>
      <c r="H16" s="27" t="n">
        <v>93</v>
      </c>
      <c r="I16" s="27" t="n">
        <v>161</v>
      </c>
      <c r="J16" s="27" t="n">
        <v>28</v>
      </c>
      <c r="K16" s="27" t="n">
        <v>93</v>
      </c>
      <c r="L16" s="27" t="n">
        <v>37</v>
      </c>
    </row>
    <row r="17">
      <c r="A17" s="27" t="n">
        <v>39</v>
      </c>
      <c r="B17" s="27" t="n">
        <v>1</v>
      </c>
      <c r="C17" s="27" t="n">
        <v>1</v>
      </c>
      <c r="D17" s="27" t="n">
        <v>71.90000000000001</v>
      </c>
      <c r="E17" s="27" t="n">
        <v>1.63</v>
      </c>
      <c r="F17" s="27" t="n">
        <v>120</v>
      </c>
      <c r="G17" s="27" t="n">
        <v>83</v>
      </c>
      <c r="H17" s="27" t="n">
        <v>93</v>
      </c>
      <c r="I17" s="27" t="n">
        <v>161</v>
      </c>
      <c r="J17" s="27" t="n">
        <v>28</v>
      </c>
      <c r="K17" s="27" t="n">
        <v>88</v>
      </c>
      <c r="L17" s="27" t="n">
        <v>37</v>
      </c>
    </row>
    <row r="18">
      <c r="A18" s="27" t="n">
        <v>50</v>
      </c>
      <c r="B18" s="27" t="n">
        <v>2</v>
      </c>
      <c r="C18" s="27" t="n">
        <v>1</v>
      </c>
      <c r="D18" s="27" t="n">
        <v>74.90000000000001</v>
      </c>
      <c r="E18" s="27" t="n">
        <v>1.66</v>
      </c>
      <c r="F18" s="27" t="n">
        <v>135</v>
      </c>
      <c r="G18" s="27" t="n">
        <v>85</v>
      </c>
      <c r="H18" s="27" t="n">
        <v>96</v>
      </c>
      <c r="I18" s="27" t="n">
        <v>159</v>
      </c>
      <c r="J18" s="27" t="n">
        <v>28</v>
      </c>
      <c r="K18" s="27" t="n">
        <v>93</v>
      </c>
      <c r="L18" s="27" t="n">
        <v>36</v>
      </c>
    </row>
    <row r="19">
      <c r="A19" s="27" t="n">
        <v>25</v>
      </c>
      <c r="B19" s="27" t="n">
        <v>2</v>
      </c>
      <c r="C19" s="27" t="n">
        <v>1</v>
      </c>
      <c r="D19" s="27" t="n">
        <v>76.59999999999999</v>
      </c>
      <c r="E19" s="27" t="n">
        <v>1.68</v>
      </c>
      <c r="F19" s="27" t="n">
        <v>119</v>
      </c>
      <c r="G19" s="27" t="n">
        <v>78</v>
      </c>
      <c r="H19" s="27" t="n">
        <v>111</v>
      </c>
      <c r="I19" s="27" t="n">
        <v>201</v>
      </c>
      <c r="J19" s="27" t="n">
        <v>28</v>
      </c>
      <c r="K19" s="27" t="n">
        <v>91.5</v>
      </c>
    </row>
    <row r="20">
      <c r="A20" s="27" t="n">
        <v>35</v>
      </c>
      <c r="B20" s="27" t="n">
        <v>2</v>
      </c>
      <c r="C20" s="27" t="n">
        <v>1</v>
      </c>
      <c r="D20" s="27" t="n">
        <v>84</v>
      </c>
      <c r="E20" s="27" t="n">
        <v>1.69</v>
      </c>
      <c r="F20" s="27" t="n">
        <v>101</v>
      </c>
      <c r="G20" s="27" t="n">
        <v>64</v>
      </c>
      <c r="H20" s="27" t="n">
        <v>95</v>
      </c>
      <c r="I20" s="27" t="n">
        <v>193</v>
      </c>
      <c r="J20" s="27" t="n">
        <v>28</v>
      </c>
      <c r="K20" s="27" t="n">
        <v>99</v>
      </c>
    </row>
    <row r="21">
      <c r="A21" s="27" t="n">
        <v>34</v>
      </c>
      <c r="B21" s="27" t="n">
        <v>1</v>
      </c>
      <c r="C21" s="27" t="n">
        <v>1</v>
      </c>
      <c r="D21" s="27" t="n">
        <v>63</v>
      </c>
      <c r="E21" s="27" t="n">
        <v>1.65</v>
      </c>
      <c r="F21" s="27" t="n">
        <v>100</v>
      </c>
      <c r="G21" s="27" t="n">
        <v>62</v>
      </c>
      <c r="H21" s="27" t="n">
        <v>99</v>
      </c>
      <c r="I21" s="27" t="n">
        <v>165</v>
      </c>
      <c r="J21" s="27" t="n">
        <v>29</v>
      </c>
      <c r="K21" s="27" t="n">
        <v>84.7</v>
      </c>
    </row>
    <row r="22">
      <c r="A22" s="27" t="n">
        <v>59</v>
      </c>
      <c r="B22" s="27" t="n">
        <v>1</v>
      </c>
      <c r="C22" s="27" t="n">
        <v>1</v>
      </c>
      <c r="D22" s="27" t="n">
        <v>63.45</v>
      </c>
      <c r="E22" s="27" t="n">
        <v>1.47</v>
      </c>
      <c r="F22" s="27" t="n">
        <v>100</v>
      </c>
      <c r="G22" s="27" t="n">
        <v>70</v>
      </c>
      <c r="H22" s="27" t="n">
        <v>255</v>
      </c>
      <c r="I22" s="27" t="n">
        <v>167</v>
      </c>
      <c r="J22" s="27" t="n">
        <v>29</v>
      </c>
      <c r="K22" s="27" t="n">
        <v>93</v>
      </c>
    </row>
    <row r="23">
      <c r="A23" s="27" t="n">
        <v>57</v>
      </c>
      <c r="B23" s="27" t="n">
        <v>1</v>
      </c>
      <c r="C23" s="27" t="n">
        <v>1</v>
      </c>
      <c r="D23" s="27" t="n">
        <v>63.8</v>
      </c>
      <c r="E23" s="27" t="n">
        <v>1.48</v>
      </c>
      <c r="F23" s="27" t="n">
        <v>100</v>
      </c>
      <c r="G23" s="27" t="n">
        <v>60</v>
      </c>
      <c r="H23" s="27" t="n">
        <v>255</v>
      </c>
      <c r="I23" s="27" t="n">
        <v>167</v>
      </c>
      <c r="J23" s="27" t="n">
        <v>29</v>
      </c>
      <c r="K23" s="27" t="n">
        <v>93</v>
      </c>
    </row>
    <row r="24">
      <c r="A24" s="27" t="n">
        <v>34</v>
      </c>
      <c r="B24" s="27" t="n">
        <v>1</v>
      </c>
      <c r="C24" s="27" t="n">
        <v>1</v>
      </c>
      <c r="D24" s="27" t="n">
        <v>69.40000000000001</v>
      </c>
      <c r="E24" s="27" t="n">
        <v>1.53</v>
      </c>
      <c r="F24" s="27" t="n">
        <v>94</v>
      </c>
      <c r="G24" s="27" t="n">
        <v>60</v>
      </c>
      <c r="H24" s="27" t="n">
        <v>86</v>
      </c>
      <c r="I24" s="27" t="n">
        <v>131</v>
      </c>
      <c r="J24" s="27" t="n">
        <v>29</v>
      </c>
    </row>
    <row r="25">
      <c r="A25" s="27" t="n">
        <v>41</v>
      </c>
      <c r="B25" s="27" t="n">
        <v>2</v>
      </c>
      <c r="C25" s="27" t="n">
        <v>1</v>
      </c>
      <c r="D25" s="27" t="n">
        <v>91.2</v>
      </c>
      <c r="E25" s="27" t="n">
        <v>1.7</v>
      </c>
      <c r="F25" s="27" t="n">
        <v>121</v>
      </c>
      <c r="G25" s="27" t="n">
        <v>78</v>
      </c>
      <c r="H25" s="27" t="n">
        <v>110</v>
      </c>
      <c r="I25" s="27" t="n">
        <v>175</v>
      </c>
      <c r="J25" s="27" t="n">
        <v>29</v>
      </c>
      <c r="K25" s="27" t="n">
        <v>101</v>
      </c>
    </row>
    <row r="26">
      <c r="A26" s="27" t="n">
        <v>41</v>
      </c>
      <c r="B26" s="27" t="n">
        <v>1</v>
      </c>
      <c r="C26" s="27" t="n">
        <v>1</v>
      </c>
      <c r="D26" s="27" t="n">
        <v>57.1</v>
      </c>
      <c r="E26" s="27" t="n">
        <v>1.56</v>
      </c>
      <c r="F26" s="27" t="n">
        <v>104</v>
      </c>
      <c r="G26" s="27" t="n">
        <v>51</v>
      </c>
      <c r="H26" s="27" t="n">
        <v>87</v>
      </c>
      <c r="I26" s="27" t="n">
        <v>94</v>
      </c>
      <c r="J26" s="27" t="n">
        <v>30</v>
      </c>
      <c r="K26" s="27" t="n">
        <v>76.5</v>
      </c>
    </row>
    <row r="27">
      <c r="A27" s="27" t="n">
        <v>46</v>
      </c>
      <c r="B27" s="27" t="n">
        <v>1</v>
      </c>
      <c r="C27" s="27" t="n">
        <v>1</v>
      </c>
      <c r="D27" s="27" t="n">
        <v>67.2</v>
      </c>
      <c r="E27" s="27" t="n">
        <v>1.52</v>
      </c>
      <c r="F27" s="27" t="n">
        <v>123</v>
      </c>
      <c r="G27" s="27" t="n">
        <v>91</v>
      </c>
      <c r="H27" s="27" t="n">
        <v>109</v>
      </c>
      <c r="I27" s="27" t="n">
        <v>158</v>
      </c>
      <c r="J27" s="27" t="n">
        <v>30</v>
      </c>
      <c r="K27" s="27" t="n">
        <v>101</v>
      </c>
    </row>
    <row r="28">
      <c r="A28" s="27" t="n">
        <v>53</v>
      </c>
      <c r="B28" s="27" t="n">
        <v>2</v>
      </c>
      <c r="C28" s="27" t="n">
        <v>1</v>
      </c>
      <c r="D28" s="27" t="n">
        <v>82</v>
      </c>
      <c r="E28" s="27" t="n">
        <v>1.73</v>
      </c>
      <c r="F28" s="27" t="n">
        <v>126</v>
      </c>
      <c r="G28" s="27" t="n">
        <v>88</v>
      </c>
      <c r="H28" s="27" t="n">
        <v>86</v>
      </c>
      <c r="I28" s="27" t="n">
        <v>188</v>
      </c>
      <c r="J28" s="27" t="n">
        <v>30</v>
      </c>
      <c r="K28" s="27" t="n">
        <v>98</v>
      </c>
    </row>
    <row r="29">
      <c r="A29" s="27" t="n">
        <v>29</v>
      </c>
      <c r="B29" s="27" t="n">
        <v>2</v>
      </c>
      <c r="C29" s="27" t="n">
        <v>1</v>
      </c>
      <c r="D29" s="27" t="n">
        <v>86.09999999999999</v>
      </c>
      <c r="E29" s="27" t="n">
        <v>1.63</v>
      </c>
      <c r="F29" s="27" t="n">
        <v>119</v>
      </c>
      <c r="G29" s="27" t="n">
        <v>70</v>
      </c>
      <c r="H29" s="27" t="n">
        <v>93</v>
      </c>
      <c r="I29" s="27" t="n">
        <v>225</v>
      </c>
      <c r="J29" s="27" t="n">
        <v>30</v>
      </c>
      <c r="K29" s="27" t="n">
        <v>104</v>
      </c>
      <c r="L29" s="27" t="n">
        <v>40</v>
      </c>
    </row>
    <row r="30">
      <c r="A30" s="27" t="n">
        <v>39</v>
      </c>
      <c r="B30" s="27" t="n">
        <v>1</v>
      </c>
      <c r="C30" s="27" t="n">
        <v>1</v>
      </c>
      <c r="D30" s="27" t="n">
        <v>99.45</v>
      </c>
      <c r="E30" s="27" t="n">
        <v>1.6</v>
      </c>
      <c r="F30" s="27" t="n">
        <v>144</v>
      </c>
      <c r="G30" s="27" t="n">
        <v>84</v>
      </c>
      <c r="H30" s="27" t="n">
        <v>130</v>
      </c>
      <c r="I30" s="27" t="n">
        <v>195</v>
      </c>
      <c r="J30" s="27" t="n">
        <v>30</v>
      </c>
      <c r="K30" s="27" t="n">
        <v>113</v>
      </c>
    </row>
    <row r="31">
      <c r="A31" s="27" t="n">
        <v>38</v>
      </c>
      <c r="B31" s="27" t="n">
        <v>2</v>
      </c>
      <c r="C31" s="27" t="n">
        <v>1</v>
      </c>
      <c r="D31" s="27" t="n">
        <v>99.55</v>
      </c>
      <c r="E31" s="27" t="n">
        <v>1.82</v>
      </c>
      <c r="F31" s="27" t="n">
        <v>109</v>
      </c>
      <c r="G31" s="27" t="n">
        <v>67</v>
      </c>
      <c r="H31" s="27" t="n">
        <v>87</v>
      </c>
      <c r="I31" s="27" t="n">
        <v>140</v>
      </c>
      <c r="J31" s="27" t="n">
        <v>30</v>
      </c>
    </row>
    <row r="32">
      <c r="A32" s="27" t="n">
        <v>26</v>
      </c>
      <c r="B32" s="27" t="n">
        <v>1</v>
      </c>
      <c r="C32" s="27" t="n">
        <v>1</v>
      </c>
      <c r="D32" s="27" t="n">
        <v>58</v>
      </c>
      <c r="E32" s="27" t="n">
        <v>1.54</v>
      </c>
      <c r="F32" s="27" t="n">
        <v>97</v>
      </c>
      <c r="G32" s="27" t="n">
        <v>61</v>
      </c>
      <c r="H32" s="27" t="n">
        <v>76</v>
      </c>
      <c r="I32" s="27" t="n">
        <v>146</v>
      </c>
      <c r="J32" s="27" t="n">
        <v>31</v>
      </c>
      <c r="K32" s="27" t="n">
        <v>84</v>
      </c>
    </row>
    <row r="33">
      <c r="A33" s="27" t="n">
        <v>46</v>
      </c>
      <c r="B33" s="27" t="n">
        <v>1</v>
      </c>
      <c r="C33" s="27" t="n">
        <v>1</v>
      </c>
      <c r="D33" s="27" t="n">
        <v>58</v>
      </c>
      <c r="E33" s="27" t="n">
        <v>1.52</v>
      </c>
      <c r="F33" s="27" t="n">
        <v>128</v>
      </c>
      <c r="G33" s="27" t="n">
        <v>74</v>
      </c>
      <c r="H33" s="27" t="n">
        <v>103</v>
      </c>
      <c r="I33" s="27" t="n">
        <v>150</v>
      </c>
      <c r="J33" s="27" t="n">
        <v>31</v>
      </c>
      <c r="K33" s="27" t="n">
        <v>84.40000000000001</v>
      </c>
    </row>
    <row r="34">
      <c r="A34" s="27" t="n">
        <v>24</v>
      </c>
      <c r="B34" s="27" t="n">
        <v>1</v>
      </c>
      <c r="C34" s="27" t="n">
        <v>1</v>
      </c>
      <c r="D34" s="27" t="n">
        <v>60</v>
      </c>
      <c r="E34" s="27" t="n">
        <v>1.6</v>
      </c>
      <c r="F34" s="27" t="n">
        <v>111</v>
      </c>
      <c r="G34" s="27" t="n">
        <v>70</v>
      </c>
      <c r="H34" s="27" t="n">
        <v>91</v>
      </c>
      <c r="I34" s="27" t="n">
        <v>156</v>
      </c>
      <c r="J34" s="27" t="n">
        <v>31</v>
      </c>
      <c r="K34" s="27" t="n">
        <v>87.5</v>
      </c>
    </row>
    <row r="35">
      <c r="A35" s="27" t="n">
        <v>27</v>
      </c>
      <c r="B35" s="27" t="n">
        <v>1</v>
      </c>
      <c r="C35" s="27" t="n">
        <v>1</v>
      </c>
      <c r="D35" s="27" t="n">
        <v>61.4</v>
      </c>
      <c r="E35" s="27" t="n">
        <v>1.59</v>
      </c>
      <c r="F35" s="27" t="n">
        <v>105</v>
      </c>
      <c r="G35" s="27" t="n">
        <v>75</v>
      </c>
      <c r="H35" s="27" t="n">
        <v>76</v>
      </c>
      <c r="I35" s="27" t="n">
        <v>146</v>
      </c>
      <c r="J35" s="27" t="n">
        <v>31</v>
      </c>
      <c r="K35" s="27" t="n">
        <v>84</v>
      </c>
    </row>
    <row r="36">
      <c r="A36" s="27" t="n">
        <v>24</v>
      </c>
      <c r="B36" s="27" t="n">
        <v>2</v>
      </c>
      <c r="C36" s="27" t="n">
        <v>1</v>
      </c>
      <c r="D36" s="27" t="n">
        <v>70.5</v>
      </c>
      <c r="E36" s="27" t="n">
        <v>1.7</v>
      </c>
      <c r="F36" s="27" t="n">
        <v>111</v>
      </c>
      <c r="G36" s="27" t="n">
        <v>67</v>
      </c>
      <c r="H36" s="27" t="n">
        <v>303</v>
      </c>
      <c r="I36" s="27" t="n">
        <v>156</v>
      </c>
      <c r="J36" s="27" t="n">
        <v>31</v>
      </c>
      <c r="K36" s="27" t="n">
        <v>83</v>
      </c>
    </row>
    <row r="37">
      <c r="A37" s="27" t="n">
        <v>24</v>
      </c>
      <c r="B37" s="27" t="n">
        <v>2</v>
      </c>
      <c r="C37" s="27" t="n">
        <v>1</v>
      </c>
      <c r="D37" s="27" t="n">
        <v>70.5</v>
      </c>
      <c r="E37" s="27" t="n">
        <v>1.7</v>
      </c>
      <c r="F37" s="27" t="n">
        <v>111</v>
      </c>
      <c r="G37" s="27" t="n">
        <v>67</v>
      </c>
      <c r="H37" s="27" t="n">
        <v>80</v>
      </c>
      <c r="I37" s="27" t="n">
        <v>184</v>
      </c>
      <c r="J37" s="27" t="n">
        <v>31</v>
      </c>
      <c r="K37" s="27" t="n">
        <v>83</v>
      </c>
    </row>
    <row r="38">
      <c r="A38" s="27" t="n">
        <v>36</v>
      </c>
      <c r="B38" s="27" t="n">
        <v>2</v>
      </c>
      <c r="C38" s="27" t="n">
        <v>1</v>
      </c>
      <c r="D38" s="27" t="n">
        <v>71.25</v>
      </c>
      <c r="E38" s="27" t="n">
        <v>1.68</v>
      </c>
      <c r="F38" s="27" t="n">
        <v>115</v>
      </c>
      <c r="G38" s="27" t="n">
        <v>85</v>
      </c>
      <c r="H38" s="27" t="n">
        <v>72</v>
      </c>
      <c r="I38" s="27" t="n">
        <v>174</v>
      </c>
      <c r="J38" s="27" t="n">
        <v>31</v>
      </c>
      <c r="K38" s="27" t="n">
        <v>94.09999999999999</v>
      </c>
    </row>
    <row r="39">
      <c r="A39" s="27" t="n">
        <v>23</v>
      </c>
      <c r="B39" s="27" t="n">
        <v>1</v>
      </c>
      <c r="C39" s="27" t="n">
        <v>1</v>
      </c>
      <c r="D39" s="27" t="n">
        <v>74.7</v>
      </c>
      <c r="E39" s="27" t="n">
        <v>1.65</v>
      </c>
      <c r="F39" s="27" t="n">
        <v>128</v>
      </c>
      <c r="G39" s="27" t="n">
        <v>88</v>
      </c>
      <c r="H39" s="27" t="n">
        <v>100</v>
      </c>
      <c r="I39" s="27" t="n">
        <v>224</v>
      </c>
      <c r="J39" s="27" t="n">
        <v>31</v>
      </c>
      <c r="K39" s="27" t="n">
        <v>78.5</v>
      </c>
    </row>
    <row r="40">
      <c r="A40" s="27" t="n">
        <v>63</v>
      </c>
      <c r="B40" s="27" t="n">
        <v>1</v>
      </c>
      <c r="C40" s="27" t="n">
        <v>1</v>
      </c>
      <c r="D40" s="27" t="n">
        <v>75.40000000000001</v>
      </c>
      <c r="E40" s="27" t="n">
        <v>1.44</v>
      </c>
      <c r="F40" s="27" t="n">
        <v>163</v>
      </c>
      <c r="G40" s="27" t="n">
        <v>81</v>
      </c>
      <c r="H40" s="27" t="n">
        <v>95</v>
      </c>
      <c r="I40" s="27" t="n">
        <v>301</v>
      </c>
      <c r="J40" s="27" t="n">
        <v>31</v>
      </c>
      <c r="K40" s="27" t="n">
        <v>102</v>
      </c>
    </row>
    <row r="41">
      <c r="A41" s="27" t="n">
        <v>38</v>
      </c>
      <c r="B41" s="27" t="n">
        <v>2</v>
      </c>
      <c r="C41" s="27" t="n">
        <v>1</v>
      </c>
      <c r="D41" s="27" t="n">
        <v>75.8</v>
      </c>
      <c r="E41" s="27" t="n">
        <v>1.62</v>
      </c>
      <c r="F41" s="27" t="n">
        <v>130</v>
      </c>
      <c r="G41" s="27" t="n">
        <v>84</v>
      </c>
      <c r="H41" s="27" t="n">
        <v>93</v>
      </c>
      <c r="I41" s="27" t="n">
        <v>219</v>
      </c>
      <c r="J41" s="27" t="n">
        <v>31</v>
      </c>
      <c r="K41" s="27" t="n">
        <v>100</v>
      </c>
    </row>
    <row r="42">
      <c r="A42" s="27" t="n">
        <v>59</v>
      </c>
      <c r="B42" s="27" t="n">
        <v>2</v>
      </c>
      <c r="C42" s="27" t="n">
        <v>1</v>
      </c>
      <c r="D42" s="27" t="n">
        <v>76</v>
      </c>
      <c r="E42" s="27" t="n">
        <v>1.67</v>
      </c>
      <c r="F42" s="27" t="n">
        <v>119</v>
      </c>
      <c r="G42" s="27" t="n">
        <v>73</v>
      </c>
      <c r="H42" s="27" t="n">
        <v>303</v>
      </c>
      <c r="I42" s="27" t="n">
        <v>156</v>
      </c>
      <c r="J42" s="27" t="n">
        <v>31</v>
      </c>
      <c r="K42" s="27" t="n">
        <v>93</v>
      </c>
    </row>
    <row r="43">
      <c r="A43" s="27" t="n">
        <v>38</v>
      </c>
      <c r="B43" s="27" t="n">
        <v>2</v>
      </c>
      <c r="C43" s="27" t="n">
        <v>1</v>
      </c>
      <c r="D43" s="27" t="n">
        <v>78.7</v>
      </c>
      <c r="E43" s="27" t="n">
        <v>1.6</v>
      </c>
      <c r="F43" s="27" t="n">
        <v>90</v>
      </c>
      <c r="G43" s="27" t="n">
        <v>70</v>
      </c>
      <c r="H43" s="27" t="n">
        <v>93</v>
      </c>
      <c r="I43" s="27" t="n">
        <v>219</v>
      </c>
      <c r="J43" s="27" t="n">
        <v>31</v>
      </c>
      <c r="K43" s="27" t="n">
        <v>100</v>
      </c>
    </row>
    <row r="44">
      <c r="A44" s="27" t="n">
        <v>49</v>
      </c>
      <c r="B44" s="27" t="n">
        <v>2</v>
      </c>
      <c r="C44" s="27" t="n">
        <v>1</v>
      </c>
      <c r="D44" s="27" t="n">
        <v>81.8</v>
      </c>
      <c r="E44" s="27" t="n">
        <v>1.68</v>
      </c>
      <c r="F44" s="27" t="n">
        <v>138</v>
      </c>
      <c r="G44" s="27" t="n">
        <v>78</v>
      </c>
      <c r="H44" s="27" t="n">
        <v>111</v>
      </c>
      <c r="I44" s="27" t="n">
        <v>172</v>
      </c>
      <c r="J44" s="27" t="n">
        <v>31</v>
      </c>
    </row>
    <row r="45">
      <c r="A45" s="27" t="n">
        <v>45</v>
      </c>
      <c r="B45" s="27" t="n">
        <v>1</v>
      </c>
      <c r="C45" s="27" t="n">
        <v>1</v>
      </c>
      <c r="D45" s="27" t="n">
        <v>53</v>
      </c>
      <c r="E45" s="27" t="n">
        <v>1.5</v>
      </c>
      <c r="F45" s="27" t="n">
        <v>109</v>
      </c>
      <c r="G45" s="27" t="n">
        <v>68</v>
      </c>
      <c r="H45" s="27" t="n">
        <v>92</v>
      </c>
      <c r="I45" s="27" t="n">
        <v>174</v>
      </c>
      <c r="J45" s="27" t="n">
        <v>32</v>
      </c>
      <c r="K45" s="27" t="n">
        <v>79</v>
      </c>
    </row>
    <row r="46">
      <c r="A46" s="27" t="n">
        <v>45</v>
      </c>
      <c r="B46" s="27" t="n">
        <v>1</v>
      </c>
      <c r="C46" s="27" t="n">
        <v>1</v>
      </c>
      <c r="D46" s="27" t="n">
        <v>55.5</v>
      </c>
      <c r="E46" s="27" t="n">
        <v>1.49</v>
      </c>
      <c r="F46" s="27" t="n">
        <v>100</v>
      </c>
      <c r="G46" s="27" t="n">
        <v>60</v>
      </c>
      <c r="H46" s="27" t="n">
        <v>92</v>
      </c>
      <c r="I46" s="27" t="n">
        <v>174</v>
      </c>
      <c r="J46" s="27" t="n">
        <v>32</v>
      </c>
      <c r="K46" s="27" t="n">
        <v>79</v>
      </c>
    </row>
    <row r="47">
      <c r="A47" s="27" t="n">
        <v>50</v>
      </c>
      <c r="B47" s="27" t="n">
        <v>2</v>
      </c>
      <c r="C47" s="27" t="n">
        <v>1</v>
      </c>
      <c r="D47" s="27" t="n">
        <v>63</v>
      </c>
      <c r="E47" s="27" t="n">
        <v>1.58</v>
      </c>
      <c r="F47" s="27" t="n">
        <v>102</v>
      </c>
      <c r="G47" s="27" t="n">
        <v>68</v>
      </c>
      <c r="H47" s="27" t="n">
        <v>378</v>
      </c>
      <c r="I47" s="27" t="n">
        <v>213</v>
      </c>
      <c r="J47" s="27" t="n">
        <v>32</v>
      </c>
      <c r="K47" s="27" t="n">
        <v>96.5</v>
      </c>
    </row>
    <row r="48">
      <c r="A48" s="27" t="n">
        <v>28</v>
      </c>
      <c r="B48" s="27" t="n">
        <v>1</v>
      </c>
      <c r="C48" s="27" t="n">
        <v>1</v>
      </c>
      <c r="D48" s="27" t="n">
        <v>63.4</v>
      </c>
      <c r="E48" s="27" t="n">
        <v>1.51</v>
      </c>
      <c r="F48" s="27" t="n">
        <v>112</v>
      </c>
      <c r="G48" s="27" t="n">
        <v>83</v>
      </c>
      <c r="H48" s="27" t="n">
        <v>107</v>
      </c>
      <c r="I48" s="27" t="n">
        <v>151</v>
      </c>
      <c r="J48" s="27" t="n">
        <v>32</v>
      </c>
      <c r="K48" s="27" t="n">
        <v>84</v>
      </c>
      <c r="L48" s="27" t="n">
        <v>35</v>
      </c>
    </row>
    <row r="49">
      <c r="A49" s="27" t="n">
        <v>51</v>
      </c>
      <c r="B49" s="27" t="n">
        <v>1</v>
      </c>
      <c r="C49" s="27" t="n">
        <v>1</v>
      </c>
      <c r="D49" s="27" t="n">
        <v>73</v>
      </c>
      <c r="E49" s="27" t="n">
        <v>1.56</v>
      </c>
      <c r="F49" s="27" t="n">
        <v>129</v>
      </c>
      <c r="G49" s="27" t="n">
        <v>82</v>
      </c>
      <c r="H49" s="27" t="n">
        <v>94</v>
      </c>
      <c r="I49" s="27" t="n">
        <v>196</v>
      </c>
      <c r="J49" s="27" t="n">
        <v>32</v>
      </c>
      <c r="K49" s="27" t="n">
        <v>89.5</v>
      </c>
    </row>
    <row r="50">
      <c r="A50" s="27" t="n">
        <v>47</v>
      </c>
      <c r="B50" s="27" t="n">
        <v>1</v>
      </c>
      <c r="C50" s="27" t="n">
        <v>1</v>
      </c>
      <c r="D50" s="27" t="n">
        <v>75.5</v>
      </c>
      <c r="E50" s="27" t="n">
        <v>1.6</v>
      </c>
      <c r="F50" s="27" t="n">
        <v>142</v>
      </c>
      <c r="G50" s="27" t="n">
        <v>91</v>
      </c>
      <c r="H50" s="27" t="n">
        <v>100</v>
      </c>
      <c r="I50" s="27" t="n">
        <v>149</v>
      </c>
      <c r="J50" s="27" t="n">
        <v>32</v>
      </c>
      <c r="K50" s="27" t="n">
        <v>91</v>
      </c>
      <c r="L50" s="27" t="n">
        <v>42</v>
      </c>
    </row>
    <row r="51">
      <c r="A51" s="27" t="n">
        <v>58</v>
      </c>
      <c r="B51" s="27" t="n">
        <v>1</v>
      </c>
      <c r="C51" s="27" t="n">
        <v>1</v>
      </c>
      <c r="D51" s="27" t="n">
        <v>81</v>
      </c>
      <c r="E51" s="27" t="n">
        <v>1.51</v>
      </c>
      <c r="F51" s="27" t="n">
        <v>131</v>
      </c>
      <c r="G51" s="27" t="n">
        <v>73</v>
      </c>
      <c r="H51" s="27" t="n">
        <v>103</v>
      </c>
      <c r="I51" s="27" t="n">
        <v>176</v>
      </c>
      <c r="J51" s="27" t="n">
        <v>32</v>
      </c>
      <c r="K51" s="27" t="n">
        <v>101</v>
      </c>
    </row>
    <row r="52">
      <c r="A52" s="27" t="n">
        <v>24</v>
      </c>
      <c r="B52" s="27" t="n">
        <v>2</v>
      </c>
      <c r="C52" s="27" t="n">
        <v>1</v>
      </c>
      <c r="D52" s="27" t="n">
        <v>85</v>
      </c>
      <c r="E52" s="27" t="n">
        <v>1.73</v>
      </c>
      <c r="F52" s="27" t="n">
        <v>133</v>
      </c>
      <c r="G52" s="27" t="n">
        <v>81</v>
      </c>
      <c r="H52" s="27" t="n">
        <v>85</v>
      </c>
      <c r="I52" s="27" t="n">
        <v>164</v>
      </c>
      <c r="J52" s="27" t="n">
        <v>32</v>
      </c>
      <c r="K52" s="27" t="n">
        <v>95</v>
      </c>
    </row>
    <row r="53">
      <c r="A53" s="27" t="n">
        <v>51</v>
      </c>
      <c r="B53" s="27" t="n">
        <v>2</v>
      </c>
      <c r="C53" s="27" t="n">
        <v>1</v>
      </c>
      <c r="D53" s="27" t="n">
        <v>88.3</v>
      </c>
      <c r="E53" s="27" t="n">
        <v>1.7</v>
      </c>
      <c r="F53" s="27" t="n">
        <v>120</v>
      </c>
      <c r="G53" s="27" t="n">
        <v>74</v>
      </c>
      <c r="H53" s="27" t="n">
        <v>111</v>
      </c>
      <c r="I53" s="27" t="n">
        <v>175</v>
      </c>
      <c r="J53" s="27" t="n">
        <v>32</v>
      </c>
    </row>
    <row r="54">
      <c r="A54" s="27" t="n">
        <v>44</v>
      </c>
      <c r="B54" s="27" t="n">
        <v>2</v>
      </c>
      <c r="C54" s="27" t="n">
        <v>1</v>
      </c>
      <c r="D54" s="27" t="n">
        <v>92.45</v>
      </c>
      <c r="E54" s="27" t="n">
        <v>1.75</v>
      </c>
      <c r="F54" s="27" t="n">
        <v>121</v>
      </c>
      <c r="G54" s="27" t="n">
        <v>85</v>
      </c>
      <c r="H54" s="27" t="n">
        <v>94</v>
      </c>
      <c r="I54" s="27" t="n">
        <v>231</v>
      </c>
      <c r="J54" s="27" t="n">
        <v>32</v>
      </c>
    </row>
    <row r="55">
      <c r="A55" s="27" t="n">
        <v>37</v>
      </c>
      <c r="B55" s="27" t="n">
        <v>1</v>
      </c>
      <c r="C55" s="27" t="n">
        <v>1</v>
      </c>
      <c r="D55" s="27" t="n">
        <v>99.5</v>
      </c>
      <c r="E55" s="27" t="n">
        <v>1.63</v>
      </c>
      <c r="F55" s="27" t="n">
        <v>117</v>
      </c>
      <c r="G55" s="27" t="n">
        <v>80</v>
      </c>
      <c r="H55" s="27" t="n">
        <v>102</v>
      </c>
      <c r="I55" s="27" t="n">
        <v>159</v>
      </c>
      <c r="J55" s="27" t="n">
        <v>32</v>
      </c>
      <c r="K55" s="27" t="n">
        <v>104</v>
      </c>
    </row>
    <row r="56">
      <c r="A56" s="27" t="n">
        <v>23</v>
      </c>
      <c r="B56" s="27" t="n">
        <v>1</v>
      </c>
      <c r="C56" s="27" t="n">
        <v>1</v>
      </c>
      <c r="D56" s="27" t="n">
        <v>47.7</v>
      </c>
      <c r="E56" s="27" t="n">
        <v>1.5</v>
      </c>
      <c r="F56" s="27" t="n">
        <v>111</v>
      </c>
      <c r="G56" s="27" t="n">
        <v>75</v>
      </c>
      <c r="H56" s="27" t="n">
        <v>87</v>
      </c>
      <c r="I56" s="27" t="n">
        <v>94</v>
      </c>
      <c r="J56" s="27" t="n">
        <v>33</v>
      </c>
      <c r="K56" s="27" t="n">
        <v>74</v>
      </c>
    </row>
    <row r="57">
      <c r="A57" s="27" t="n">
        <v>41</v>
      </c>
      <c r="B57" s="27" t="n">
        <v>1</v>
      </c>
      <c r="C57" s="27" t="n">
        <v>1</v>
      </c>
      <c r="D57" s="27" t="n">
        <v>61</v>
      </c>
      <c r="E57" s="27" t="n">
        <v>1.59</v>
      </c>
      <c r="F57" s="27" t="n">
        <v>115</v>
      </c>
      <c r="G57" s="27" t="n">
        <v>75</v>
      </c>
      <c r="H57" s="27" t="n">
        <v>73</v>
      </c>
      <c r="I57" s="27" t="n">
        <v>178</v>
      </c>
      <c r="J57" s="27" t="n">
        <v>33</v>
      </c>
    </row>
    <row r="58">
      <c r="A58" s="27" t="n">
        <v>37</v>
      </c>
      <c r="B58" s="27" t="n">
        <v>1</v>
      </c>
      <c r="C58" s="27" t="n">
        <v>1</v>
      </c>
      <c r="D58" s="27" t="n">
        <v>62</v>
      </c>
      <c r="E58" s="27" t="n">
        <v>1.45</v>
      </c>
      <c r="F58" s="27" t="n">
        <v>115</v>
      </c>
      <c r="G58" s="27" t="n">
        <v>80</v>
      </c>
      <c r="H58" s="27" t="n">
        <v>117</v>
      </c>
      <c r="I58" s="27" t="n">
        <v>224</v>
      </c>
      <c r="J58" s="27" t="n">
        <v>33</v>
      </c>
    </row>
    <row r="59">
      <c r="A59" s="27" t="n">
        <v>37</v>
      </c>
      <c r="B59" s="27" t="n">
        <v>1</v>
      </c>
      <c r="C59" s="27" t="n">
        <v>1</v>
      </c>
      <c r="D59" s="27" t="n">
        <v>63.4</v>
      </c>
      <c r="E59" s="27" t="n">
        <v>1.69</v>
      </c>
      <c r="F59" s="27" t="n">
        <v>109</v>
      </c>
      <c r="G59" s="27" t="n">
        <v>71</v>
      </c>
      <c r="H59" s="27" t="n">
        <v>87</v>
      </c>
      <c r="I59" s="27" t="n">
        <v>182</v>
      </c>
      <c r="J59" s="27" t="n">
        <v>33</v>
      </c>
      <c r="K59" s="27" t="n">
        <v>87.5</v>
      </c>
    </row>
    <row r="60">
      <c r="A60" s="27" t="n">
        <v>36</v>
      </c>
      <c r="B60" s="27" t="n">
        <v>1</v>
      </c>
      <c r="C60" s="27" t="n">
        <v>1</v>
      </c>
      <c r="D60" s="27" t="n">
        <v>66.34999999999999</v>
      </c>
      <c r="E60" s="27" t="n">
        <v>1.57</v>
      </c>
      <c r="F60" s="27" t="n">
        <v>115</v>
      </c>
      <c r="G60" s="27" t="n">
        <v>81</v>
      </c>
      <c r="H60" s="27" t="n">
        <v>91</v>
      </c>
      <c r="I60" s="27" t="n">
        <v>140</v>
      </c>
      <c r="J60" s="27" t="n">
        <v>33</v>
      </c>
      <c r="K60" s="27" t="n">
        <v>92</v>
      </c>
    </row>
    <row r="61">
      <c r="A61" s="27" t="n">
        <v>41</v>
      </c>
      <c r="B61" s="27" t="n">
        <v>2</v>
      </c>
      <c r="C61" s="27" t="n">
        <v>1</v>
      </c>
      <c r="D61" s="27" t="n">
        <v>69.90000000000001</v>
      </c>
      <c r="E61" s="27" t="n">
        <v>1.65</v>
      </c>
      <c r="F61" s="27" t="n">
        <v>105</v>
      </c>
      <c r="G61" s="27" t="n">
        <v>68</v>
      </c>
      <c r="H61" s="27" t="n">
        <v>81</v>
      </c>
      <c r="I61" s="27" t="n">
        <v>204</v>
      </c>
      <c r="J61" s="27" t="n">
        <v>33</v>
      </c>
      <c r="K61" s="27" t="n">
        <v>90.5</v>
      </c>
      <c r="L61" s="27" t="n">
        <v>41.15</v>
      </c>
    </row>
    <row r="62">
      <c r="A62" s="27" t="n">
        <v>22</v>
      </c>
      <c r="B62" s="27" t="n">
        <v>2</v>
      </c>
      <c r="C62" s="27" t="n">
        <v>1</v>
      </c>
      <c r="D62" s="27" t="n">
        <v>74</v>
      </c>
      <c r="E62" s="27" t="n">
        <v>1.82</v>
      </c>
      <c r="F62" s="27" t="n">
        <v>108</v>
      </c>
      <c r="G62" s="27" t="n">
        <v>72</v>
      </c>
      <c r="H62" s="27" t="n">
        <v>76</v>
      </c>
      <c r="I62" s="27" t="n">
        <v>130</v>
      </c>
      <c r="J62" s="27" t="n">
        <v>33</v>
      </c>
      <c r="K62" s="27" t="n">
        <v>84</v>
      </c>
    </row>
    <row r="63">
      <c r="A63" s="27" t="n">
        <v>35</v>
      </c>
      <c r="B63" s="27" t="n">
        <v>1</v>
      </c>
      <c r="C63" s="27" t="n">
        <v>1</v>
      </c>
      <c r="D63" s="27" t="n">
        <v>78.5</v>
      </c>
      <c r="E63" s="27" t="n">
        <v>1.54</v>
      </c>
      <c r="F63" s="27" t="n">
        <v>112</v>
      </c>
      <c r="G63" s="27" t="n">
        <v>78</v>
      </c>
      <c r="H63" s="27" t="n">
        <v>97</v>
      </c>
      <c r="I63" s="27" t="n">
        <v>141</v>
      </c>
      <c r="J63" s="27" t="n">
        <v>33</v>
      </c>
      <c r="K63" s="27" t="n">
        <v>97</v>
      </c>
    </row>
    <row r="64">
      <c r="A64" s="27" t="n">
        <v>50</v>
      </c>
      <c r="B64" s="27" t="n">
        <v>1</v>
      </c>
      <c r="C64" s="27" t="n">
        <v>1</v>
      </c>
      <c r="D64" s="27" t="n">
        <v>82.3</v>
      </c>
      <c r="E64" s="27" t="n">
        <v>1.62</v>
      </c>
      <c r="F64" s="27" t="n">
        <v>127</v>
      </c>
      <c r="G64" s="27" t="n">
        <v>81</v>
      </c>
      <c r="H64" s="27" t="n">
        <v>85</v>
      </c>
      <c r="I64" s="27" t="n">
        <v>192</v>
      </c>
      <c r="J64" s="27" t="n">
        <v>33</v>
      </c>
    </row>
    <row r="65">
      <c r="A65" s="27" t="n">
        <v>46</v>
      </c>
      <c r="B65" s="27" t="n">
        <v>1</v>
      </c>
      <c r="C65" s="27" t="n">
        <v>1</v>
      </c>
      <c r="D65" s="27" t="n">
        <v>85</v>
      </c>
      <c r="E65" s="27" t="n">
        <v>1.62</v>
      </c>
      <c r="F65" s="27" t="n">
        <v>107</v>
      </c>
      <c r="G65" s="27" t="n">
        <v>72</v>
      </c>
      <c r="H65" s="27" t="n">
        <v>100</v>
      </c>
      <c r="I65" s="27" t="n">
        <v>155</v>
      </c>
      <c r="J65" s="27" t="n">
        <v>33</v>
      </c>
      <c r="K65" s="27" t="n">
        <v>100</v>
      </c>
    </row>
    <row r="66">
      <c r="A66" s="27" t="n">
        <v>29</v>
      </c>
      <c r="B66" s="27" t="n">
        <v>1</v>
      </c>
      <c r="C66" s="27" t="n">
        <v>1</v>
      </c>
      <c r="D66" s="27" t="n">
        <v>90</v>
      </c>
      <c r="E66" s="27" t="n">
        <v>1.57</v>
      </c>
      <c r="F66" s="27" t="n">
        <v>108</v>
      </c>
      <c r="G66" s="27" t="n">
        <v>78</v>
      </c>
      <c r="H66" s="27" t="n">
        <v>97</v>
      </c>
      <c r="I66" s="27" t="n">
        <v>178</v>
      </c>
      <c r="J66" s="27" t="n">
        <v>33</v>
      </c>
    </row>
    <row r="67">
      <c r="A67" s="27" t="n">
        <v>26</v>
      </c>
      <c r="B67" s="27" t="n">
        <v>1</v>
      </c>
      <c r="C67" s="27" t="n">
        <v>1</v>
      </c>
      <c r="D67" s="27" t="n">
        <v>52.85</v>
      </c>
      <c r="E67" s="27" t="n">
        <v>1.51</v>
      </c>
      <c r="F67" s="27" t="n">
        <v>99</v>
      </c>
      <c r="G67" s="27" t="n">
        <v>68</v>
      </c>
      <c r="H67" s="27" t="n">
        <v>83</v>
      </c>
      <c r="I67" s="27" t="n">
        <v>162</v>
      </c>
      <c r="J67" s="27" t="n">
        <v>34</v>
      </c>
      <c r="K67" s="27" t="n">
        <v>74</v>
      </c>
    </row>
    <row r="68">
      <c r="A68" s="27" t="n">
        <v>26</v>
      </c>
      <c r="B68" s="27" t="n">
        <v>1</v>
      </c>
      <c r="C68" s="27" t="n">
        <v>1</v>
      </c>
      <c r="D68" s="27" t="n">
        <v>53</v>
      </c>
      <c r="E68" s="27" t="n">
        <v>1.52</v>
      </c>
      <c r="F68" s="27" t="n">
        <v>106</v>
      </c>
      <c r="G68" s="27" t="n">
        <v>73</v>
      </c>
      <c r="H68" s="27" t="n">
        <v>83</v>
      </c>
      <c r="I68" s="27" t="n">
        <v>162</v>
      </c>
      <c r="J68" s="27" t="n">
        <v>34</v>
      </c>
      <c r="K68" s="27" t="n">
        <v>74</v>
      </c>
    </row>
    <row r="69">
      <c r="A69" s="27" t="n">
        <v>61</v>
      </c>
      <c r="B69" s="27" t="n">
        <v>1</v>
      </c>
      <c r="C69" s="27" t="n">
        <v>1</v>
      </c>
      <c r="D69" s="27" t="n">
        <v>60.7</v>
      </c>
      <c r="E69" s="27" t="n">
        <v>1.59</v>
      </c>
      <c r="F69" s="27" t="n">
        <v>110</v>
      </c>
      <c r="G69" s="27" t="n">
        <v>67</v>
      </c>
      <c r="H69" s="27" t="n">
        <v>88</v>
      </c>
      <c r="I69" s="27" t="n">
        <v>204</v>
      </c>
      <c r="J69" s="27" t="n">
        <v>34</v>
      </c>
    </row>
    <row r="70">
      <c r="A70" s="27" t="n">
        <v>22</v>
      </c>
      <c r="B70" s="27" t="n">
        <v>2</v>
      </c>
      <c r="C70" s="27" t="n">
        <v>1</v>
      </c>
      <c r="D70" s="27" t="n">
        <v>62.3</v>
      </c>
      <c r="E70" s="27" t="n">
        <v>1.71</v>
      </c>
      <c r="F70" s="27" t="n">
        <v>106</v>
      </c>
      <c r="G70" s="27" t="n">
        <v>76</v>
      </c>
      <c r="H70" s="27" t="n">
        <v>76</v>
      </c>
      <c r="I70" s="27" t="n">
        <v>149</v>
      </c>
      <c r="J70" s="27" t="n">
        <v>34</v>
      </c>
      <c r="K70" s="27" t="n">
        <v>81</v>
      </c>
    </row>
    <row r="71">
      <c r="A71" s="27" t="n">
        <v>55</v>
      </c>
      <c r="B71" s="27" t="n">
        <v>1</v>
      </c>
      <c r="C71" s="27" t="n">
        <v>1</v>
      </c>
      <c r="D71" s="27" t="n">
        <v>64</v>
      </c>
      <c r="E71" s="27" t="n">
        <v>1.57</v>
      </c>
      <c r="F71" s="27" t="n">
        <v>120</v>
      </c>
      <c r="G71" s="27" t="n">
        <v>81</v>
      </c>
      <c r="H71" s="27" t="n">
        <v>81</v>
      </c>
      <c r="I71" s="27" t="n">
        <v>230</v>
      </c>
      <c r="J71" s="27" t="n">
        <v>34</v>
      </c>
    </row>
    <row r="72">
      <c r="A72" s="27" t="n">
        <v>43</v>
      </c>
      <c r="B72" s="27" t="n">
        <v>2</v>
      </c>
      <c r="C72" s="27" t="n">
        <v>1</v>
      </c>
      <c r="D72" s="27" t="n">
        <v>68</v>
      </c>
      <c r="E72" s="27" t="n">
        <v>1.59</v>
      </c>
      <c r="F72" s="27" t="n">
        <v>104</v>
      </c>
      <c r="G72" s="27" t="n">
        <v>74</v>
      </c>
      <c r="H72" s="27" t="n">
        <v>95</v>
      </c>
      <c r="I72" s="27" t="n">
        <v>191</v>
      </c>
      <c r="J72" s="27" t="n">
        <v>34</v>
      </c>
      <c r="K72" s="27" t="n">
        <v>96</v>
      </c>
    </row>
    <row r="73">
      <c r="A73" s="27" t="n">
        <v>22</v>
      </c>
      <c r="B73" s="27" t="n">
        <v>1</v>
      </c>
      <c r="C73" s="27" t="n">
        <v>1</v>
      </c>
      <c r="D73" s="27" t="n">
        <v>68.8</v>
      </c>
      <c r="E73" s="27" t="n">
        <v>1.65</v>
      </c>
      <c r="F73" s="27" t="n">
        <v>104</v>
      </c>
      <c r="G73" s="27" t="n">
        <v>65</v>
      </c>
      <c r="H73" s="27" t="n">
        <v>89</v>
      </c>
      <c r="I73" s="27" t="n">
        <v>124</v>
      </c>
      <c r="J73" s="27" t="n">
        <v>34</v>
      </c>
    </row>
    <row r="74">
      <c r="A74" s="27" t="n">
        <v>25</v>
      </c>
      <c r="B74" s="27" t="n">
        <v>1</v>
      </c>
      <c r="C74" s="27" t="n">
        <v>1</v>
      </c>
      <c r="D74" s="27" t="n">
        <v>69</v>
      </c>
      <c r="E74" s="27" t="n">
        <v>1.55</v>
      </c>
      <c r="F74" s="27" t="n">
        <v>133</v>
      </c>
      <c r="G74" s="27" t="n">
        <v>80</v>
      </c>
      <c r="H74" s="27" t="n">
        <v>85</v>
      </c>
      <c r="I74" s="27" t="n">
        <v>139</v>
      </c>
      <c r="J74" s="27" t="n">
        <v>34</v>
      </c>
      <c r="K74" s="27" t="n">
        <v>89</v>
      </c>
    </row>
    <row r="75">
      <c r="A75" s="27" t="n">
        <v>28</v>
      </c>
      <c r="B75" s="27" t="n">
        <v>2</v>
      </c>
      <c r="C75" s="27" t="n">
        <v>1</v>
      </c>
      <c r="D75" s="27" t="n">
        <v>79</v>
      </c>
      <c r="E75" s="27" t="n">
        <v>1.63</v>
      </c>
      <c r="F75" s="27" t="n">
        <v>124</v>
      </c>
      <c r="G75" s="27" t="n">
        <v>85</v>
      </c>
      <c r="H75" s="27" t="n">
        <v>108</v>
      </c>
      <c r="I75" s="27" t="n">
        <v>160</v>
      </c>
      <c r="J75" s="27" t="n">
        <v>34</v>
      </c>
    </row>
    <row r="76">
      <c r="A76" s="27" t="n">
        <v>22</v>
      </c>
      <c r="B76" s="27" t="n">
        <v>1</v>
      </c>
      <c r="C76" s="27" t="n">
        <v>1</v>
      </c>
      <c r="D76" s="27" t="n">
        <v>80.5</v>
      </c>
      <c r="E76" s="27" t="n">
        <v>1.64</v>
      </c>
      <c r="F76" s="27" t="n">
        <v>120</v>
      </c>
      <c r="G76" s="27" t="n">
        <v>70</v>
      </c>
      <c r="H76" s="27" t="n">
        <v>71</v>
      </c>
      <c r="I76" s="27" t="n">
        <v>124</v>
      </c>
      <c r="J76" s="27" t="n">
        <v>34</v>
      </c>
      <c r="K76" s="27" t="n">
        <v>98.2</v>
      </c>
    </row>
    <row r="77">
      <c r="A77" s="27" t="n">
        <v>22</v>
      </c>
      <c r="B77" s="27" t="n">
        <v>2</v>
      </c>
      <c r="C77" s="27" t="n">
        <v>1</v>
      </c>
      <c r="D77" s="27" t="n">
        <v>95</v>
      </c>
      <c r="E77" s="27" t="n">
        <v>1.69</v>
      </c>
      <c r="F77" s="27" t="n">
        <v>116</v>
      </c>
      <c r="G77" s="27" t="n">
        <v>78</v>
      </c>
      <c r="H77" s="27" t="n">
        <v>85</v>
      </c>
      <c r="I77" s="27" t="n">
        <v>170</v>
      </c>
      <c r="J77" s="27" t="n">
        <v>34</v>
      </c>
      <c r="K77" s="27" t="n">
        <v>108</v>
      </c>
    </row>
    <row r="78">
      <c r="A78" s="27" t="n">
        <v>22</v>
      </c>
      <c r="B78" s="27" t="n">
        <v>2</v>
      </c>
      <c r="C78" s="27" t="n">
        <v>1</v>
      </c>
      <c r="D78" s="27" t="n">
        <v>56.3</v>
      </c>
      <c r="E78" s="27" t="n">
        <v>1.72</v>
      </c>
      <c r="F78" s="27" t="n">
        <v>120</v>
      </c>
      <c r="G78" s="27" t="n">
        <v>70</v>
      </c>
      <c r="H78" s="27" t="n">
        <v>85</v>
      </c>
      <c r="I78" s="27" t="n">
        <v>85</v>
      </c>
      <c r="J78" s="27" t="n">
        <v>35</v>
      </c>
    </row>
    <row r="79">
      <c r="A79" s="27" t="n">
        <v>20</v>
      </c>
      <c r="B79" s="27" t="n">
        <v>2</v>
      </c>
      <c r="C79" s="27" t="n">
        <v>1</v>
      </c>
      <c r="D79" s="27" t="n">
        <v>60.5</v>
      </c>
      <c r="E79" s="27" t="n">
        <v>1.78</v>
      </c>
      <c r="F79" s="27" t="n">
        <v>109</v>
      </c>
      <c r="G79" s="27" t="n">
        <v>62</v>
      </c>
      <c r="H79" s="27" t="n">
        <v>99</v>
      </c>
      <c r="I79" s="27" t="n">
        <v>146</v>
      </c>
      <c r="J79" s="27" t="n">
        <v>35</v>
      </c>
      <c r="K79" s="27" t="n">
        <v>75</v>
      </c>
      <c r="L79" s="27" t="n">
        <v>31</v>
      </c>
    </row>
    <row r="80">
      <c r="A80" s="27" t="n">
        <v>20</v>
      </c>
      <c r="B80" s="27" t="n">
        <v>2</v>
      </c>
      <c r="C80" s="27" t="n">
        <v>1</v>
      </c>
      <c r="D80" s="27" t="n">
        <v>61.8</v>
      </c>
      <c r="E80" s="27" t="n">
        <v>1.78</v>
      </c>
      <c r="F80" s="27" t="n">
        <v>106</v>
      </c>
      <c r="G80" s="27" t="n">
        <v>72</v>
      </c>
      <c r="H80" s="27" t="n">
        <v>99</v>
      </c>
      <c r="I80" s="27" t="n">
        <v>146</v>
      </c>
      <c r="J80" s="27" t="n">
        <v>35</v>
      </c>
      <c r="K80" s="27" t="n">
        <v>74</v>
      </c>
      <c r="L80" s="27" t="n">
        <v>31</v>
      </c>
    </row>
    <row r="81">
      <c r="A81" s="27" t="n">
        <v>32</v>
      </c>
      <c r="B81" s="27" t="n">
        <v>1</v>
      </c>
      <c r="C81" s="27" t="n">
        <v>1</v>
      </c>
      <c r="D81" s="27" t="n">
        <v>71.3</v>
      </c>
      <c r="E81" s="27" t="n">
        <v>1.67</v>
      </c>
      <c r="F81" s="27" t="n">
        <v>114</v>
      </c>
      <c r="G81" s="27" t="n">
        <v>72</v>
      </c>
      <c r="H81" s="27" t="n">
        <v>95</v>
      </c>
      <c r="I81" s="27" t="n">
        <v>158</v>
      </c>
      <c r="J81" s="27" t="n">
        <v>35</v>
      </c>
      <c r="K81" s="27" t="n">
        <v>91</v>
      </c>
    </row>
    <row r="82">
      <c r="A82" s="27" t="n">
        <v>22</v>
      </c>
      <c r="B82" s="27" t="n">
        <v>1</v>
      </c>
      <c r="C82" s="27" t="n">
        <v>1</v>
      </c>
      <c r="D82" s="27" t="n">
        <v>73</v>
      </c>
      <c r="E82" s="27" t="n">
        <v>1.62</v>
      </c>
      <c r="F82" s="27" t="n">
        <v>105</v>
      </c>
      <c r="G82" s="27" t="n">
        <v>72</v>
      </c>
      <c r="H82" s="27" t="n">
        <v>91</v>
      </c>
      <c r="I82" s="27" t="n">
        <v>170</v>
      </c>
      <c r="J82" s="27" t="n">
        <v>35</v>
      </c>
      <c r="K82" s="27" t="n">
        <v>86</v>
      </c>
    </row>
    <row r="83">
      <c r="A83" s="27" t="n">
        <v>52</v>
      </c>
      <c r="B83" s="27" t="n">
        <v>2</v>
      </c>
      <c r="C83" s="27" t="n">
        <v>1</v>
      </c>
      <c r="D83" s="27" t="n">
        <v>78</v>
      </c>
      <c r="E83" s="27" t="n">
        <v>1.72</v>
      </c>
      <c r="F83" s="27" t="n">
        <v>151</v>
      </c>
      <c r="G83" s="27" t="n">
        <v>87</v>
      </c>
      <c r="H83" s="27" t="n">
        <v>94</v>
      </c>
      <c r="I83" s="27" t="n">
        <v>209</v>
      </c>
      <c r="J83" s="27" t="n">
        <v>35</v>
      </c>
      <c r="K83" s="27" t="n">
        <v>96</v>
      </c>
    </row>
    <row r="84">
      <c r="A84" s="27" t="n">
        <v>52</v>
      </c>
      <c r="B84" s="27" t="n">
        <v>2</v>
      </c>
      <c r="C84" s="27" t="n">
        <v>1</v>
      </c>
      <c r="D84" s="27" t="n">
        <v>85.90000000000001</v>
      </c>
      <c r="E84" s="27" t="n">
        <v>1.58</v>
      </c>
      <c r="F84" s="27" t="n">
        <v>123</v>
      </c>
      <c r="G84" s="27" t="n">
        <v>87</v>
      </c>
      <c r="H84" s="27" t="n">
        <v>88</v>
      </c>
      <c r="I84" s="27" t="n">
        <v>117</v>
      </c>
      <c r="J84" s="27" t="n">
        <v>35</v>
      </c>
    </row>
    <row r="85">
      <c r="A85" s="27" t="n">
        <v>23</v>
      </c>
      <c r="B85" s="27" t="n">
        <v>1</v>
      </c>
      <c r="C85" s="27" t="n">
        <v>1</v>
      </c>
      <c r="D85" s="27" t="n">
        <v>96</v>
      </c>
      <c r="E85" s="27" t="n">
        <v>1.73</v>
      </c>
      <c r="F85" s="27" t="n">
        <v>144</v>
      </c>
      <c r="G85" s="27" t="n">
        <v>94</v>
      </c>
      <c r="H85" s="27" t="n">
        <v>256</v>
      </c>
      <c r="I85" s="27" t="n">
        <v>235</v>
      </c>
      <c r="J85" s="27" t="n">
        <v>35</v>
      </c>
    </row>
    <row r="86">
      <c r="A86" s="27" t="n">
        <v>36</v>
      </c>
      <c r="B86" s="27" t="n">
        <v>1</v>
      </c>
      <c r="C86" s="27" t="n">
        <v>1</v>
      </c>
      <c r="D86" s="27" t="n">
        <v>60.5</v>
      </c>
      <c r="E86" s="27" t="n">
        <v>1.51</v>
      </c>
      <c r="F86" s="27" t="n">
        <v>117</v>
      </c>
      <c r="G86" s="27" t="n">
        <v>81</v>
      </c>
      <c r="H86" s="27" t="n">
        <v>86</v>
      </c>
      <c r="I86" s="27" t="n">
        <v>175</v>
      </c>
      <c r="J86" s="27" t="n">
        <v>36</v>
      </c>
    </row>
    <row r="87">
      <c r="A87" s="27" t="n">
        <v>58</v>
      </c>
      <c r="B87" s="27" t="n">
        <v>1</v>
      </c>
      <c r="C87" s="27" t="n">
        <v>1</v>
      </c>
      <c r="D87" s="27" t="n">
        <v>61</v>
      </c>
      <c r="E87" s="27" t="n">
        <v>1.5</v>
      </c>
      <c r="F87" s="27" t="n">
        <v>185</v>
      </c>
      <c r="G87" s="27" t="n">
        <v>68</v>
      </c>
      <c r="H87" s="27" t="n">
        <v>86</v>
      </c>
      <c r="I87" s="27" t="n">
        <v>173</v>
      </c>
      <c r="J87" s="27" t="n">
        <v>36</v>
      </c>
      <c r="K87" s="27" t="n">
        <v>92</v>
      </c>
    </row>
    <row r="88">
      <c r="A88" s="27" t="n">
        <v>24</v>
      </c>
      <c r="B88" s="27" t="n">
        <v>2</v>
      </c>
      <c r="C88" s="27" t="n">
        <v>1</v>
      </c>
      <c r="D88" s="27" t="n">
        <v>63</v>
      </c>
      <c r="E88" s="27" t="n">
        <v>1.78</v>
      </c>
      <c r="F88" s="27" t="n">
        <v>96</v>
      </c>
      <c r="G88" s="27" t="n">
        <v>67</v>
      </c>
      <c r="H88" s="27" t="n">
        <v>93</v>
      </c>
      <c r="I88" s="27" t="n">
        <v>134</v>
      </c>
      <c r="J88" s="27" t="n">
        <v>36</v>
      </c>
      <c r="K88" s="27" t="n">
        <v>83</v>
      </c>
    </row>
    <row r="89">
      <c r="A89" s="27" t="n">
        <v>53</v>
      </c>
      <c r="B89" s="27" t="n">
        <v>2</v>
      </c>
      <c r="C89" s="27" t="n">
        <v>1</v>
      </c>
      <c r="D89" s="27" t="n">
        <v>63.7</v>
      </c>
      <c r="E89" s="27" t="n">
        <v>1.54</v>
      </c>
      <c r="F89" s="27" t="n">
        <v>101</v>
      </c>
      <c r="G89" s="27" t="n">
        <v>64</v>
      </c>
      <c r="H89" s="27" t="n">
        <v>84</v>
      </c>
      <c r="I89" s="27" t="n">
        <v>195</v>
      </c>
      <c r="J89" s="27" t="n">
        <v>36</v>
      </c>
      <c r="K89" s="27" t="n">
        <v>95</v>
      </c>
    </row>
    <row r="90">
      <c r="A90" s="27" t="n">
        <v>25</v>
      </c>
      <c r="B90" s="27" t="n">
        <v>1</v>
      </c>
      <c r="C90" s="27" t="n">
        <v>1</v>
      </c>
      <c r="D90" s="27" t="n">
        <v>64.09999999999999</v>
      </c>
      <c r="E90" s="27" t="n">
        <v>1.59</v>
      </c>
      <c r="F90" s="27" t="n">
        <v>119</v>
      </c>
      <c r="G90" s="27" t="n">
        <v>82</v>
      </c>
      <c r="H90" s="27" t="n">
        <v>99</v>
      </c>
      <c r="I90" s="27" t="n">
        <v>99</v>
      </c>
      <c r="J90" s="27" t="n">
        <v>36</v>
      </c>
      <c r="K90" s="27" t="n">
        <v>89</v>
      </c>
      <c r="L90" s="27" t="n">
        <v>37</v>
      </c>
    </row>
    <row r="91">
      <c r="A91" s="27" t="n">
        <v>52</v>
      </c>
      <c r="B91" s="27" t="n">
        <v>1</v>
      </c>
      <c r="C91" s="27" t="n">
        <v>1</v>
      </c>
      <c r="D91" s="27" t="n">
        <v>68.5</v>
      </c>
      <c r="E91" s="27" t="n">
        <v>1.47</v>
      </c>
      <c r="F91" s="27" t="n">
        <v>109</v>
      </c>
      <c r="G91" s="27" t="n">
        <v>73</v>
      </c>
      <c r="H91" s="27" t="n">
        <v>95</v>
      </c>
      <c r="I91" s="27" t="n">
        <v>191</v>
      </c>
      <c r="J91" s="27" t="n">
        <v>36</v>
      </c>
    </row>
    <row r="92">
      <c r="A92" s="27" t="n">
        <v>25</v>
      </c>
      <c r="B92" s="27" t="n">
        <v>1</v>
      </c>
      <c r="C92" s="27" t="n">
        <v>1</v>
      </c>
      <c r="D92" s="27" t="n">
        <v>70</v>
      </c>
      <c r="E92" s="27" t="n">
        <v>1.55</v>
      </c>
      <c r="F92" s="27" t="n">
        <v>126</v>
      </c>
      <c r="G92" s="27" t="n">
        <v>81</v>
      </c>
      <c r="H92" s="27" t="n">
        <v>99</v>
      </c>
      <c r="I92" s="27" t="n">
        <v>99</v>
      </c>
      <c r="J92" s="27" t="n">
        <v>36</v>
      </c>
      <c r="K92" s="27" t="n">
        <v>95</v>
      </c>
      <c r="L92" s="27" t="n">
        <v>37</v>
      </c>
    </row>
    <row r="93">
      <c r="A93" s="27" t="n">
        <v>26</v>
      </c>
      <c r="B93" s="27" t="n">
        <v>2</v>
      </c>
      <c r="C93" s="27" t="n">
        <v>1</v>
      </c>
      <c r="D93" s="27" t="n">
        <v>71.8</v>
      </c>
      <c r="E93" s="27" t="n">
        <v>1.6</v>
      </c>
      <c r="F93" s="27" t="n">
        <v>132</v>
      </c>
      <c r="G93" s="27" t="n">
        <v>79</v>
      </c>
      <c r="H93" s="27" t="n">
        <v>87</v>
      </c>
      <c r="I93" s="27" t="n">
        <v>215</v>
      </c>
      <c r="J93" s="27" t="n">
        <v>36</v>
      </c>
      <c r="K93" s="27" t="n">
        <v>90</v>
      </c>
    </row>
    <row r="94">
      <c r="A94" s="27" t="n">
        <v>48</v>
      </c>
      <c r="B94" s="27" t="n">
        <v>1</v>
      </c>
      <c r="C94" s="27" t="n">
        <v>1</v>
      </c>
      <c r="D94" s="27" t="n">
        <v>72</v>
      </c>
      <c r="E94" s="27" t="n">
        <v>1.61</v>
      </c>
      <c r="F94" s="27" t="n">
        <v>133</v>
      </c>
      <c r="G94" s="27" t="n">
        <v>85</v>
      </c>
      <c r="H94" s="27" t="n">
        <v>99</v>
      </c>
      <c r="I94" s="27" t="n">
        <v>140</v>
      </c>
      <c r="J94" s="27" t="n">
        <v>36</v>
      </c>
      <c r="K94" s="27" t="n">
        <v>83</v>
      </c>
    </row>
    <row r="95">
      <c r="A95" s="27" t="n">
        <v>39</v>
      </c>
      <c r="B95" s="27" t="n">
        <v>1</v>
      </c>
      <c r="C95" s="27" t="n">
        <v>1</v>
      </c>
      <c r="D95" s="27" t="n">
        <v>78.40000000000001</v>
      </c>
      <c r="E95" s="27" t="n">
        <v>1.56</v>
      </c>
      <c r="F95" s="27" t="n">
        <v>136</v>
      </c>
      <c r="G95" s="27" t="n">
        <v>76</v>
      </c>
      <c r="H95" s="27" t="n">
        <v>96</v>
      </c>
      <c r="I95" s="27" t="n">
        <v>199</v>
      </c>
      <c r="J95" s="27" t="n">
        <v>36</v>
      </c>
      <c r="K95" s="27" t="n">
        <v>93</v>
      </c>
    </row>
    <row r="96">
      <c r="A96" s="27" t="n">
        <v>59</v>
      </c>
      <c r="B96" s="27" t="n">
        <v>2</v>
      </c>
      <c r="C96" s="27" t="n">
        <v>1</v>
      </c>
      <c r="D96" s="27" t="n">
        <v>81.7</v>
      </c>
      <c r="E96" s="27" t="n">
        <v>1.72</v>
      </c>
      <c r="F96" s="27" t="n">
        <v>119</v>
      </c>
      <c r="G96" s="27" t="n">
        <v>78</v>
      </c>
      <c r="H96" s="27" t="n">
        <v>95</v>
      </c>
      <c r="I96" s="27" t="n">
        <v>158</v>
      </c>
      <c r="J96" s="27" t="n">
        <v>36</v>
      </c>
      <c r="K96" s="27" t="n">
        <v>98</v>
      </c>
    </row>
    <row r="97">
      <c r="A97" s="27" t="n">
        <v>24</v>
      </c>
      <c r="B97" s="27" t="n">
        <v>1</v>
      </c>
      <c r="C97" s="27" t="n">
        <v>1</v>
      </c>
      <c r="D97" s="27" t="n">
        <v>53</v>
      </c>
      <c r="E97" s="27" t="n">
        <v>1.54</v>
      </c>
      <c r="F97" s="27" t="n">
        <v>106</v>
      </c>
      <c r="G97" s="27" t="n">
        <v>71</v>
      </c>
      <c r="H97" s="27" t="n">
        <v>98</v>
      </c>
      <c r="I97" s="27" t="n">
        <v>145</v>
      </c>
      <c r="J97" s="27" t="n">
        <v>37</v>
      </c>
      <c r="K97" s="27" t="n">
        <v>71</v>
      </c>
    </row>
    <row r="98">
      <c r="A98" s="27" t="n">
        <v>38</v>
      </c>
      <c r="B98" s="27" t="n">
        <v>1</v>
      </c>
      <c r="C98" s="27" t="n">
        <v>1</v>
      </c>
      <c r="D98" s="27" t="n">
        <v>55</v>
      </c>
      <c r="E98" s="27" t="n">
        <v>1.53</v>
      </c>
      <c r="F98" s="27" t="n">
        <v>107</v>
      </c>
      <c r="G98" s="27" t="n">
        <v>78</v>
      </c>
      <c r="H98" s="27" t="n">
        <v>82</v>
      </c>
      <c r="I98" s="27" t="n">
        <v>206</v>
      </c>
      <c r="J98" s="27" t="n">
        <v>37</v>
      </c>
    </row>
    <row r="99">
      <c r="A99" s="27" t="n">
        <v>50</v>
      </c>
      <c r="B99" s="27" t="n">
        <v>1</v>
      </c>
      <c r="C99" s="27" t="n">
        <v>1</v>
      </c>
      <c r="D99" s="27" t="n">
        <v>59.25</v>
      </c>
      <c r="E99" s="27" t="n">
        <v>1.45</v>
      </c>
      <c r="F99" s="27" t="n">
        <v>104</v>
      </c>
      <c r="G99" s="27" t="n">
        <v>71</v>
      </c>
      <c r="H99" s="27" t="n">
        <v>112</v>
      </c>
      <c r="I99" s="27" t="n">
        <v>238</v>
      </c>
      <c r="J99" s="27" t="n">
        <v>37</v>
      </c>
    </row>
    <row r="100">
      <c r="A100" s="27" t="n">
        <v>20</v>
      </c>
      <c r="B100" s="27" t="n">
        <v>2</v>
      </c>
      <c r="C100" s="27" t="n">
        <v>1</v>
      </c>
      <c r="D100" s="27" t="n">
        <v>62</v>
      </c>
      <c r="E100" s="27" t="n">
        <v>1.69</v>
      </c>
      <c r="F100" s="27" t="n">
        <v>90</v>
      </c>
      <c r="G100" s="27" t="n">
        <v>60</v>
      </c>
      <c r="H100" s="27" t="n">
        <v>64</v>
      </c>
      <c r="I100" s="27" t="n">
        <v>163</v>
      </c>
      <c r="J100" s="27" t="n">
        <v>37</v>
      </c>
      <c r="K100" s="27" t="n">
        <v>72</v>
      </c>
    </row>
    <row r="101">
      <c r="A101" s="27" t="n">
        <v>49</v>
      </c>
      <c r="B101" s="27" t="n">
        <v>1</v>
      </c>
      <c r="C101" s="27" t="n">
        <v>1</v>
      </c>
      <c r="D101" s="27" t="n">
        <v>65.84999999999999</v>
      </c>
      <c r="E101" s="27" t="n">
        <v>1.43</v>
      </c>
      <c r="F101" s="27" t="n">
        <v>114</v>
      </c>
      <c r="G101" s="27" t="n">
        <v>73</v>
      </c>
      <c r="H101" s="27" t="n">
        <v>112</v>
      </c>
      <c r="I101" s="27" t="n">
        <v>238</v>
      </c>
      <c r="J101" s="27" t="n">
        <v>37</v>
      </c>
    </row>
    <row r="102">
      <c r="A102" s="27" t="n">
        <v>50</v>
      </c>
      <c r="B102" s="27" t="n">
        <v>2</v>
      </c>
      <c r="C102" s="27" t="n">
        <v>1</v>
      </c>
      <c r="D102" s="27" t="n">
        <v>68</v>
      </c>
      <c r="E102" s="27" t="n">
        <v>1.61</v>
      </c>
      <c r="F102" s="27" t="n">
        <v>129</v>
      </c>
      <c r="G102" s="27" t="n">
        <v>78</v>
      </c>
      <c r="H102" s="27" t="n">
        <v>107</v>
      </c>
      <c r="I102" s="27" t="n">
        <v>173</v>
      </c>
      <c r="J102" s="27" t="n">
        <v>37</v>
      </c>
      <c r="K102" s="27" t="n">
        <v>73</v>
      </c>
      <c r="L102" s="27" t="n">
        <v>35</v>
      </c>
    </row>
    <row r="103">
      <c r="A103" s="27" t="n">
        <v>50</v>
      </c>
      <c r="B103" s="27" t="n">
        <v>2</v>
      </c>
      <c r="C103" s="27" t="n">
        <v>1</v>
      </c>
      <c r="D103" s="27" t="n">
        <v>68</v>
      </c>
      <c r="E103" s="27" t="n">
        <v>1.61</v>
      </c>
      <c r="F103" s="27" t="n">
        <v>121</v>
      </c>
      <c r="G103" s="27" t="n">
        <v>80</v>
      </c>
      <c r="H103" s="27" t="n">
        <v>107</v>
      </c>
      <c r="I103" s="27" t="n">
        <v>173</v>
      </c>
      <c r="J103" s="27" t="n">
        <v>37</v>
      </c>
      <c r="K103" s="27" t="n">
        <v>80</v>
      </c>
      <c r="L103" s="27" t="n">
        <v>35</v>
      </c>
    </row>
    <row r="104">
      <c r="A104" s="27" t="n">
        <v>35</v>
      </c>
      <c r="B104" s="27" t="n">
        <v>1</v>
      </c>
      <c r="C104" s="27" t="n">
        <v>1</v>
      </c>
      <c r="D104" s="27" t="n">
        <v>69</v>
      </c>
      <c r="E104" s="27" t="n">
        <v>1.61</v>
      </c>
      <c r="F104" s="27" t="n">
        <v>123</v>
      </c>
      <c r="G104" s="27" t="n">
        <v>82</v>
      </c>
      <c r="H104" s="27" t="n">
        <v>88</v>
      </c>
      <c r="I104" s="27" t="n">
        <v>211</v>
      </c>
      <c r="J104" s="27" t="n">
        <v>37</v>
      </c>
      <c r="K104" s="27" t="n">
        <v>76</v>
      </c>
    </row>
    <row r="105">
      <c r="A105" s="27" t="n">
        <v>34</v>
      </c>
      <c r="B105" s="27" t="n">
        <v>1</v>
      </c>
      <c r="C105" s="27" t="n">
        <v>1</v>
      </c>
      <c r="D105" s="27" t="n">
        <v>71</v>
      </c>
      <c r="E105" s="27" t="n">
        <v>1.57</v>
      </c>
      <c r="F105" s="27" t="n">
        <v>107</v>
      </c>
      <c r="G105" s="27" t="n">
        <v>74</v>
      </c>
      <c r="H105" s="27" t="n">
        <v>84</v>
      </c>
      <c r="I105" s="27" t="n">
        <v>139</v>
      </c>
      <c r="J105" s="27" t="n">
        <v>37</v>
      </c>
    </row>
    <row r="106">
      <c r="A106" s="27" t="n">
        <v>43</v>
      </c>
      <c r="B106" s="27" t="n">
        <v>2</v>
      </c>
      <c r="C106" s="27" t="n">
        <v>1</v>
      </c>
      <c r="D106" s="27" t="n">
        <v>71</v>
      </c>
      <c r="E106" s="27" t="n">
        <v>1.51</v>
      </c>
      <c r="F106" s="27" t="n">
        <v>142</v>
      </c>
      <c r="G106" s="27" t="n">
        <v>89</v>
      </c>
      <c r="H106" s="27" t="n">
        <v>109</v>
      </c>
      <c r="I106" s="27" t="n">
        <v>227</v>
      </c>
      <c r="J106" s="27" t="n">
        <v>37</v>
      </c>
      <c r="K106" s="27" t="n">
        <v>90</v>
      </c>
    </row>
    <row r="107">
      <c r="A107" s="27" t="n">
        <v>52</v>
      </c>
      <c r="B107" s="27" t="n">
        <v>1</v>
      </c>
      <c r="C107" s="27" t="n">
        <v>1</v>
      </c>
      <c r="D107" s="27" t="n">
        <v>81</v>
      </c>
      <c r="E107" s="27" t="n">
        <v>1.58</v>
      </c>
      <c r="F107" s="27" t="n">
        <v>105</v>
      </c>
      <c r="G107" s="27" t="n">
        <v>71</v>
      </c>
      <c r="H107" s="27" t="n">
        <v>85</v>
      </c>
      <c r="I107" s="27" t="n">
        <v>212</v>
      </c>
      <c r="J107" s="27" t="n">
        <v>37</v>
      </c>
      <c r="K107" s="27" t="n">
        <v>97</v>
      </c>
    </row>
    <row r="108">
      <c r="A108" s="27" t="n">
        <v>30</v>
      </c>
      <c r="B108" s="27" t="n">
        <v>1</v>
      </c>
      <c r="C108" s="27" t="n">
        <v>1</v>
      </c>
      <c r="D108" s="27" t="n">
        <v>54.65</v>
      </c>
      <c r="E108" s="27" t="n">
        <v>1.57</v>
      </c>
      <c r="F108" s="27" t="n">
        <v>100</v>
      </c>
      <c r="G108" s="27" t="n">
        <v>68</v>
      </c>
      <c r="H108" s="27" t="n">
        <v>83</v>
      </c>
      <c r="I108" s="27" t="n">
        <v>156</v>
      </c>
      <c r="J108" s="27" t="n">
        <v>38</v>
      </c>
      <c r="K108" s="27" t="n">
        <v>71.5</v>
      </c>
    </row>
    <row r="109">
      <c r="A109" s="27" t="n">
        <v>29</v>
      </c>
      <c r="B109" s="27" t="n">
        <v>2</v>
      </c>
      <c r="C109" s="27" t="n">
        <v>1</v>
      </c>
      <c r="D109" s="27" t="n">
        <v>63</v>
      </c>
      <c r="E109" s="27" t="n">
        <v>1.61</v>
      </c>
      <c r="F109" s="27" t="n">
        <v>117</v>
      </c>
      <c r="G109" s="27" t="n">
        <v>72</v>
      </c>
      <c r="H109" s="27" t="n">
        <v>90</v>
      </c>
      <c r="I109" s="27" t="n">
        <v>204</v>
      </c>
      <c r="J109" s="27" t="n">
        <v>38</v>
      </c>
      <c r="K109" s="27" t="n">
        <v>84</v>
      </c>
    </row>
    <row r="110">
      <c r="A110" s="27" t="n">
        <v>38</v>
      </c>
      <c r="B110" s="27" t="n">
        <v>1</v>
      </c>
      <c r="C110" s="27" t="n">
        <v>1</v>
      </c>
      <c r="D110" s="27" t="n">
        <v>68</v>
      </c>
      <c r="E110" s="27" t="n">
        <v>1.6</v>
      </c>
      <c r="F110" s="27" t="n">
        <v>116</v>
      </c>
      <c r="G110" s="27" t="n">
        <v>80</v>
      </c>
      <c r="H110" s="27" t="n">
        <v>77</v>
      </c>
      <c r="I110" s="27" t="n">
        <v>200</v>
      </c>
      <c r="J110" s="27" t="n">
        <v>38</v>
      </c>
    </row>
    <row r="111">
      <c r="A111" s="27" t="n">
        <v>39</v>
      </c>
      <c r="B111" s="27" t="n">
        <v>1</v>
      </c>
      <c r="C111" s="27" t="n">
        <v>1</v>
      </c>
      <c r="D111" s="27" t="n">
        <v>68</v>
      </c>
      <c r="E111" s="27" t="n">
        <v>1.55</v>
      </c>
      <c r="F111" s="27" t="n">
        <v>93</v>
      </c>
      <c r="G111" s="27" t="n">
        <v>60</v>
      </c>
      <c r="H111" s="27" t="n">
        <v>78</v>
      </c>
      <c r="I111" s="27" t="n">
        <v>155</v>
      </c>
      <c r="J111" s="27" t="n">
        <v>38</v>
      </c>
      <c r="K111" s="27" t="n">
        <v>92.5</v>
      </c>
    </row>
    <row r="112">
      <c r="A112" s="27" t="n">
        <v>40</v>
      </c>
      <c r="B112" s="27" t="n">
        <v>1</v>
      </c>
      <c r="C112" s="27" t="n">
        <v>1</v>
      </c>
      <c r="D112" s="27" t="n">
        <v>69.8</v>
      </c>
      <c r="E112" s="27" t="n">
        <v>1.58</v>
      </c>
      <c r="F112" s="27" t="n">
        <v>121</v>
      </c>
      <c r="G112" s="27" t="n">
        <v>82</v>
      </c>
      <c r="H112" s="27" t="n">
        <v>82</v>
      </c>
      <c r="I112" s="27" t="n">
        <v>222</v>
      </c>
      <c r="J112" s="27" t="n">
        <v>38</v>
      </c>
      <c r="K112" s="27" t="n">
        <v>84.3</v>
      </c>
    </row>
    <row r="113">
      <c r="A113" s="27" t="n">
        <v>38</v>
      </c>
      <c r="B113" s="27" t="n">
        <v>2</v>
      </c>
      <c r="C113" s="27" t="n">
        <v>1</v>
      </c>
      <c r="D113" s="27" t="n">
        <v>71.59999999999999</v>
      </c>
      <c r="E113" s="27" t="n">
        <v>1.72</v>
      </c>
      <c r="F113" s="27" t="n">
        <v>128</v>
      </c>
      <c r="G113" s="27" t="n">
        <v>80</v>
      </c>
      <c r="H113" s="27" t="n">
        <v>87</v>
      </c>
      <c r="I113" s="27" t="n">
        <v>156</v>
      </c>
      <c r="J113" s="27" t="n">
        <v>38</v>
      </c>
      <c r="K113" s="27" t="n">
        <v>88</v>
      </c>
    </row>
    <row r="114">
      <c r="A114" s="27" t="n">
        <v>33</v>
      </c>
      <c r="B114" s="27" t="n">
        <v>1</v>
      </c>
      <c r="C114" s="27" t="n">
        <v>1</v>
      </c>
      <c r="D114" s="27" t="n">
        <v>71.90000000000001</v>
      </c>
      <c r="E114" s="27" t="n">
        <v>1.63</v>
      </c>
      <c r="F114" s="27" t="n">
        <v>127</v>
      </c>
      <c r="G114" s="27" t="n">
        <v>84</v>
      </c>
      <c r="H114" s="27" t="n">
        <v>87</v>
      </c>
      <c r="I114" s="27" t="n">
        <v>217</v>
      </c>
      <c r="J114" s="27" t="n">
        <v>38</v>
      </c>
    </row>
    <row r="115">
      <c r="A115" s="27" t="n">
        <v>36</v>
      </c>
      <c r="B115" s="27" t="n">
        <v>1</v>
      </c>
      <c r="C115" s="27" t="n">
        <v>1</v>
      </c>
      <c r="D115" s="27" t="n">
        <v>73</v>
      </c>
      <c r="E115" s="27" t="n">
        <v>1.6</v>
      </c>
      <c r="F115" s="27" t="n">
        <v>126</v>
      </c>
      <c r="G115" s="27" t="n">
        <v>84</v>
      </c>
      <c r="H115" s="27" t="n">
        <v>96</v>
      </c>
      <c r="I115" s="27" t="n">
        <v>146</v>
      </c>
      <c r="J115" s="27" t="n">
        <v>38</v>
      </c>
    </row>
    <row r="116">
      <c r="A116" s="27" t="n">
        <v>33</v>
      </c>
      <c r="B116" s="27" t="n">
        <v>1</v>
      </c>
      <c r="C116" s="27" t="n">
        <v>1</v>
      </c>
      <c r="D116" s="27" t="n">
        <v>81.40000000000001</v>
      </c>
      <c r="E116" s="27" t="n">
        <v>1.59</v>
      </c>
      <c r="F116" s="27" t="n">
        <v>105</v>
      </c>
      <c r="G116" s="27" t="n">
        <v>74</v>
      </c>
      <c r="H116" s="27" t="n">
        <v>91</v>
      </c>
      <c r="I116" s="27" t="n">
        <v>152</v>
      </c>
      <c r="J116" s="27" t="n">
        <v>38</v>
      </c>
      <c r="K116" s="27" t="n">
        <v>98</v>
      </c>
    </row>
    <row r="117">
      <c r="A117" s="27" t="n">
        <v>41</v>
      </c>
      <c r="B117" s="27" t="n">
        <v>2</v>
      </c>
      <c r="C117" s="27" t="n">
        <v>1</v>
      </c>
      <c r="D117" s="27" t="n">
        <v>83.65000000000001</v>
      </c>
      <c r="E117" s="27" t="n">
        <v>1.69</v>
      </c>
      <c r="F117" s="27" t="n">
        <v>113</v>
      </c>
      <c r="G117" s="27" t="n">
        <v>73</v>
      </c>
      <c r="H117" s="27" t="n">
        <v>90</v>
      </c>
      <c r="I117" s="27" t="n">
        <v>214</v>
      </c>
      <c r="J117" s="27" t="n">
        <v>38</v>
      </c>
      <c r="K117" s="27" t="n">
        <v>100</v>
      </c>
    </row>
    <row r="118">
      <c r="A118" s="27" t="n">
        <v>27</v>
      </c>
      <c r="B118" s="27" t="n">
        <v>2</v>
      </c>
      <c r="C118" s="27" t="n">
        <v>1</v>
      </c>
      <c r="D118" s="27" t="n">
        <v>104</v>
      </c>
      <c r="E118" s="27" t="n">
        <v>1.81</v>
      </c>
      <c r="F118" s="27" t="n">
        <v>120</v>
      </c>
      <c r="G118" s="27" t="n">
        <v>76</v>
      </c>
      <c r="H118" s="27" t="n">
        <v>109</v>
      </c>
      <c r="I118" s="27" t="n">
        <v>180</v>
      </c>
      <c r="J118" s="27" t="n">
        <v>38</v>
      </c>
      <c r="K118" s="27" t="n">
        <v>100</v>
      </c>
    </row>
    <row r="119">
      <c r="A119" s="27" t="n">
        <v>35</v>
      </c>
      <c r="B119" s="27" t="n">
        <v>1</v>
      </c>
      <c r="C119" s="27" t="n">
        <v>1</v>
      </c>
      <c r="D119" s="27" t="n">
        <v>42</v>
      </c>
      <c r="E119" s="27" t="n">
        <v>1.51</v>
      </c>
      <c r="F119" s="27" t="n">
        <v>112</v>
      </c>
      <c r="G119" s="27" t="n">
        <v>73</v>
      </c>
      <c r="H119" s="27" t="n">
        <v>77</v>
      </c>
      <c r="I119" s="27" t="n">
        <v>108</v>
      </c>
      <c r="J119" s="27" t="n">
        <v>39</v>
      </c>
      <c r="K119" s="27" t="n">
        <v>69</v>
      </c>
    </row>
    <row r="120">
      <c r="A120" s="27" t="n">
        <v>21</v>
      </c>
      <c r="B120" s="27" t="n">
        <v>1</v>
      </c>
      <c r="C120" s="27" t="n">
        <v>1</v>
      </c>
      <c r="D120" s="27" t="n">
        <v>48.1</v>
      </c>
      <c r="E120" s="27" t="n">
        <v>1.57</v>
      </c>
      <c r="F120" s="27" t="n">
        <v>99</v>
      </c>
      <c r="G120" s="27" t="n">
        <v>64</v>
      </c>
      <c r="H120" s="27" t="n">
        <v>92</v>
      </c>
      <c r="I120" s="27" t="n">
        <v>167</v>
      </c>
      <c r="J120" s="27" t="n">
        <v>39</v>
      </c>
      <c r="K120" s="27" t="n">
        <v>72.5</v>
      </c>
    </row>
    <row r="121">
      <c r="A121" s="27" t="n">
        <v>21</v>
      </c>
      <c r="B121" s="27" t="n">
        <v>1</v>
      </c>
      <c r="C121" s="27" t="n">
        <v>1</v>
      </c>
      <c r="D121" s="27" t="n">
        <v>51.8</v>
      </c>
      <c r="E121" s="27" t="n">
        <v>1.58</v>
      </c>
      <c r="F121" s="27" t="n">
        <v>114</v>
      </c>
      <c r="G121" s="27" t="n">
        <v>80</v>
      </c>
      <c r="H121" s="27" t="n">
        <v>92</v>
      </c>
      <c r="I121" s="27" t="n">
        <v>167</v>
      </c>
      <c r="J121" s="27" t="n">
        <v>39</v>
      </c>
      <c r="K121" s="27" t="n">
        <v>72.5</v>
      </c>
    </row>
    <row r="122">
      <c r="A122" s="27" t="n">
        <v>41</v>
      </c>
      <c r="B122" s="27" t="n">
        <v>1</v>
      </c>
      <c r="C122" s="27" t="n">
        <v>1</v>
      </c>
      <c r="D122" s="27" t="n">
        <v>52.4</v>
      </c>
      <c r="E122" s="27" t="n">
        <v>1.54</v>
      </c>
      <c r="F122" s="27" t="n">
        <v>104</v>
      </c>
      <c r="G122" s="27" t="n">
        <v>65</v>
      </c>
      <c r="H122" s="27" t="n">
        <v>80</v>
      </c>
      <c r="I122" s="27" t="n">
        <v>141</v>
      </c>
      <c r="J122" s="27" t="n">
        <v>39</v>
      </c>
      <c r="K122" s="27" t="n">
        <v>76</v>
      </c>
    </row>
    <row r="123">
      <c r="A123" s="27" t="n">
        <v>27</v>
      </c>
      <c r="B123" s="27" t="n">
        <v>1</v>
      </c>
      <c r="C123" s="27" t="n">
        <v>1</v>
      </c>
      <c r="D123" s="27" t="n">
        <v>54.3</v>
      </c>
      <c r="E123" s="27" t="n">
        <v>1.62</v>
      </c>
      <c r="F123" s="27" t="n">
        <v>105</v>
      </c>
      <c r="G123" s="27" t="n">
        <v>70</v>
      </c>
      <c r="H123" s="27" t="n">
        <v>80</v>
      </c>
      <c r="I123" s="27" t="n">
        <v>97</v>
      </c>
      <c r="J123" s="27" t="n">
        <v>39</v>
      </c>
      <c r="K123" s="27" t="n">
        <v>72</v>
      </c>
    </row>
    <row r="124">
      <c r="A124" s="27" t="n">
        <v>25</v>
      </c>
      <c r="B124" s="27" t="n">
        <v>2</v>
      </c>
      <c r="C124" s="27" t="n">
        <v>1</v>
      </c>
      <c r="D124" s="27" t="n">
        <v>58.7</v>
      </c>
      <c r="E124" s="27" t="n">
        <v>1.79</v>
      </c>
      <c r="F124" s="27" t="n">
        <v>88</v>
      </c>
      <c r="G124" s="27" t="n">
        <v>60</v>
      </c>
      <c r="H124" s="27" t="n">
        <v>80</v>
      </c>
      <c r="I124" s="27" t="n">
        <v>99</v>
      </c>
      <c r="J124" s="27" t="n">
        <v>39</v>
      </c>
      <c r="K124" s="27" t="n">
        <v>71</v>
      </c>
    </row>
    <row r="125">
      <c r="A125" s="27" t="n">
        <v>27</v>
      </c>
      <c r="B125" s="27" t="n">
        <v>1</v>
      </c>
      <c r="C125" s="27" t="n">
        <v>1</v>
      </c>
      <c r="D125" s="27" t="n">
        <v>58.7</v>
      </c>
      <c r="E125" s="27" t="n">
        <v>1.6</v>
      </c>
      <c r="F125" s="27" t="n">
        <v>121</v>
      </c>
      <c r="G125" s="27" t="n">
        <v>63</v>
      </c>
      <c r="H125" s="27" t="n">
        <v>87</v>
      </c>
      <c r="I125" s="27" t="n">
        <v>176</v>
      </c>
      <c r="J125" s="27" t="n">
        <v>39</v>
      </c>
    </row>
    <row r="126">
      <c r="A126" s="27" t="n">
        <v>21</v>
      </c>
      <c r="B126" s="27" t="n">
        <v>2</v>
      </c>
      <c r="C126" s="27" t="n">
        <v>1</v>
      </c>
      <c r="D126" s="27" t="n">
        <v>63</v>
      </c>
      <c r="E126" s="27" t="n">
        <v>1.67</v>
      </c>
      <c r="F126" s="27" t="n">
        <v>106</v>
      </c>
      <c r="G126" s="27" t="n">
        <v>70</v>
      </c>
      <c r="H126" s="27" t="n">
        <v>81</v>
      </c>
      <c r="I126" s="27" t="n">
        <v>141</v>
      </c>
      <c r="J126" s="27" t="n">
        <v>39</v>
      </c>
      <c r="K126" s="27" t="n">
        <v>76.2</v>
      </c>
    </row>
    <row r="127">
      <c r="A127" s="27" t="n">
        <v>29</v>
      </c>
      <c r="B127" s="27" t="n">
        <v>1</v>
      </c>
      <c r="C127" s="27" t="n">
        <v>1</v>
      </c>
      <c r="D127" s="27" t="n">
        <v>65</v>
      </c>
      <c r="E127" s="27" t="n">
        <v>1.52</v>
      </c>
      <c r="F127" s="27" t="n">
        <v>103</v>
      </c>
      <c r="G127" s="27" t="n">
        <v>56</v>
      </c>
      <c r="H127" s="27" t="n">
        <v>81</v>
      </c>
      <c r="I127" s="27" t="n">
        <v>156</v>
      </c>
      <c r="J127" s="27" t="n">
        <v>39</v>
      </c>
      <c r="K127" s="27" t="n">
        <v>91.5</v>
      </c>
    </row>
    <row r="128">
      <c r="A128" s="27" t="n">
        <v>40</v>
      </c>
      <c r="B128" s="27" t="n">
        <v>1</v>
      </c>
      <c r="C128" s="27" t="n">
        <v>1</v>
      </c>
      <c r="D128" s="27" t="n">
        <v>67.3</v>
      </c>
      <c r="E128" s="27" t="n">
        <v>1.55</v>
      </c>
      <c r="F128" s="27" t="n">
        <v>119</v>
      </c>
      <c r="G128" s="27" t="n">
        <v>85</v>
      </c>
      <c r="H128" s="27" t="n">
        <v>98</v>
      </c>
      <c r="I128" s="27" t="n">
        <v>235</v>
      </c>
      <c r="J128" s="27" t="n">
        <v>39</v>
      </c>
      <c r="K128" s="27" t="n">
        <v>86.5</v>
      </c>
    </row>
    <row r="129">
      <c r="A129" s="27" t="n">
        <v>35</v>
      </c>
      <c r="B129" s="27" t="n">
        <v>1</v>
      </c>
      <c r="C129" s="27" t="n">
        <v>1</v>
      </c>
      <c r="D129" s="27" t="n">
        <v>72</v>
      </c>
      <c r="E129" s="27" t="n">
        <v>1.53</v>
      </c>
      <c r="F129" s="27" t="n">
        <v>113</v>
      </c>
      <c r="G129" s="27" t="n">
        <v>74</v>
      </c>
      <c r="H129" s="27" t="n">
        <v>91</v>
      </c>
      <c r="I129" s="27" t="n">
        <v>144</v>
      </c>
      <c r="J129" s="27" t="n">
        <v>39</v>
      </c>
      <c r="K129" s="27" t="n">
        <v>94</v>
      </c>
    </row>
    <row r="130">
      <c r="A130" s="27" t="n">
        <v>35</v>
      </c>
      <c r="B130" s="27" t="n">
        <v>1</v>
      </c>
      <c r="C130" s="27" t="n">
        <v>1</v>
      </c>
      <c r="D130" s="27" t="n">
        <v>74.5</v>
      </c>
      <c r="E130" s="27" t="n">
        <v>1.65</v>
      </c>
      <c r="F130" s="27" t="n">
        <v>117</v>
      </c>
      <c r="G130" s="27" t="n">
        <v>77</v>
      </c>
      <c r="H130" s="27" t="n">
        <v>84</v>
      </c>
      <c r="I130" s="27" t="n">
        <v>211</v>
      </c>
      <c r="J130" s="27" t="n">
        <v>39</v>
      </c>
      <c r="K130" s="27" t="n">
        <v>87</v>
      </c>
      <c r="L130" s="27" t="n">
        <v>40</v>
      </c>
    </row>
    <row r="131">
      <c r="A131" s="27" t="n">
        <v>24</v>
      </c>
      <c r="B131" s="27" t="n">
        <v>1</v>
      </c>
      <c r="C131" s="27" t="n">
        <v>1</v>
      </c>
      <c r="D131" s="27" t="n">
        <v>75.2</v>
      </c>
      <c r="E131" s="27" t="n">
        <v>1.58</v>
      </c>
      <c r="F131" s="27" t="n">
        <v>130</v>
      </c>
      <c r="G131" s="27" t="n">
        <v>79</v>
      </c>
      <c r="H131" s="27" t="n">
        <v>77</v>
      </c>
      <c r="I131" s="27" t="n">
        <v>185</v>
      </c>
      <c r="J131" s="27" t="n">
        <v>39</v>
      </c>
      <c r="K131" s="27" t="n">
        <v>98.40000000000001</v>
      </c>
    </row>
    <row r="132">
      <c r="A132" s="27" t="n">
        <v>27</v>
      </c>
      <c r="B132" s="27" t="n">
        <v>2</v>
      </c>
      <c r="C132" s="27" t="n">
        <v>1</v>
      </c>
      <c r="D132" s="27" t="n">
        <v>76</v>
      </c>
      <c r="E132" s="27" t="n">
        <v>1.74</v>
      </c>
      <c r="F132" s="27" t="n">
        <v>120</v>
      </c>
      <c r="G132" s="27" t="n">
        <v>82</v>
      </c>
      <c r="H132" s="27" t="n">
        <v>85</v>
      </c>
      <c r="I132" s="27" t="n">
        <v>193</v>
      </c>
      <c r="J132" s="27" t="n">
        <v>39</v>
      </c>
      <c r="K132" s="27" t="n">
        <v>82</v>
      </c>
    </row>
    <row r="133">
      <c r="A133" s="27" t="n">
        <v>32</v>
      </c>
      <c r="B133" s="27" t="n">
        <v>2</v>
      </c>
      <c r="C133" s="27" t="n">
        <v>1</v>
      </c>
      <c r="D133" s="27" t="n">
        <v>78.8</v>
      </c>
      <c r="E133" s="27" t="n">
        <v>1.77</v>
      </c>
      <c r="F133" s="27" t="n">
        <v>129</v>
      </c>
      <c r="G133" s="27" t="n">
        <v>81</v>
      </c>
      <c r="H133" s="27" t="n">
        <v>95</v>
      </c>
      <c r="I133" s="27" t="n">
        <v>173</v>
      </c>
      <c r="J133" s="27" t="n">
        <v>39</v>
      </c>
      <c r="K133" s="27" t="n">
        <v>110</v>
      </c>
    </row>
    <row r="134">
      <c r="A134" s="27" t="n">
        <v>31</v>
      </c>
      <c r="B134" s="27" t="n">
        <v>1</v>
      </c>
      <c r="C134" s="27" t="n">
        <v>1</v>
      </c>
      <c r="D134" s="27" t="n">
        <v>82</v>
      </c>
      <c r="E134" s="27" t="n">
        <v>1.7</v>
      </c>
      <c r="F134" s="27" t="n">
        <v>152</v>
      </c>
      <c r="G134" s="27" t="n">
        <v>115</v>
      </c>
      <c r="H134" s="27" t="n">
        <v>96</v>
      </c>
      <c r="I134" s="27" t="n">
        <v>207</v>
      </c>
      <c r="J134" s="27" t="n">
        <v>39</v>
      </c>
      <c r="K134" s="27" t="n">
        <v>94</v>
      </c>
    </row>
    <row r="135">
      <c r="A135" s="27" t="n">
        <v>25</v>
      </c>
      <c r="B135" s="27" t="n">
        <v>1</v>
      </c>
      <c r="C135" s="27" t="n">
        <v>1</v>
      </c>
      <c r="D135" s="27" t="n">
        <v>92</v>
      </c>
      <c r="E135" s="27" t="n">
        <v>1.6</v>
      </c>
      <c r="F135" s="27" t="n">
        <v>127</v>
      </c>
      <c r="G135" s="27" t="n">
        <v>81</v>
      </c>
      <c r="H135" s="27" t="n">
        <v>89</v>
      </c>
      <c r="I135" s="27" t="n">
        <v>147</v>
      </c>
      <c r="J135" s="27" t="n">
        <v>39</v>
      </c>
      <c r="K135" s="27" t="n">
        <v>106</v>
      </c>
    </row>
    <row r="136">
      <c r="A136" s="27" t="n">
        <v>29</v>
      </c>
      <c r="B136" s="27" t="n">
        <v>2</v>
      </c>
      <c r="C136" s="27" t="n">
        <v>1</v>
      </c>
      <c r="D136" s="27" t="n">
        <v>109.9</v>
      </c>
      <c r="E136" s="27" t="n">
        <v>1.78</v>
      </c>
      <c r="F136" s="27" t="n">
        <v>144</v>
      </c>
      <c r="G136" s="27" t="n">
        <v>87</v>
      </c>
      <c r="H136" s="27" t="n">
        <v>88</v>
      </c>
      <c r="I136" s="27" t="n">
        <v>205</v>
      </c>
      <c r="J136" s="27" t="n">
        <v>39</v>
      </c>
      <c r="K136" s="27" t="n">
        <v>115</v>
      </c>
    </row>
    <row r="137">
      <c r="A137" s="27" t="n">
        <v>48</v>
      </c>
      <c r="B137" s="27" t="n">
        <v>1</v>
      </c>
      <c r="C137" s="27" t="n">
        <v>1</v>
      </c>
      <c r="D137" s="27" t="n">
        <v>54.4</v>
      </c>
      <c r="E137" s="27" t="n">
        <v>1.48</v>
      </c>
      <c r="F137" s="27" t="n">
        <v>127</v>
      </c>
      <c r="G137" s="27" t="n">
        <v>71</v>
      </c>
      <c r="H137" s="27" t="n">
        <v>99</v>
      </c>
      <c r="I137" s="27" t="n">
        <v>193</v>
      </c>
      <c r="J137" s="27" t="n">
        <v>40</v>
      </c>
      <c r="K137" s="27" t="n">
        <v>76</v>
      </c>
    </row>
    <row r="138">
      <c r="A138" s="27" t="n">
        <v>30</v>
      </c>
      <c r="B138" s="27" t="n">
        <v>1</v>
      </c>
      <c r="C138" s="27" t="n">
        <v>1</v>
      </c>
      <c r="D138" s="27" t="n">
        <v>57</v>
      </c>
      <c r="E138" s="27" t="n">
        <v>1.54</v>
      </c>
      <c r="F138" s="27" t="n">
        <v>101</v>
      </c>
      <c r="G138" s="27" t="n">
        <v>69</v>
      </c>
      <c r="H138" s="27" t="n">
        <v>99</v>
      </c>
      <c r="I138" s="27" t="n">
        <v>215</v>
      </c>
      <c r="J138" s="27" t="n">
        <v>40</v>
      </c>
      <c r="K138" s="27" t="n">
        <v>79</v>
      </c>
      <c r="L138" s="27" t="n">
        <v>31</v>
      </c>
    </row>
    <row r="139">
      <c r="A139" s="27" t="n">
        <v>43</v>
      </c>
      <c r="B139" s="27" t="n">
        <v>1</v>
      </c>
      <c r="C139" s="27" t="n">
        <v>1</v>
      </c>
      <c r="D139" s="27" t="n">
        <v>58</v>
      </c>
      <c r="E139" s="27" t="n">
        <v>1.48</v>
      </c>
      <c r="F139" s="27" t="n">
        <v>124</v>
      </c>
      <c r="G139" s="27" t="n">
        <v>83</v>
      </c>
      <c r="H139" s="27" t="n">
        <v>96</v>
      </c>
      <c r="I139" s="27" t="n">
        <v>183</v>
      </c>
      <c r="J139" s="27" t="n">
        <v>40</v>
      </c>
      <c r="K139" s="27" t="n">
        <v>89</v>
      </c>
    </row>
    <row r="140">
      <c r="A140" s="27" t="n">
        <v>30</v>
      </c>
      <c r="B140" s="27" t="n">
        <v>1</v>
      </c>
      <c r="C140" s="27" t="n">
        <v>1</v>
      </c>
      <c r="D140" s="27" t="n">
        <v>62.45</v>
      </c>
      <c r="E140" s="27" t="n">
        <v>1.55</v>
      </c>
      <c r="F140" s="27" t="n">
        <v>100</v>
      </c>
      <c r="G140" s="27" t="n">
        <v>60</v>
      </c>
      <c r="H140" s="27" t="n">
        <v>99</v>
      </c>
      <c r="I140" s="27" t="n">
        <v>215</v>
      </c>
      <c r="J140" s="27" t="n">
        <v>40</v>
      </c>
      <c r="K140" s="27" t="n">
        <v>88</v>
      </c>
      <c r="L140" s="27" t="n">
        <v>31</v>
      </c>
    </row>
    <row r="141">
      <c r="A141" s="27" t="n">
        <v>71</v>
      </c>
      <c r="B141" s="27" t="n">
        <v>2</v>
      </c>
      <c r="C141" s="27" t="n">
        <v>1</v>
      </c>
      <c r="D141" s="27" t="n">
        <v>63</v>
      </c>
      <c r="E141" s="27" t="n">
        <v>1.68</v>
      </c>
      <c r="F141" s="27" t="n">
        <v>110</v>
      </c>
      <c r="G141" s="27" t="n">
        <v>80</v>
      </c>
      <c r="H141" s="27" t="n">
        <v>134</v>
      </c>
      <c r="I141" s="27" t="n">
        <v>230</v>
      </c>
      <c r="J141" s="27" t="n">
        <v>40</v>
      </c>
    </row>
    <row r="142">
      <c r="A142" s="27" t="n">
        <v>23</v>
      </c>
      <c r="B142" s="27" t="n">
        <v>1</v>
      </c>
      <c r="C142" s="27" t="n">
        <v>1</v>
      </c>
      <c r="D142" s="27" t="n">
        <v>65</v>
      </c>
      <c r="E142" s="27" t="n">
        <v>1.58</v>
      </c>
      <c r="F142" s="27" t="n">
        <v>121</v>
      </c>
      <c r="G142" s="27" t="n">
        <v>83</v>
      </c>
      <c r="H142" s="27" t="n">
        <v>71</v>
      </c>
      <c r="I142" s="27" t="n">
        <v>167</v>
      </c>
      <c r="J142" s="27" t="n">
        <v>40</v>
      </c>
      <c r="K142" s="27" t="n">
        <v>83.90000000000001</v>
      </c>
    </row>
    <row r="143">
      <c r="A143" s="27" t="n">
        <v>34</v>
      </c>
      <c r="B143" s="27" t="n">
        <v>1</v>
      </c>
      <c r="C143" s="27" t="n">
        <v>1</v>
      </c>
      <c r="D143" s="27" t="n">
        <v>71</v>
      </c>
      <c r="E143" s="27" t="n">
        <v>1.52</v>
      </c>
      <c r="F143" s="27" t="n">
        <v>124</v>
      </c>
      <c r="G143" s="27" t="n">
        <v>85</v>
      </c>
      <c r="H143" s="27" t="n">
        <v>79</v>
      </c>
      <c r="I143" s="27" t="n">
        <v>172</v>
      </c>
      <c r="J143" s="27" t="n">
        <v>40</v>
      </c>
    </row>
    <row r="144">
      <c r="A144" s="27" t="n">
        <v>44</v>
      </c>
      <c r="B144" s="27" t="n">
        <v>1</v>
      </c>
      <c r="C144" s="27" t="n">
        <v>1</v>
      </c>
      <c r="D144" s="27" t="n">
        <v>71.09999999999999</v>
      </c>
      <c r="E144" s="27" t="n">
        <v>1.59</v>
      </c>
      <c r="F144" s="27" t="n">
        <v>118</v>
      </c>
      <c r="G144" s="27" t="n">
        <v>77</v>
      </c>
      <c r="H144" s="27" t="n">
        <v>124</v>
      </c>
      <c r="I144" s="27" t="n">
        <v>173</v>
      </c>
      <c r="J144" s="27" t="n">
        <v>40</v>
      </c>
      <c r="K144" s="27" t="n">
        <v>88</v>
      </c>
    </row>
    <row r="145">
      <c r="A145" s="27" t="n">
        <v>53</v>
      </c>
      <c r="B145" s="27" t="n">
        <v>1</v>
      </c>
      <c r="C145" s="27" t="n">
        <v>1</v>
      </c>
      <c r="D145" s="27" t="n">
        <v>75</v>
      </c>
      <c r="E145" s="27" t="n">
        <v>1.48</v>
      </c>
      <c r="F145" s="27" t="n">
        <v>129</v>
      </c>
      <c r="G145" s="27" t="n">
        <v>84</v>
      </c>
      <c r="H145" s="27" t="n">
        <v>88</v>
      </c>
      <c r="I145" s="27" t="n">
        <v>191</v>
      </c>
      <c r="J145" s="27" t="n">
        <v>40</v>
      </c>
      <c r="K145" s="27" t="n">
        <v>98</v>
      </c>
    </row>
    <row r="146">
      <c r="A146" s="27" t="n">
        <v>33</v>
      </c>
      <c r="B146" s="27" t="n">
        <v>1</v>
      </c>
      <c r="C146" s="27" t="n">
        <v>1</v>
      </c>
      <c r="D146" s="27" t="n">
        <v>77.5</v>
      </c>
      <c r="E146" s="27" t="n">
        <v>1.59</v>
      </c>
      <c r="F146" s="27" t="n">
        <v>110</v>
      </c>
      <c r="G146" s="27" t="n">
        <v>73</v>
      </c>
      <c r="H146" s="27" t="n">
        <v>97</v>
      </c>
      <c r="I146" s="27" t="n">
        <v>179</v>
      </c>
      <c r="J146" s="27" t="n">
        <v>40</v>
      </c>
      <c r="K146" s="27" t="n">
        <v>97</v>
      </c>
    </row>
    <row r="147">
      <c r="A147" s="27" t="n">
        <v>26</v>
      </c>
      <c r="B147" s="27" t="n">
        <v>2</v>
      </c>
      <c r="C147" s="27" t="n">
        <v>1</v>
      </c>
      <c r="D147" s="27" t="n">
        <v>78.84999999999999</v>
      </c>
      <c r="E147" s="27" t="n">
        <v>1.75</v>
      </c>
      <c r="F147" s="27" t="n">
        <v>114</v>
      </c>
      <c r="G147" s="27" t="n">
        <v>80</v>
      </c>
      <c r="H147" s="27" t="n">
        <v>94</v>
      </c>
      <c r="I147" s="27" t="n">
        <v>198</v>
      </c>
      <c r="J147" s="27" t="n">
        <v>40</v>
      </c>
      <c r="K147" s="27" t="n">
        <v>90</v>
      </c>
    </row>
    <row r="148">
      <c r="A148" s="27" t="n">
        <v>52</v>
      </c>
      <c r="B148" s="27" t="n">
        <v>2</v>
      </c>
      <c r="C148" s="27" t="n">
        <v>1</v>
      </c>
      <c r="D148" s="27" t="n">
        <v>79</v>
      </c>
      <c r="E148" s="27" t="n">
        <v>1.66</v>
      </c>
      <c r="F148" s="27" t="n">
        <v>144</v>
      </c>
      <c r="G148" s="27" t="n">
        <v>88</v>
      </c>
      <c r="H148" s="27" t="n">
        <v>99</v>
      </c>
      <c r="I148" s="27" t="n">
        <v>155</v>
      </c>
      <c r="J148" s="27" t="n">
        <v>40</v>
      </c>
      <c r="K148" s="27" t="n">
        <v>102</v>
      </c>
    </row>
    <row r="149">
      <c r="A149" s="27" t="n">
        <v>40</v>
      </c>
      <c r="B149" s="27" t="n">
        <v>2</v>
      </c>
      <c r="C149" s="27" t="n">
        <v>1</v>
      </c>
      <c r="D149" s="27" t="n">
        <v>83.3</v>
      </c>
      <c r="E149" s="27" t="n">
        <v>1.74</v>
      </c>
      <c r="F149" s="27" t="n">
        <v>120</v>
      </c>
      <c r="G149" s="27" t="n">
        <v>73</v>
      </c>
      <c r="H149" s="27" t="n">
        <v>91</v>
      </c>
      <c r="I149" s="27" t="n">
        <v>148</v>
      </c>
      <c r="J149" s="27" t="n">
        <v>40</v>
      </c>
      <c r="K149" s="27" t="n">
        <v>95</v>
      </c>
    </row>
    <row r="150">
      <c r="A150" s="27" t="n">
        <v>32</v>
      </c>
      <c r="B150" s="27" t="n">
        <v>2</v>
      </c>
      <c r="C150" s="27" t="n">
        <v>1</v>
      </c>
      <c r="D150" s="27" t="n">
        <v>99</v>
      </c>
      <c r="E150" s="27" t="n">
        <v>1.91</v>
      </c>
      <c r="F150" s="27" t="n">
        <v>123</v>
      </c>
      <c r="G150" s="27" t="n">
        <v>83</v>
      </c>
      <c r="H150" s="27" t="n">
        <v>83</v>
      </c>
      <c r="I150" s="27" t="n">
        <v>187</v>
      </c>
      <c r="J150" s="27" t="n">
        <v>40</v>
      </c>
      <c r="K150" s="27" t="n">
        <v>101</v>
      </c>
    </row>
    <row r="151">
      <c r="A151" s="27" t="n">
        <v>54</v>
      </c>
      <c r="B151" s="27" t="n">
        <v>1</v>
      </c>
      <c r="C151" s="27" t="n">
        <v>1</v>
      </c>
      <c r="D151" s="27" t="n">
        <v>56</v>
      </c>
      <c r="E151" s="27" t="n">
        <v>1.47</v>
      </c>
      <c r="F151" s="27" t="n">
        <v>160</v>
      </c>
      <c r="G151" s="27" t="n">
        <v>99</v>
      </c>
      <c r="H151" s="27" t="n">
        <v>102</v>
      </c>
      <c r="I151" s="27" t="n">
        <v>239</v>
      </c>
      <c r="J151" s="27" t="n">
        <v>41</v>
      </c>
      <c r="K151" s="27" t="n">
        <v>69</v>
      </c>
    </row>
    <row r="152">
      <c r="A152" s="27" t="n">
        <v>26</v>
      </c>
      <c r="B152" s="27" t="n">
        <v>1</v>
      </c>
      <c r="C152" s="27" t="n">
        <v>1</v>
      </c>
      <c r="D152" s="27" t="n">
        <v>63</v>
      </c>
      <c r="E152" s="27" t="n">
        <v>1.51</v>
      </c>
      <c r="F152" s="27" t="n">
        <v>115</v>
      </c>
      <c r="G152" s="27" t="n">
        <v>73</v>
      </c>
      <c r="H152" s="27" t="n">
        <v>81</v>
      </c>
      <c r="I152" s="27" t="n">
        <v>136</v>
      </c>
      <c r="J152" s="27" t="n">
        <v>41</v>
      </c>
      <c r="K152" s="27" t="n">
        <v>87.5</v>
      </c>
    </row>
    <row r="153">
      <c r="A153" s="27" t="n">
        <v>52</v>
      </c>
      <c r="B153" s="27" t="n">
        <v>1</v>
      </c>
      <c r="C153" s="27" t="n">
        <v>1</v>
      </c>
      <c r="D153" s="27" t="n">
        <v>64</v>
      </c>
      <c r="E153" s="27" t="n">
        <v>1.53</v>
      </c>
      <c r="F153" s="27" t="n">
        <v>136</v>
      </c>
      <c r="G153" s="27" t="n">
        <v>86</v>
      </c>
      <c r="H153" s="27" t="n">
        <v>82</v>
      </c>
      <c r="I153" s="27" t="n">
        <v>225</v>
      </c>
      <c r="J153" s="27" t="n">
        <v>41</v>
      </c>
      <c r="K153" s="27" t="n">
        <v>79.2</v>
      </c>
    </row>
    <row r="154">
      <c r="A154" s="27" t="n">
        <v>35</v>
      </c>
      <c r="B154" s="27" t="n">
        <v>2</v>
      </c>
      <c r="C154" s="27" t="n">
        <v>1</v>
      </c>
      <c r="D154" s="27" t="n">
        <v>65</v>
      </c>
      <c r="E154" s="27" t="n">
        <v>1.65</v>
      </c>
      <c r="F154" s="27" t="n">
        <v>121</v>
      </c>
      <c r="G154" s="27" t="n">
        <v>82</v>
      </c>
      <c r="H154" s="27" t="n">
        <v>93</v>
      </c>
      <c r="I154" s="27" t="n">
        <v>182</v>
      </c>
      <c r="J154" s="27" t="n">
        <v>41</v>
      </c>
      <c r="K154" s="27" t="n">
        <v>77</v>
      </c>
    </row>
    <row r="155">
      <c r="A155" s="27" t="n">
        <v>45</v>
      </c>
      <c r="B155" s="27" t="n">
        <v>1</v>
      </c>
      <c r="C155" s="27" t="n">
        <v>1</v>
      </c>
      <c r="D155" s="27" t="n">
        <v>65.2</v>
      </c>
      <c r="E155" s="27" t="n">
        <v>1.51</v>
      </c>
      <c r="F155" s="27" t="n">
        <v>120</v>
      </c>
      <c r="G155" s="27" t="n">
        <v>80</v>
      </c>
      <c r="H155" s="27" t="n">
        <v>140</v>
      </c>
      <c r="I155" s="27" t="n">
        <v>182</v>
      </c>
      <c r="J155" s="27" t="n">
        <v>41</v>
      </c>
      <c r="K155" s="27" t="n">
        <v>96.5</v>
      </c>
      <c r="L155" s="27" t="n">
        <v>34.4</v>
      </c>
    </row>
    <row r="156">
      <c r="A156" s="27" t="n">
        <v>31</v>
      </c>
      <c r="B156" s="27" t="n">
        <v>1</v>
      </c>
      <c r="C156" s="27" t="n">
        <v>1</v>
      </c>
      <c r="D156" s="27" t="n">
        <v>69</v>
      </c>
      <c r="E156" s="27" t="n">
        <v>1.59</v>
      </c>
      <c r="F156" s="27" t="n">
        <v>134</v>
      </c>
      <c r="G156" s="27" t="n">
        <v>86</v>
      </c>
      <c r="H156" s="27" t="n">
        <v>92</v>
      </c>
      <c r="I156" s="27" t="n">
        <v>156</v>
      </c>
      <c r="J156" s="27" t="n">
        <v>41</v>
      </c>
      <c r="K156" s="27" t="n">
        <v>86.5</v>
      </c>
    </row>
    <row r="157">
      <c r="A157" s="27" t="n">
        <v>60</v>
      </c>
      <c r="B157" s="27" t="n">
        <v>2</v>
      </c>
      <c r="C157" s="27" t="n">
        <v>1</v>
      </c>
      <c r="D157" s="27" t="n">
        <v>71.59999999999999</v>
      </c>
      <c r="E157" s="27" t="n">
        <v>1.65</v>
      </c>
      <c r="F157" s="27" t="n">
        <v>114</v>
      </c>
      <c r="G157" s="27" t="n">
        <v>79</v>
      </c>
      <c r="H157" s="27" t="n">
        <v>95</v>
      </c>
      <c r="I157" s="27" t="n">
        <v>281</v>
      </c>
      <c r="J157" s="27" t="n">
        <v>41</v>
      </c>
      <c r="K157" s="27" t="n">
        <v>96</v>
      </c>
    </row>
    <row r="158">
      <c r="A158" s="27" t="n">
        <v>46</v>
      </c>
      <c r="B158" s="27" t="n">
        <v>1</v>
      </c>
      <c r="C158" s="27" t="n">
        <v>1</v>
      </c>
      <c r="D158" s="27" t="n">
        <v>71.90000000000001</v>
      </c>
      <c r="E158" s="27" t="n">
        <v>1.52</v>
      </c>
      <c r="F158" s="27" t="n">
        <v>100</v>
      </c>
      <c r="G158" s="27" t="n">
        <v>65</v>
      </c>
      <c r="H158" s="27" t="n">
        <v>91</v>
      </c>
      <c r="I158" s="27" t="n">
        <v>169</v>
      </c>
      <c r="J158" s="27" t="n">
        <v>41</v>
      </c>
      <c r="K158" s="27" t="n">
        <v>89</v>
      </c>
    </row>
    <row r="159">
      <c r="A159" s="27" t="n">
        <v>50</v>
      </c>
      <c r="B159" s="27" t="n">
        <v>1</v>
      </c>
      <c r="C159" s="27" t="n">
        <v>1</v>
      </c>
      <c r="D159" s="27" t="n">
        <v>72</v>
      </c>
      <c r="E159" s="27" t="n">
        <v>1.52</v>
      </c>
      <c r="F159" s="27" t="n">
        <v>126</v>
      </c>
      <c r="G159" s="27" t="n">
        <v>73</v>
      </c>
      <c r="H159" s="27" t="n">
        <v>98</v>
      </c>
      <c r="I159" s="27" t="n">
        <v>138</v>
      </c>
      <c r="J159" s="27" t="n">
        <v>41</v>
      </c>
      <c r="K159" s="27" t="n">
        <v>99</v>
      </c>
    </row>
    <row r="160">
      <c r="A160" s="27" t="n">
        <v>62</v>
      </c>
      <c r="B160" s="27" t="n">
        <v>1</v>
      </c>
      <c r="C160" s="27" t="n">
        <v>1</v>
      </c>
      <c r="D160" s="27" t="n">
        <v>72</v>
      </c>
      <c r="E160" s="27" t="n">
        <v>1.53</v>
      </c>
      <c r="F160" s="27" t="n">
        <v>162</v>
      </c>
      <c r="G160" s="27" t="n">
        <v>79</v>
      </c>
      <c r="H160" s="27" t="n">
        <v>94</v>
      </c>
      <c r="I160" s="27" t="n">
        <v>242</v>
      </c>
      <c r="J160" s="27" t="n">
        <v>41</v>
      </c>
      <c r="K160" s="27" t="n">
        <v>93</v>
      </c>
    </row>
    <row r="161">
      <c r="A161" s="27" t="n">
        <v>51</v>
      </c>
      <c r="B161" s="27" t="n">
        <v>1</v>
      </c>
      <c r="C161" s="27" t="n">
        <v>1</v>
      </c>
      <c r="D161" s="27" t="n">
        <v>75</v>
      </c>
      <c r="E161" s="27" t="n">
        <v>1.47</v>
      </c>
      <c r="F161" s="27" t="n">
        <v>103</v>
      </c>
      <c r="G161" s="27" t="n">
        <v>69</v>
      </c>
      <c r="H161" s="27" t="n">
        <v>107</v>
      </c>
      <c r="I161" s="27" t="n">
        <v>235</v>
      </c>
      <c r="J161" s="27" t="n">
        <v>41</v>
      </c>
      <c r="K161" s="27" t="n">
        <v>104</v>
      </c>
    </row>
    <row r="162">
      <c r="A162" s="27" t="n">
        <v>23</v>
      </c>
      <c r="B162" s="27" t="n">
        <v>1</v>
      </c>
      <c r="C162" s="27" t="n">
        <v>1</v>
      </c>
      <c r="D162" s="27" t="n">
        <v>77</v>
      </c>
      <c r="E162" s="27" t="n">
        <v>1.6</v>
      </c>
      <c r="F162" s="27" t="n">
        <v>111</v>
      </c>
      <c r="G162" s="27" t="n">
        <v>69</v>
      </c>
      <c r="H162" s="27" t="n">
        <v>79</v>
      </c>
      <c r="I162" s="27" t="n">
        <v>162</v>
      </c>
      <c r="J162" s="27" t="n">
        <v>41</v>
      </c>
      <c r="K162" s="27" t="n">
        <v>114</v>
      </c>
    </row>
    <row r="163">
      <c r="A163" s="27" t="n">
        <v>59</v>
      </c>
      <c r="B163" s="27" t="n">
        <v>2</v>
      </c>
      <c r="C163" s="27" t="n">
        <v>1</v>
      </c>
      <c r="D163" s="27" t="n">
        <v>83.09999999999999</v>
      </c>
      <c r="E163" s="27" t="n">
        <v>1.69</v>
      </c>
      <c r="F163" s="27" t="n">
        <v>146</v>
      </c>
      <c r="G163" s="27" t="n">
        <v>89</v>
      </c>
      <c r="H163" s="27" t="n">
        <v>171</v>
      </c>
      <c r="I163" s="27" t="n">
        <v>159</v>
      </c>
      <c r="J163" s="27" t="n">
        <v>41</v>
      </c>
      <c r="K163" s="27" t="n">
        <v>95</v>
      </c>
    </row>
    <row r="164">
      <c r="A164" s="27" t="n">
        <v>50</v>
      </c>
      <c r="B164" s="27" t="n">
        <v>2</v>
      </c>
      <c r="C164" s="27" t="n">
        <v>1</v>
      </c>
      <c r="D164" s="27" t="n">
        <v>93</v>
      </c>
      <c r="E164" s="27" t="n">
        <v>1.62</v>
      </c>
      <c r="F164" s="27" t="n">
        <v>131</v>
      </c>
      <c r="G164" s="27" t="n">
        <v>90</v>
      </c>
      <c r="H164" s="27" t="n">
        <v>86</v>
      </c>
      <c r="I164" s="27" t="n">
        <v>242</v>
      </c>
      <c r="J164" s="27" t="n">
        <v>41</v>
      </c>
      <c r="K164" s="27" t="n">
        <v>104</v>
      </c>
    </row>
    <row r="165">
      <c r="A165" s="27" t="n">
        <v>45</v>
      </c>
      <c r="B165" s="27" t="n">
        <v>2</v>
      </c>
      <c r="C165" s="27" t="n">
        <v>1</v>
      </c>
      <c r="D165" s="27" t="n">
        <v>98</v>
      </c>
      <c r="E165" s="27" t="n">
        <v>1.82</v>
      </c>
      <c r="F165" s="27" t="n">
        <v>116</v>
      </c>
      <c r="G165" s="27" t="n">
        <v>80</v>
      </c>
      <c r="H165" s="27" t="n">
        <v>99</v>
      </c>
      <c r="I165" s="27" t="n">
        <v>182</v>
      </c>
      <c r="J165" s="27" t="n">
        <v>41</v>
      </c>
      <c r="K165" s="27" t="n">
        <v>105</v>
      </c>
    </row>
    <row r="166">
      <c r="A166" s="27" t="n">
        <v>35</v>
      </c>
      <c r="B166" s="27" t="n">
        <v>1</v>
      </c>
      <c r="C166" s="27" t="n">
        <v>1</v>
      </c>
      <c r="D166" s="27" t="n">
        <v>42</v>
      </c>
      <c r="E166" s="27" t="n">
        <v>1.51</v>
      </c>
      <c r="F166" s="27" t="n">
        <v>112</v>
      </c>
      <c r="G166" s="27" t="n">
        <v>73</v>
      </c>
      <c r="H166" s="27" t="n">
        <v>95</v>
      </c>
      <c r="I166" s="27" t="n">
        <v>242</v>
      </c>
      <c r="J166" s="27" t="n">
        <v>42</v>
      </c>
      <c r="K166" s="27" t="n">
        <v>69</v>
      </c>
    </row>
    <row r="167">
      <c r="A167" s="27" t="n">
        <v>33</v>
      </c>
      <c r="B167" s="27" t="n">
        <v>1</v>
      </c>
      <c r="C167" s="27" t="n">
        <v>1</v>
      </c>
      <c r="D167" s="27" t="n">
        <v>60</v>
      </c>
      <c r="E167" s="27" t="n">
        <v>1.6</v>
      </c>
      <c r="F167" s="27" t="n">
        <v>86</v>
      </c>
      <c r="G167" s="27" t="n">
        <v>58</v>
      </c>
      <c r="H167" s="27" t="n">
        <v>82</v>
      </c>
      <c r="I167" s="27" t="n">
        <v>187</v>
      </c>
      <c r="J167" s="27" t="n">
        <v>42</v>
      </c>
      <c r="K167" s="27" t="n">
        <v>80</v>
      </c>
    </row>
    <row r="168">
      <c r="A168" s="27" t="n">
        <v>43</v>
      </c>
      <c r="B168" s="27" t="n">
        <v>1</v>
      </c>
      <c r="C168" s="27" t="n">
        <v>1</v>
      </c>
      <c r="D168" s="27" t="n">
        <v>61.2</v>
      </c>
      <c r="E168" s="27" t="n">
        <v>1.5</v>
      </c>
      <c r="F168" s="27" t="n">
        <v>106</v>
      </c>
      <c r="G168" s="27" t="n">
        <v>75</v>
      </c>
      <c r="H168" s="27" t="n">
        <v>82</v>
      </c>
      <c r="I168" s="27" t="n">
        <v>180</v>
      </c>
      <c r="J168" s="27" t="n">
        <v>42</v>
      </c>
    </row>
    <row r="169">
      <c r="A169" s="27" t="n">
        <v>38</v>
      </c>
      <c r="B169" s="27" t="n">
        <v>1</v>
      </c>
      <c r="C169" s="27" t="n">
        <v>1</v>
      </c>
      <c r="D169" s="27" t="n">
        <v>63</v>
      </c>
      <c r="E169" s="27" t="n">
        <v>1.55</v>
      </c>
      <c r="F169" s="27" t="n">
        <v>100</v>
      </c>
      <c r="G169" s="27" t="n">
        <v>61</v>
      </c>
      <c r="H169" s="27" t="n">
        <v>100</v>
      </c>
      <c r="I169" s="27" t="n">
        <v>188</v>
      </c>
      <c r="J169" s="27" t="n">
        <v>42</v>
      </c>
    </row>
    <row r="170">
      <c r="A170" s="27" t="n">
        <v>52</v>
      </c>
      <c r="B170" s="27" t="n">
        <v>1</v>
      </c>
      <c r="C170" s="27" t="n">
        <v>1</v>
      </c>
      <c r="D170" s="27" t="n">
        <v>63.9</v>
      </c>
      <c r="E170" s="27" t="n">
        <v>1.55</v>
      </c>
      <c r="F170" s="27" t="n">
        <v>117</v>
      </c>
      <c r="G170" s="27" t="n">
        <v>67</v>
      </c>
      <c r="H170" s="27" t="n">
        <v>81</v>
      </c>
      <c r="I170" s="27" t="n">
        <v>275</v>
      </c>
      <c r="J170" s="27" t="n">
        <v>42</v>
      </c>
      <c r="K170" s="27" t="n">
        <v>84</v>
      </c>
    </row>
    <row r="171">
      <c r="A171" s="27" t="n">
        <v>50</v>
      </c>
      <c r="B171" s="27" t="n">
        <v>1</v>
      </c>
      <c r="C171" s="27" t="n">
        <v>1</v>
      </c>
      <c r="D171" s="27" t="n">
        <v>64.59999999999999</v>
      </c>
      <c r="E171" s="27" t="n">
        <v>1.56</v>
      </c>
      <c r="F171" s="27" t="n">
        <v>111</v>
      </c>
      <c r="G171" s="27" t="n">
        <v>70</v>
      </c>
      <c r="H171" s="27" t="n">
        <v>81</v>
      </c>
      <c r="I171" s="27" t="n">
        <v>179</v>
      </c>
      <c r="J171" s="27" t="n">
        <v>42</v>
      </c>
      <c r="K171" s="27" t="n">
        <v>82</v>
      </c>
    </row>
    <row r="172">
      <c r="A172" s="27" t="n">
        <v>47</v>
      </c>
      <c r="B172" s="27" t="n">
        <v>2</v>
      </c>
      <c r="C172" s="27" t="n">
        <v>1</v>
      </c>
      <c r="D172" s="27" t="n">
        <v>65.90000000000001</v>
      </c>
      <c r="E172" s="27" t="n">
        <v>1.68</v>
      </c>
      <c r="F172" s="27" t="n">
        <v>104</v>
      </c>
      <c r="G172" s="27" t="n">
        <v>82</v>
      </c>
      <c r="H172" s="27" t="n">
        <v>85</v>
      </c>
      <c r="I172" s="27" t="n">
        <v>143</v>
      </c>
      <c r="J172" s="27" t="n">
        <v>42</v>
      </c>
      <c r="K172" s="27" t="n">
        <v>93</v>
      </c>
    </row>
    <row r="173">
      <c r="A173" s="27" t="n">
        <v>50</v>
      </c>
      <c r="B173" s="27" t="n">
        <v>1</v>
      </c>
      <c r="C173" s="27" t="n">
        <v>1</v>
      </c>
      <c r="D173" s="27" t="n">
        <v>67</v>
      </c>
      <c r="E173" s="27" t="n">
        <v>1.55</v>
      </c>
      <c r="F173" s="27" t="n">
        <v>113</v>
      </c>
      <c r="G173" s="27" t="n">
        <v>75</v>
      </c>
      <c r="H173" s="27" t="n">
        <v>81</v>
      </c>
      <c r="I173" s="27" t="n">
        <v>179</v>
      </c>
      <c r="J173" s="27" t="n">
        <v>42</v>
      </c>
      <c r="K173" s="27" t="n">
        <v>82</v>
      </c>
    </row>
    <row r="174">
      <c r="A174" s="27" t="n">
        <v>50</v>
      </c>
      <c r="B174" s="27" t="n">
        <v>1</v>
      </c>
      <c r="C174" s="27" t="n">
        <v>1</v>
      </c>
      <c r="D174" s="27" t="n">
        <v>68.3</v>
      </c>
      <c r="E174" s="27" t="n">
        <v>1.56</v>
      </c>
      <c r="H174" s="27" t="n">
        <v>123</v>
      </c>
      <c r="I174" s="27" t="n">
        <v>154</v>
      </c>
      <c r="J174" s="27" t="n">
        <v>42</v>
      </c>
    </row>
    <row r="175">
      <c r="A175" s="27" t="n">
        <v>35</v>
      </c>
      <c r="B175" s="27" t="n">
        <v>1</v>
      </c>
      <c r="C175" s="27" t="n">
        <v>1</v>
      </c>
      <c r="D175" s="27" t="n">
        <v>68.7</v>
      </c>
      <c r="E175" s="27" t="n">
        <v>1.6</v>
      </c>
      <c r="F175" s="27" t="n">
        <v>116</v>
      </c>
      <c r="G175" s="27" t="n">
        <v>77</v>
      </c>
      <c r="H175" s="27" t="n">
        <v>101</v>
      </c>
      <c r="I175" s="27" t="n">
        <v>175</v>
      </c>
      <c r="J175" s="27" t="n">
        <v>42</v>
      </c>
      <c r="K175" s="27" t="n">
        <v>89</v>
      </c>
    </row>
    <row r="176">
      <c r="A176" s="27" t="n">
        <v>28</v>
      </c>
      <c r="B176" s="27" t="n">
        <v>1</v>
      </c>
      <c r="C176" s="27" t="n">
        <v>1</v>
      </c>
      <c r="D176" s="27" t="n">
        <v>79.90000000000001</v>
      </c>
      <c r="E176" s="27" t="n">
        <v>1.52</v>
      </c>
      <c r="F176" s="27" t="n">
        <v>110</v>
      </c>
      <c r="G176" s="27" t="n">
        <v>60</v>
      </c>
      <c r="H176" s="27" t="n">
        <v>108</v>
      </c>
      <c r="I176" s="27" t="n">
        <v>215</v>
      </c>
      <c r="J176" s="27" t="n">
        <v>42</v>
      </c>
      <c r="K176" s="27" t="n">
        <v>104</v>
      </c>
      <c r="L176" s="27" t="n">
        <v>39</v>
      </c>
    </row>
    <row r="177">
      <c r="A177" s="27" t="n">
        <v>43</v>
      </c>
      <c r="B177" s="27" t="n">
        <v>1</v>
      </c>
      <c r="C177" s="27" t="n">
        <v>1</v>
      </c>
      <c r="D177" s="27" t="n">
        <v>80</v>
      </c>
      <c r="E177" s="27" t="n">
        <v>1.6</v>
      </c>
      <c r="F177" s="27" t="n">
        <v>136</v>
      </c>
      <c r="G177" s="27" t="n">
        <v>84</v>
      </c>
      <c r="H177" s="27" t="n">
        <v>176</v>
      </c>
      <c r="I177" s="27" t="n">
        <v>228</v>
      </c>
      <c r="J177" s="27" t="n">
        <v>42</v>
      </c>
      <c r="K177" s="27" t="n">
        <v>92</v>
      </c>
    </row>
    <row r="178">
      <c r="A178" s="27" t="n">
        <v>57</v>
      </c>
      <c r="B178" s="27" t="n">
        <v>1</v>
      </c>
      <c r="C178" s="27" t="n">
        <v>1</v>
      </c>
      <c r="D178" s="27" t="n">
        <v>80</v>
      </c>
      <c r="E178" s="27" t="n">
        <v>1.59</v>
      </c>
      <c r="F178" s="27" t="n">
        <v>124</v>
      </c>
      <c r="G178" s="27" t="n">
        <v>83</v>
      </c>
      <c r="H178" s="27" t="n">
        <v>116</v>
      </c>
      <c r="I178" s="27" t="n">
        <v>227</v>
      </c>
      <c r="J178" s="27" t="n">
        <v>42</v>
      </c>
      <c r="K178" s="27" t="n">
        <v>103</v>
      </c>
    </row>
    <row r="179">
      <c r="A179" s="27" t="n">
        <v>40</v>
      </c>
      <c r="B179" s="27" t="n">
        <v>1</v>
      </c>
      <c r="C179" s="27" t="n">
        <v>1</v>
      </c>
      <c r="D179" s="27" t="n">
        <v>80.3</v>
      </c>
      <c r="E179" s="27" t="n">
        <v>1.54</v>
      </c>
      <c r="F179" s="27" t="n">
        <v>117</v>
      </c>
      <c r="G179" s="27" t="n">
        <v>75</v>
      </c>
      <c r="H179" s="27" t="n">
        <v>150</v>
      </c>
      <c r="I179" s="27" t="n">
        <v>204</v>
      </c>
      <c r="J179" s="27" t="n">
        <v>42</v>
      </c>
      <c r="K179" s="27" t="n">
        <v>92</v>
      </c>
    </row>
    <row r="180">
      <c r="A180" s="27" t="n">
        <v>46</v>
      </c>
      <c r="B180" s="27" t="n">
        <v>1</v>
      </c>
      <c r="C180" s="27" t="n">
        <v>1</v>
      </c>
      <c r="D180" s="27" t="n">
        <v>80.3</v>
      </c>
      <c r="E180" s="27" t="n">
        <v>1.6</v>
      </c>
      <c r="F180" s="27" t="n">
        <v>126</v>
      </c>
      <c r="G180" s="27" t="n">
        <v>87</v>
      </c>
      <c r="H180" s="27" t="n">
        <v>99</v>
      </c>
      <c r="I180" s="27" t="n">
        <v>244</v>
      </c>
      <c r="J180" s="27" t="n">
        <v>42</v>
      </c>
    </row>
    <row r="181">
      <c r="A181" s="27" t="n">
        <v>28</v>
      </c>
      <c r="B181" s="27" t="n">
        <v>1</v>
      </c>
      <c r="C181" s="27" t="n">
        <v>1</v>
      </c>
      <c r="D181" s="27" t="n">
        <v>81</v>
      </c>
      <c r="E181" s="27" t="n">
        <v>1.53</v>
      </c>
      <c r="F181" s="27" t="n">
        <v>116</v>
      </c>
      <c r="G181" s="27" t="n">
        <v>75</v>
      </c>
      <c r="H181" s="27" t="n">
        <v>108</v>
      </c>
      <c r="I181" s="27" t="n">
        <v>215</v>
      </c>
      <c r="J181" s="27" t="n">
        <v>42</v>
      </c>
      <c r="K181" s="27" t="n">
        <v>89</v>
      </c>
      <c r="L181" s="27" t="n">
        <v>39</v>
      </c>
    </row>
    <row r="182">
      <c r="A182" s="27" t="n">
        <v>47</v>
      </c>
      <c r="B182" s="27" t="n">
        <v>2</v>
      </c>
      <c r="C182" s="27" t="n">
        <v>1</v>
      </c>
      <c r="D182" s="27" t="n">
        <v>85.09999999999999</v>
      </c>
      <c r="E182" s="27" t="n">
        <v>1.69</v>
      </c>
      <c r="F182" s="27" t="n">
        <v>138</v>
      </c>
      <c r="G182" s="27" t="n">
        <v>82</v>
      </c>
      <c r="H182" s="27" t="n">
        <v>100</v>
      </c>
      <c r="I182" s="27" t="n">
        <v>194</v>
      </c>
      <c r="J182" s="27" t="n">
        <v>42</v>
      </c>
      <c r="K182" s="27" t="n">
        <v>98</v>
      </c>
    </row>
    <row r="183">
      <c r="A183" s="27" t="n">
        <v>58</v>
      </c>
      <c r="B183" s="27" t="n">
        <v>2</v>
      </c>
      <c r="C183" s="27" t="n">
        <v>1</v>
      </c>
      <c r="D183" s="27" t="n">
        <v>87.84999999999999</v>
      </c>
      <c r="E183" s="27" t="n">
        <v>1.69</v>
      </c>
      <c r="F183" s="27" t="n">
        <v>138</v>
      </c>
      <c r="G183" s="27" t="n">
        <v>79</v>
      </c>
      <c r="H183" s="27" t="n">
        <v>109</v>
      </c>
      <c r="I183" s="27" t="n">
        <v>206</v>
      </c>
      <c r="J183" s="27" t="n">
        <v>42</v>
      </c>
      <c r="K183" s="27" t="n">
        <v>106</v>
      </c>
    </row>
    <row r="184">
      <c r="A184" s="27" t="n">
        <v>24</v>
      </c>
      <c r="B184" s="27" t="n">
        <v>2</v>
      </c>
      <c r="C184" s="27" t="n">
        <v>1</v>
      </c>
      <c r="D184" s="27" t="n">
        <v>92</v>
      </c>
      <c r="E184" s="27" t="n">
        <v>1.83</v>
      </c>
      <c r="F184" s="27" t="n">
        <v>123</v>
      </c>
      <c r="G184" s="27" t="n">
        <v>75</v>
      </c>
      <c r="H184" s="27" t="n">
        <v>87</v>
      </c>
      <c r="I184" s="27" t="n">
        <v>223</v>
      </c>
      <c r="J184" s="27" t="n">
        <v>42</v>
      </c>
      <c r="K184" s="27" t="n">
        <v>103</v>
      </c>
    </row>
    <row r="185">
      <c r="A185" s="27" t="n">
        <v>27</v>
      </c>
      <c r="B185" s="27" t="n">
        <v>1</v>
      </c>
      <c r="C185" s="27" t="n">
        <v>1</v>
      </c>
      <c r="D185" s="27" t="n">
        <v>101.4</v>
      </c>
      <c r="E185" s="27" t="n">
        <v>1.68</v>
      </c>
      <c r="F185" s="27" t="n">
        <v>107</v>
      </c>
      <c r="G185" s="27" t="n">
        <v>70</v>
      </c>
      <c r="H185" s="27" t="n">
        <v>81</v>
      </c>
      <c r="I185" s="27" t="n">
        <v>240</v>
      </c>
      <c r="J185" s="27" t="n">
        <v>42</v>
      </c>
      <c r="K185" s="27" t="n">
        <v>107</v>
      </c>
    </row>
    <row r="186">
      <c r="A186" s="27" t="n">
        <v>43</v>
      </c>
      <c r="B186" s="27" t="n">
        <v>1</v>
      </c>
      <c r="C186" s="27" t="n">
        <v>1</v>
      </c>
      <c r="D186" s="27" t="n">
        <v>108</v>
      </c>
      <c r="E186" s="27" t="n">
        <v>1.59</v>
      </c>
      <c r="F186" s="27" t="n">
        <v>123</v>
      </c>
      <c r="G186" s="27" t="n">
        <v>78</v>
      </c>
      <c r="H186" s="27" t="n">
        <v>90</v>
      </c>
      <c r="I186" s="27" t="n">
        <v>255</v>
      </c>
      <c r="J186" s="27" t="n">
        <v>42</v>
      </c>
      <c r="K186" s="27" t="n">
        <v>115</v>
      </c>
    </row>
    <row r="187">
      <c r="A187" s="27" t="n">
        <v>26</v>
      </c>
      <c r="B187" s="27" t="n">
        <v>1</v>
      </c>
      <c r="C187" s="27" t="n">
        <v>1</v>
      </c>
      <c r="D187" s="27" t="n">
        <v>48</v>
      </c>
      <c r="E187" s="27" t="n">
        <v>1.58</v>
      </c>
      <c r="F187" s="27" t="n">
        <v>114</v>
      </c>
      <c r="G187" s="27" t="n">
        <v>79</v>
      </c>
      <c r="H187" s="27" t="n">
        <v>89</v>
      </c>
      <c r="I187" s="27" t="n">
        <v>218</v>
      </c>
      <c r="J187" s="27" t="n">
        <v>43</v>
      </c>
      <c r="K187" s="27" t="n">
        <v>66</v>
      </c>
    </row>
    <row r="188">
      <c r="A188" s="27" t="n">
        <v>44</v>
      </c>
      <c r="B188" s="27" t="n">
        <v>2</v>
      </c>
      <c r="C188" s="27" t="n">
        <v>1</v>
      </c>
      <c r="D188" s="27" t="n">
        <v>48.3</v>
      </c>
      <c r="E188" s="27" t="n">
        <v>1.54</v>
      </c>
      <c r="F188" s="27" t="n">
        <v>106</v>
      </c>
      <c r="G188" s="27" t="n">
        <v>71</v>
      </c>
      <c r="H188" s="27" t="n">
        <v>76</v>
      </c>
      <c r="I188" s="27" t="n">
        <v>206</v>
      </c>
      <c r="J188" s="27" t="n">
        <v>43</v>
      </c>
      <c r="K188" s="27" t="n">
        <v>73.5</v>
      </c>
    </row>
    <row r="189">
      <c r="A189" s="27" t="n">
        <v>28</v>
      </c>
      <c r="B189" s="27" t="n">
        <v>1</v>
      </c>
      <c r="C189" s="27" t="n">
        <v>1</v>
      </c>
      <c r="D189" s="27" t="n">
        <v>56.4</v>
      </c>
      <c r="E189" s="27" t="n">
        <v>1.57</v>
      </c>
      <c r="F189" s="27" t="n">
        <v>90</v>
      </c>
      <c r="G189" s="27" t="n">
        <v>61</v>
      </c>
      <c r="H189" s="27" t="n">
        <v>75</v>
      </c>
      <c r="I189" s="27" t="n">
        <v>157</v>
      </c>
      <c r="J189" s="27" t="n">
        <v>43</v>
      </c>
      <c r="K189" s="27" t="n">
        <v>69</v>
      </c>
    </row>
    <row r="190">
      <c r="A190" s="27" t="n">
        <v>47</v>
      </c>
      <c r="B190" s="27" t="n">
        <v>1</v>
      </c>
      <c r="C190" s="27" t="n">
        <v>1</v>
      </c>
      <c r="D190" s="27" t="n">
        <v>59.6</v>
      </c>
      <c r="E190" s="27" t="n">
        <v>1.59</v>
      </c>
      <c r="F190" s="27" t="n">
        <v>135</v>
      </c>
      <c r="G190" s="27" t="n">
        <v>74</v>
      </c>
      <c r="H190" s="27" t="n">
        <v>93</v>
      </c>
      <c r="I190" s="27" t="n">
        <v>240</v>
      </c>
      <c r="J190" s="27" t="n">
        <v>43</v>
      </c>
      <c r="K190" s="27" t="n">
        <v>82</v>
      </c>
      <c r="L190" s="27" t="n">
        <v>37</v>
      </c>
    </row>
    <row r="191">
      <c r="A191" s="27" t="n">
        <v>35</v>
      </c>
      <c r="B191" s="27" t="n">
        <v>1</v>
      </c>
      <c r="C191" s="27" t="n">
        <v>1</v>
      </c>
      <c r="D191" s="27" t="n">
        <v>59.9</v>
      </c>
      <c r="E191" s="27" t="n">
        <v>1.53</v>
      </c>
      <c r="F191" s="27" t="n">
        <v>110</v>
      </c>
      <c r="G191" s="27" t="n">
        <v>76</v>
      </c>
      <c r="H191" s="27" t="n">
        <v>88</v>
      </c>
      <c r="I191" s="27" t="n">
        <v>218</v>
      </c>
      <c r="J191" s="27" t="n">
        <v>43</v>
      </c>
      <c r="K191" s="27" t="n">
        <v>87</v>
      </c>
    </row>
    <row r="192">
      <c r="A192" s="27" t="n">
        <v>35</v>
      </c>
      <c r="B192" s="27" t="n">
        <v>1</v>
      </c>
      <c r="C192" s="27" t="n">
        <v>1</v>
      </c>
      <c r="D192" s="27" t="n">
        <v>60.9</v>
      </c>
      <c r="E192" s="27" t="n">
        <v>1.52</v>
      </c>
      <c r="F192" s="27" t="n">
        <v>112</v>
      </c>
      <c r="G192" s="27" t="n">
        <v>74</v>
      </c>
      <c r="H192" s="27" t="n">
        <v>77</v>
      </c>
      <c r="I192" s="27" t="n">
        <v>177</v>
      </c>
      <c r="J192" s="27" t="n">
        <v>43</v>
      </c>
      <c r="K192" s="27" t="n">
        <v>76.5</v>
      </c>
    </row>
    <row r="193">
      <c r="A193" s="27" t="n">
        <v>44</v>
      </c>
      <c r="B193" s="27" t="n">
        <v>1</v>
      </c>
      <c r="C193" s="27" t="n">
        <v>1</v>
      </c>
      <c r="D193" s="27" t="n">
        <v>62</v>
      </c>
      <c r="E193" s="27" t="n">
        <v>1.6</v>
      </c>
      <c r="F193" s="27" t="n">
        <v>150</v>
      </c>
      <c r="G193" s="27" t="n">
        <v>103</v>
      </c>
      <c r="H193" s="27" t="n">
        <v>91</v>
      </c>
      <c r="I193" s="27" t="n">
        <v>145</v>
      </c>
      <c r="J193" s="27" t="n">
        <v>43</v>
      </c>
      <c r="K193" s="27" t="n">
        <v>76</v>
      </c>
    </row>
    <row r="194">
      <c r="A194" s="27" t="n">
        <v>29</v>
      </c>
      <c r="B194" s="27" t="n">
        <v>1</v>
      </c>
      <c r="C194" s="27" t="n">
        <v>1</v>
      </c>
      <c r="D194" s="27" t="n">
        <v>63.2</v>
      </c>
      <c r="E194" s="27" t="n">
        <v>1.63</v>
      </c>
      <c r="F194" s="27" t="n">
        <v>99</v>
      </c>
      <c r="G194" s="27" t="n">
        <v>89</v>
      </c>
      <c r="H194" s="27" t="n">
        <v>90</v>
      </c>
      <c r="I194" s="27" t="n">
        <v>119</v>
      </c>
      <c r="J194" s="27" t="n">
        <v>43</v>
      </c>
      <c r="K194" s="27" t="n">
        <v>81</v>
      </c>
    </row>
    <row r="195">
      <c r="A195" s="27" t="n">
        <v>26</v>
      </c>
      <c r="B195" s="27" t="n">
        <v>1</v>
      </c>
      <c r="C195" s="27" t="n">
        <v>1</v>
      </c>
      <c r="D195" s="27" t="n">
        <v>63.3</v>
      </c>
      <c r="E195" s="27" t="n">
        <v>1.67</v>
      </c>
      <c r="F195" s="27" t="n">
        <v>91</v>
      </c>
      <c r="G195" s="27" t="n">
        <v>56</v>
      </c>
      <c r="H195" s="27" t="n">
        <v>88</v>
      </c>
      <c r="I195" s="27" t="n">
        <v>167</v>
      </c>
      <c r="J195" s="27" t="n">
        <v>43</v>
      </c>
      <c r="K195" s="27" t="n">
        <v>85</v>
      </c>
    </row>
    <row r="196">
      <c r="A196" s="27" t="n">
        <v>49</v>
      </c>
      <c r="B196" s="27" t="n">
        <v>2</v>
      </c>
      <c r="C196" s="27" t="n">
        <v>1</v>
      </c>
      <c r="D196" s="27" t="n">
        <v>64</v>
      </c>
      <c r="E196" s="27" t="n">
        <v>1.66</v>
      </c>
      <c r="F196" s="27" t="n">
        <v>111</v>
      </c>
      <c r="G196" s="27" t="n">
        <v>71</v>
      </c>
      <c r="H196" s="27" t="n">
        <v>93</v>
      </c>
      <c r="I196" s="27" t="n">
        <v>159</v>
      </c>
      <c r="J196" s="27" t="n">
        <v>43</v>
      </c>
      <c r="K196" s="27" t="n">
        <v>87.5</v>
      </c>
      <c r="L196" s="27" t="n">
        <v>33</v>
      </c>
    </row>
    <row r="197">
      <c r="A197" s="27" t="n">
        <v>45</v>
      </c>
      <c r="B197" s="27" t="n">
        <v>1</v>
      </c>
      <c r="C197" s="27" t="n">
        <v>1</v>
      </c>
      <c r="D197" s="27" t="n">
        <v>66.5</v>
      </c>
      <c r="E197" s="27" t="n">
        <v>1.42</v>
      </c>
      <c r="F197" s="27" t="n">
        <v>145</v>
      </c>
      <c r="G197" s="27" t="n">
        <v>87</v>
      </c>
      <c r="H197" s="27" t="n">
        <v>92</v>
      </c>
      <c r="I197" s="27" t="n">
        <v>140</v>
      </c>
      <c r="J197" s="27" t="n">
        <v>43</v>
      </c>
      <c r="K197" s="27" t="n">
        <v>95</v>
      </c>
    </row>
    <row r="198">
      <c r="A198" s="27" t="n">
        <v>38</v>
      </c>
      <c r="B198" s="27" t="n">
        <v>1</v>
      </c>
      <c r="C198" s="27" t="n">
        <v>1</v>
      </c>
      <c r="D198" s="27" t="n">
        <v>67</v>
      </c>
      <c r="E198" s="27" t="n">
        <v>1.63</v>
      </c>
      <c r="F198" s="27" t="n">
        <v>125</v>
      </c>
      <c r="G198" s="27" t="n">
        <v>77</v>
      </c>
      <c r="H198" s="27" t="n">
        <v>87</v>
      </c>
      <c r="I198" s="27" t="n">
        <v>237</v>
      </c>
      <c r="J198" s="27" t="n">
        <v>43</v>
      </c>
    </row>
    <row r="199">
      <c r="A199" s="27" t="n">
        <v>31</v>
      </c>
      <c r="B199" s="27" t="n">
        <v>1</v>
      </c>
      <c r="C199" s="27" t="n">
        <v>1</v>
      </c>
      <c r="D199" s="27" t="n">
        <v>69</v>
      </c>
      <c r="E199" s="27" t="n">
        <v>1.59</v>
      </c>
      <c r="F199" s="27" t="n">
        <v>134</v>
      </c>
      <c r="G199" s="27" t="n">
        <v>86</v>
      </c>
      <c r="H199" s="27" t="n">
        <v>95</v>
      </c>
      <c r="I199" s="27" t="n">
        <v>165</v>
      </c>
      <c r="J199" s="27" t="n">
        <v>43</v>
      </c>
      <c r="K199" s="27" t="n">
        <v>86.5</v>
      </c>
    </row>
    <row r="200">
      <c r="A200" s="27" t="n">
        <v>47</v>
      </c>
      <c r="B200" s="27" t="n">
        <v>1</v>
      </c>
      <c r="C200" s="27" t="n">
        <v>1</v>
      </c>
      <c r="D200" s="27" t="n">
        <v>70</v>
      </c>
      <c r="E200" s="27" t="n">
        <v>1.62</v>
      </c>
      <c r="F200" s="27" t="n">
        <v>116</v>
      </c>
      <c r="G200" s="27" t="n">
        <v>78</v>
      </c>
      <c r="H200" s="27" t="n">
        <v>87</v>
      </c>
      <c r="I200" s="27" t="n">
        <v>180</v>
      </c>
      <c r="J200" s="27" t="n">
        <v>43</v>
      </c>
    </row>
    <row r="201">
      <c r="A201" s="27" t="n">
        <v>25</v>
      </c>
      <c r="B201" s="27" t="n">
        <v>2</v>
      </c>
      <c r="C201" s="27" t="n">
        <v>1</v>
      </c>
      <c r="D201" s="27" t="n">
        <v>74</v>
      </c>
      <c r="E201" s="27" t="n">
        <v>1.69</v>
      </c>
      <c r="F201" s="27" t="n">
        <v>111</v>
      </c>
      <c r="G201" s="27" t="n">
        <v>75</v>
      </c>
      <c r="H201" s="27" t="n">
        <v>88</v>
      </c>
      <c r="I201" s="27" t="n">
        <v>160</v>
      </c>
      <c r="J201" s="27" t="n">
        <v>43</v>
      </c>
    </row>
    <row r="202">
      <c r="A202" s="27" t="n">
        <v>43</v>
      </c>
      <c r="B202" s="27" t="n">
        <v>1</v>
      </c>
      <c r="C202" s="27" t="n">
        <v>1</v>
      </c>
      <c r="D202" s="27" t="n">
        <v>74</v>
      </c>
      <c r="E202" s="27" t="n">
        <v>1.55</v>
      </c>
      <c r="F202" s="27" t="n">
        <v>124</v>
      </c>
      <c r="G202" s="27" t="n">
        <v>84</v>
      </c>
      <c r="H202" s="27" t="n">
        <v>98</v>
      </c>
      <c r="I202" s="27" t="n">
        <v>173</v>
      </c>
      <c r="J202" s="27" t="n">
        <v>43</v>
      </c>
      <c r="K202" s="27" t="n">
        <v>95</v>
      </c>
    </row>
    <row r="203">
      <c r="A203" s="27" t="n">
        <v>43</v>
      </c>
      <c r="B203" s="27" t="n">
        <v>1</v>
      </c>
      <c r="C203" s="27" t="n">
        <v>1</v>
      </c>
      <c r="D203" s="27" t="n">
        <v>75.7</v>
      </c>
      <c r="E203" s="27" t="n">
        <v>1.57</v>
      </c>
      <c r="F203" s="27" t="n">
        <v>105</v>
      </c>
      <c r="G203" s="27" t="n">
        <v>68</v>
      </c>
      <c r="H203" s="27" t="n">
        <v>98</v>
      </c>
      <c r="I203" s="27" t="n">
        <v>173</v>
      </c>
      <c r="J203" s="27" t="n">
        <v>43</v>
      </c>
      <c r="K203" s="27" t="n">
        <v>95</v>
      </c>
    </row>
    <row r="204">
      <c r="A204" s="27" t="n">
        <v>58</v>
      </c>
      <c r="B204" s="27" t="n">
        <v>2</v>
      </c>
      <c r="C204" s="27" t="n">
        <v>1</v>
      </c>
      <c r="D204" s="27" t="n">
        <v>76</v>
      </c>
      <c r="E204" s="27" t="n">
        <v>1.56</v>
      </c>
      <c r="F204" s="27" t="n">
        <v>125</v>
      </c>
      <c r="G204" s="27" t="n">
        <v>77</v>
      </c>
      <c r="H204" s="27" t="n">
        <v>85</v>
      </c>
      <c r="I204" s="27" t="n">
        <v>154</v>
      </c>
      <c r="J204" s="27" t="n">
        <v>43</v>
      </c>
      <c r="K204" s="27" t="n">
        <v>103</v>
      </c>
      <c r="L204" s="27" t="n">
        <v>35</v>
      </c>
    </row>
    <row r="205">
      <c r="A205" s="27" t="n">
        <v>58</v>
      </c>
      <c r="B205" s="27" t="n">
        <v>2</v>
      </c>
      <c r="C205" s="27" t="n">
        <v>1</v>
      </c>
      <c r="D205" s="27" t="n">
        <v>78</v>
      </c>
      <c r="E205" s="27" t="n">
        <v>1.58</v>
      </c>
      <c r="F205" s="27" t="n">
        <v>96</v>
      </c>
      <c r="G205" s="27" t="n">
        <v>59</v>
      </c>
      <c r="H205" s="27" t="n">
        <v>85</v>
      </c>
      <c r="I205" s="27" t="n">
        <v>154</v>
      </c>
      <c r="J205" s="27" t="n">
        <v>43</v>
      </c>
      <c r="K205" s="27" t="n">
        <v>101</v>
      </c>
      <c r="L205" s="27" t="n">
        <v>35</v>
      </c>
    </row>
    <row r="206">
      <c r="A206" s="27" t="n">
        <v>27</v>
      </c>
      <c r="B206" s="27" t="n">
        <v>1</v>
      </c>
      <c r="C206" s="27" t="n">
        <v>1</v>
      </c>
      <c r="D206" s="27" t="n">
        <v>78.59999999999999</v>
      </c>
      <c r="E206" s="27" t="n">
        <v>1.63</v>
      </c>
      <c r="F206" s="27" t="n">
        <v>122</v>
      </c>
      <c r="G206" s="27" t="n">
        <v>80</v>
      </c>
      <c r="H206" s="27" t="n">
        <v>76</v>
      </c>
      <c r="I206" s="27" t="n">
        <v>170</v>
      </c>
      <c r="J206" s="27" t="n">
        <v>43</v>
      </c>
      <c r="K206" s="27" t="n">
        <v>106</v>
      </c>
    </row>
    <row r="207">
      <c r="A207" s="27" t="n">
        <v>45</v>
      </c>
      <c r="B207" s="27" t="n">
        <v>1</v>
      </c>
      <c r="C207" s="27" t="n">
        <v>1</v>
      </c>
      <c r="D207" s="27" t="n">
        <v>78.59999999999999</v>
      </c>
      <c r="E207" s="27" t="n">
        <v>1.6</v>
      </c>
      <c r="F207" s="27" t="n">
        <v>123</v>
      </c>
      <c r="G207" s="27" t="n">
        <v>81</v>
      </c>
      <c r="H207" s="27" t="n">
        <v>85</v>
      </c>
      <c r="I207" s="27" t="n">
        <v>237</v>
      </c>
      <c r="J207" s="27" t="n">
        <v>43</v>
      </c>
      <c r="K207" s="27" t="n">
        <v>94.5</v>
      </c>
    </row>
    <row r="208">
      <c r="A208" s="27" t="n">
        <v>52</v>
      </c>
      <c r="B208" s="27" t="n">
        <v>1</v>
      </c>
      <c r="C208" s="27" t="n">
        <v>1</v>
      </c>
      <c r="D208" s="27" t="n">
        <v>79</v>
      </c>
      <c r="E208" s="27" t="n">
        <v>1.62</v>
      </c>
      <c r="F208" s="27" t="n">
        <v>137</v>
      </c>
      <c r="G208" s="27" t="n">
        <v>70</v>
      </c>
      <c r="H208" s="27" t="n">
        <v>93</v>
      </c>
      <c r="I208" s="27" t="n">
        <v>191</v>
      </c>
      <c r="J208" s="27" t="n">
        <v>43</v>
      </c>
      <c r="K208" s="27" t="n">
        <v>96</v>
      </c>
    </row>
    <row r="209">
      <c r="A209" s="27" t="n">
        <v>33</v>
      </c>
      <c r="B209" s="27" t="n">
        <v>1</v>
      </c>
      <c r="C209" s="27" t="n">
        <v>1</v>
      </c>
      <c r="D209" s="27" t="n">
        <v>79.5</v>
      </c>
      <c r="E209" s="27" t="n">
        <v>1.58</v>
      </c>
      <c r="F209" s="27" t="n">
        <v>118</v>
      </c>
      <c r="G209" s="27" t="n">
        <v>80</v>
      </c>
      <c r="H209" s="27" t="n">
        <v>85</v>
      </c>
      <c r="I209" s="27" t="n">
        <v>141</v>
      </c>
      <c r="J209" s="27" t="n">
        <v>43</v>
      </c>
      <c r="K209" s="27" t="n">
        <v>94</v>
      </c>
    </row>
    <row r="210">
      <c r="A210" s="27" t="n">
        <v>55</v>
      </c>
      <c r="B210" s="27" t="n">
        <v>2</v>
      </c>
      <c r="C210" s="27" t="n">
        <v>1</v>
      </c>
      <c r="D210" s="27" t="n">
        <v>80</v>
      </c>
      <c r="E210" s="27" t="n">
        <v>1.71</v>
      </c>
      <c r="F210" s="27" t="n">
        <v>120</v>
      </c>
      <c r="G210" s="27" t="n">
        <v>76</v>
      </c>
      <c r="H210" s="27" t="n">
        <v>236</v>
      </c>
      <c r="I210" s="27" t="n">
        <v>158</v>
      </c>
      <c r="J210" s="27" t="n">
        <v>43</v>
      </c>
      <c r="K210" s="27" t="n">
        <v>102</v>
      </c>
    </row>
    <row r="211">
      <c r="A211" s="27" t="n">
        <v>36</v>
      </c>
      <c r="B211" s="27" t="n">
        <v>1</v>
      </c>
      <c r="C211" s="27" t="n">
        <v>1</v>
      </c>
      <c r="D211" s="27" t="n">
        <v>82.2</v>
      </c>
      <c r="E211" s="27" t="n">
        <v>1.66</v>
      </c>
      <c r="F211" s="27" t="n">
        <v>116</v>
      </c>
      <c r="G211" s="27" t="n">
        <v>61</v>
      </c>
      <c r="H211" s="27" t="n">
        <v>88</v>
      </c>
      <c r="I211" s="27" t="n">
        <v>186</v>
      </c>
      <c r="J211" s="27" t="n">
        <v>43</v>
      </c>
      <c r="K211" s="27" t="n">
        <v>102</v>
      </c>
      <c r="L211" s="27" t="n">
        <v>38</v>
      </c>
    </row>
    <row r="212">
      <c r="A212" s="27" t="n">
        <v>41</v>
      </c>
      <c r="B212" s="27" t="n">
        <v>1</v>
      </c>
      <c r="C212" s="27" t="n">
        <v>1</v>
      </c>
      <c r="D212" s="27" t="n">
        <v>85</v>
      </c>
      <c r="E212" s="27" t="n">
        <v>1.62</v>
      </c>
      <c r="F212" s="27" t="n">
        <v>143</v>
      </c>
      <c r="G212" s="27" t="n">
        <v>82</v>
      </c>
      <c r="H212" s="27" t="n">
        <v>117</v>
      </c>
      <c r="I212" s="27" t="n">
        <v>179</v>
      </c>
      <c r="J212" s="27" t="n">
        <v>43</v>
      </c>
      <c r="K212" s="27" t="n">
        <v>102</v>
      </c>
    </row>
    <row r="213">
      <c r="A213" s="27" t="n">
        <v>36</v>
      </c>
      <c r="B213" s="27" t="n">
        <v>1</v>
      </c>
      <c r="C213" s="27" t="n">
        <v>1</v>
      </c>
      <c r="D213" s="27" t="n">
        <v>88</v>
      </c>
      <c r="E213" s="27" t="n">
        <v>1.67</v>
      </c>
      <c r="F213" s="27" t="n">
        <v>117</v>
      </c>
      <c r="G213" s="27" t="n">
        <v>73</v>
      </c>
      <c r="H213" s="27" t="n">
        <v>88</v>
      </c>
      <c r="I213" s="27" t="n">
        <v>186</v>
      </c>
      <c r="J213" s="27" t="n">
        <v>43</v>
      </c>
      <c r="K213" s="27" t="n">
        <v>102</v>
      </c>
      <c r="L213" s="27" t="n">
        <v>38</v>
      </c>
    </row>
    <row r="214">
      <c r="A214" s="27" t="n">
        <v>42</v>
      </c>
      <c r="B214" s="27" t="n">
        <v>1</v>
      </c>
      <c r="C214" s="27" t="n">
        <v>1</v>
      </c>
      <c r="D214" s="27" t="n">
        <v>54.85</v>
      </c>
      <c r="E214" s="27" t="n">
        <v>1.63</v>
      </c>
      <c r="F214" s="27" t="n">
        <v>114</v>
      </c>
      <c r="G214" s="27" t="n">
        <v>70</v>
      </c>
      <c r="H214" s="27" t="n">
        <v>89</v>
      </c>
      <c r="I214" s="27" t="n">
        <v>231</v>
      </c>
      <c r="J214" s="27" t="n">
        <v>44</v>
      </c>
      <c r="K214" s="27" t="n">
        <v>68</v>
      </c>
    </row>
    <row r="215">
      <c r="A215" s="27" t="n">
        <v>55</v>
      </c>
      <c r="B215" s="27" t="n">
        <v>1</v>
      </c>
      <c r="C215" s="27" t="n">
        <v>1</v>
      </c>
      <c r="D215" s="27" t="n">
        <v>54.9</v>
      </c>
      <c r="E215" s="27" t="n">
        <v>1.5</v>
      </c>
      <c r="F215" s="27" t="n">
        <v>122</v>
      </c>
      <c r="G215" s="27" t="n">
        <v>74</v>
      </c>
      <c r="H215" s="27" t="n">
        <v>243</v>
      </c>
      <c r="I215" s="27" t="n">
        <v>248</v>
      </c>
      <c r="J215" s="27" t="n">
        <v>44</v>
      </c>
      <c r="K215" s="27" t="n">
        <v>85</v>
      </c>
    </row>
    <row r="216">
      <c r="A216" s="27" t="n">
        <v>47</v>
      </c>
      <c r="B216" s="27" t="n">
        <v>1</v>
      </c>
      <c r="C216" s="27" t="n">
        <v>1</v>
      </c>
      <c r="D216" s="27" t="n">
        <v>57.3</v>
      </c>
      <c r="E216" s="27" t="n">
        <v>1.55</v>
      </c>
      <c r="F216" s="27" t="n">
        <v>146</v>
      </c>
      <c r="G216" s="27" t="n">
        <v>72</v>
      </c>
      <c r="H216" s="27" t="n">
        <v>93</v>
      </c>
      <c r="I216" s="27" t="n">
        <v>195</v>
      </c>
      <c r="J216" s="27" t="n">
        <v>44</v>
      </c>
      <c r="K216" s="27" t="n">
        <v>77.5</v>
      </c>
    </row>
    <row r="217">
      <c r="A217" s="27" t="n">
        <v>52</v>
      </c>
      <c r="B217" s="27" t="n">
        <v>2</v>
      </c>
      <c r="C217" s="27" t="n">
        <v>1</v>
      </c>
      <c r="D217" s="27" t="n">
        <v>59</v>
      </c>
      <c r="E217" s="27" t="n">
        <v>1.56</v>
      </c>
      <c r="F217" s="27" t="n">
        <v>122</v>
      </c>
      <c r="G217" s="27" t="n">
        <v>73</v>
      </c>
      <c r="H217" s="27" t="n">
        <v>90</v>
      </c>
      <c r="I217" s="27" t="n">
        <v>188</v>
      </c>
      <c r="J217" s="27" t="n">
        <v>44</v>
      </c>
      <c r="K217" s="27" t="n">
        <v>85</v>
      </c>
      <c r="L217" s="27" t="n">
        <v>33</v>
      </c>
    </row>
    <row r="218">
      <c r="A218" s="27" t="n">
        <v>60</v>
      </c>
      <c r="B218" s="27" t="n">
        <v>2</v>
      </c>
      <c r="C218" s="27" t="n">
        <v>1</v>
      </c>
      <c r="D218" s="27" t="n">
        <v>62</v>
      </c>
      <c r="E218" s="27" t="n">
        <v>1.59</v>
      </c>
      <c r="F218" s="27" t="n">
        <v>120</v>
      </c>
      <c r="G218" s="27" t="n">
        <v>80</v>
      </c>
      <c r="H218" s="27" t="n">
        <v>85</v>
      </c>
      <c r="I218" s="27" t="n">
        <v>194</v>
      </c>
      <c r="J218" s="27" t="n">
        <v>44</v>
      </c>
      <c r="K218" s="27" t="n">
        <v>99.5</v>
      </c>
    </row>
    <row r="219">
      <c r="A219" s="27" t="n">
        <v>53</v>
      </c>
      <c r="B219" s="27" t="n">
        <v>1</v>
      </c>
      <c r="C219" s="27" t="n">
        <v>1</v>
      </c>
      <c r="D219" s="27" t="n">
        <v>64</v>
      </c>
      <c r="E219" s="27" t="n">
        <v>1.48</v>
      </c>
      <c r="F219" s="27" t="n">
        <v>144</v>
      </c>
      <c r="G219" s="27" t="n">
        <v>76</v>
      </c>
      <c r="H219" s="27" t="n">
        <v>99</v>
      </c>
      <c r="I219" s="27" t="n">
        <v>242</v>
      </c>
      <c r="J219" s="27" t="n">
        <v>44</v>
      </c>
      <c r="K219" s="27" t="n">
        <v>93</v>
      </c>
    </row>
    <row r="220">
      <c r="A220" s="27" t="n">
        <v>49</v>
      </c>
      <c r="B220" s="27" t="n">
        <v>1</v>
      </c>
      <c r="C220" s="27" t="n">
        <v>1</v>
      </c>
      <c r="D220" s="27" t="n">
        <v>65</v>
      </c>
      <c r="E220" s="27" t="n">
        <v>1.5</v>
      </c>
      <c r="F220" s="27" t="n">
        <v>136</v>
      </c>
      <c r="G220" s="27" t="n">
        <v>86</v>
      </c>
      <c r="H220" s="27" t="n">
        <v>87</v>
      </c>
      <c r="I220" s="27" t="n">
        <v>204</v>
      </c>
      <c r="J220" s="27" t="n">
        <v>44</v>
      </c>
    </row>
    <row r="221">
      <c r="A221" s="27" t="n">
        <v>56</v>
      </c>
      <c r="B221" s="27" t="n">
        <v>1</v>
      </c>
      <c r="C221" s="27" t="n">
        <v>1</v>
      </c>
      <c r="D221" s="27" t="n">
        <v>67</v>
      </c>
      <c r="E221" s="27" t="n">
        <v>1.58</v>
      </c>
      <c r="F221" s="27" t="n">
        <v>154</v>
      </c>
      <c r="G221" s="27" t="n">
        <v>89</v>
      </c>
      <c r="H221" s="27" t="n">
        <v>90</v>
      </c>
      <c r="I221" s="27" t="n">
        <v>203</v>
      </c>
      <c r="J221" s="27" t="n">
        <v>44</v>
      </c>
      <c r="K221" s="27" t="n">
        <v>92</v>
      </c>
    </row>
    <row r="222">
      <c r="A222" s="27" t="n">
        <v>29</v>
      </c>
      <c r="B222" s="27" t="n">
        <v>2</v>
      </c>
      <c r="C222" s="27" t="n">
        <v>1</v>
      </c>
      <c r="D222" s="27" t="n">
        <v>71.25</v>
      </c>
      <c r="E222" s="27" t="n">
        <v>1.74</v>
      </c>
      <c r="F222" s="27" t="n">
        <v>114</v>
      </c>
      <c r="G222" s="27" t="n">
        <v>75</v>
      </c>
      <c r="H222" s="27" t="n">
        <v>90</v>
      </c>
      <c r="I222" s="27" t="n">
        <v>188</v>
      </c>
      <c r="J222" s="27" t="n">
        <v>44</v>
      </c>
      <c r="K222" s="27" t="n">
        <v>84</v>
      </c>
      <c r="L222" s="27" t="n">
        <v>33</v>
      </c>
    </row>
    <row r="223">
      <c r="A223" s="27" t="n">
        <v>29</v>
      </c>
      <c r="B223" s="27" t="n">
        <v>2</v>
      </c>
      <c r="C223" s="27" t="n">
        <v>1</v>
      </c>
      <c r="D223" s="27" t="n">
        <v>71.5</v>
      </c>
      <c r="E223" s="27" t="n">
        <v>1.74</v>
      </c>
      <c r="F223" s="27" t="n">
        <v>126</v>
      </c>
      <c r="G223" s="27" t="n">
        <v>86</v>
      </c>
      <c r="H223" s="27" t="n">
        <v>90</v>
      </c>
      <c r="I223" s="27" t="n">
        <v>188</v>
      </c>
      <c r="J223" s="27" t="n">
        <v>44</v>
      </c>
      <c r="K223" s="27" t="n">
        <v>84.5</v>
      </c>
      <c r="L223" s="27" t="n">
        <v>33</v>
      </c>
    </row>
    <row r="224">
      <c r="A224" s="27" t="n">
        <v>22</v>
      </c>
      <c r="B224" s="27" t="n">
        <v>2</v>
      </c>
      <c r="C224" s="27" t="n">
        <v>1</v>
      </c>
      <c r="D224" s="27" t="n">
        <v>74</v>
      </c>
      <c r="E224" s="27" t="n">
        <v>1.82</v>
      </c>
      <c r="F224" s="27" t="n">
        <v>108</v>
      </c>
      <c r="G224" s="27" t="n">
        <v>72</v>
      </c>
      <c r="H224" s="27" t="n">
        <v>74</v>
      </c>
      <c r="I224" s="27" t="n">
        <v>172</v>
      </c>
      <c r="J224" s="27" t="n">
        <v>44</v>
      </c>
      <c r="K224" s="27" t="n">
        <v>84</v>
      </c>
    </row>
    <row r="225">
      <c r="A225" s="27" t="n">
        <v>49</v>
      </c>
      <c r="B225" s="27" t="n">
        <v>1</v>
      </c>
      <c r="C225" s="27" t="n">
        <v>1</v>
      </c>
      <c r="D225" s="27" t="n">
        <v>74</v>
      </c>
      <c r="E225" s="27" t="n">
        <v>1.55</v>
      </c>
      <c r="F225" s="27" t="n">
        <v>151</v>
      </c>
      <c r="G225" s="27" t="n">
        <v>99</v>
      </c>
      <c r="H225" s="27" t="n">
        <v>82</v>
      </c>
      <c r="I225" s="27" t="n">
        <v>275</v>
      </c>
      <c r="J225" s="27" t="n">
        <v>44</v>
      </c>
      <c r="K225" s="27" t="n">
        <v>110</v>
      </c>
    </row>
    <row r="226">
      <c r="A226" s="27" t="n">
        <v>24</v>
      </c>
      <c r="B226" s="27" t="n">
        <v>2</v>
      </c>
      <c r="C226" s="27" t="n">
        <v>1</v>
      </c>
      <c r="D226" s="27" t="n">
        <v>77</v>
      </c>
      <c r="E226" s="27" t="n">
        <v>1.74</v>
      </c>
      <c r="F226" s="27" t="n">
        <v>123</v>
      </c>
      <c r="G226" s="27" t="n">
        <v>74</v>
      </c>
      <c r="H226" s="27" t="n">
        <v>78</v>
      </c>
      <c r="I226" s="27" t="n">
        <v>147</v>
      </c>
      <c r="J226" s="27" t="n">
        <v>44</v>
      </c>
      <c r="K226" s="27" t="n">
        <v>90</v>
      </c>
    </row>
    <row r="227">
      <c r="A227" s="27" t="n">
        <v>31</v>
      </c>
      <c r="B227" s="27" t="n">
        <v>2</v>
      </c>
      <c r="C227" s="27" t="n">
        <v>1</v>
      </c>
      <c r="D227" s="27" t="n">
        <v>86</v>
      </c>
      <c r="E227" s="27" t="n">
        <v>1.68</v>
      </c>
      <c r="F227" s="27" t="n">
        <v>110</v>
      </c>
      <c r="G227" s="27" t="n">
        <v>75</v>
      </c>
      <c r="H227" s="27" t="n">
        <v>86</v>
      </c>
      <c r="I227" s="27" t="n">
        <v>234</v>
      </c>
      <c r="J227" s="27" t="n">
        <v>44</v>
      </c>
      <c r="K227" s="27" t="n">
        <v>102</v>
      </c>
      <c r="L227" s="27" t="n">
        <v>35</v>
      </c>
    </row>
    <row r="228">
      <c r="A228" s="27" t="n">
        <v>32</v>
      </c>
      <c r="B228" s="27" t="n">
        <v>1</v>
      </c>
      <c r="C228" s="27" t="n">
        <v>1</v>
      </c>
      <c r="D228" s="27" t="n">
        <v>88</v>
      </c>
      <c r="E228" s="27" t="n">
        <v>1.73</v>
      </c>
      <c r="F228" s="27" t="n">
        <v>132</v>
      </c>
      <c r="G228" s="27" t="n">
        <v>83</v>
      </c>
      <c r="H228" s="27" t="n">
        <v>80</v>
      </c>
      <c r="I228" s="27" t="n">
        <v>162</v>
      </c>
      <c r="J228" s="27" t="n">
        <v>44</v>
      </c>
      <c r="K228" s="27" t="n">
        <v>98</v>
      </c>
    </row>
    <row r="229">
      <c r="A229" s="27" t="n">
        <v>24</v>
      </c>
      <c r="B229" s="27" t="n">
        <v>1</v>
      </c>
      <c r="C229" s="27" t="n">
        <v>1</v>
      </c>
      <c r="D229" s="27" t="n">
        <v>43</v>
      </c>
      <c r="E229" s="27" t="n">
        <v>1.47</v>
      </c>
      <c r="F229" s="27" t="n">
        <v>112</v>
      </c>
      <c r="G229" s="27" t="n">
        <v>80</v>
      </c>
      <c r="H229" s="27" t="n">
        <v>83</v>
      </c>
      <c r="I229" s="27" t="n">
        <v>150</v>
      </c>
      <c r="J229" s="27" t="n">
        <v>45</v>
      </c>
      <c r="K229" s="27" t="n">
        <v>68</v>
      </c>
    </row>
    <row r="230">
      <c r="A230" s="27" t="n">
        <v>23</v>
      </c>
      <c r="B230" s="27" t="n">
        <v>1</v>
      </c>
      <c r="C230" s="27" t="n">
        <v>1</v>
      </c>
      <c r="D230" s="27" t="n">
        <v>52.3</v>
      </c>
      <c r="E230" s="27" t="n">
        <v>1.64</v>
      </c>
      <c r="F230" s="27" t="n">
        <v>120</v>
      </c>
      <c r="G230" s="27" t="n">
        <v>82</v>
      </c>
      <c r="H230" s="27" t="n">
        <v>78</v>
      </c>
      <c r="I230" s="27" t="n">
        <v>206</v>
      </c>
      <c r="J230" s="27" t="n">
        <v>45</v>
      </c>
    </row>
    <row r="231">
      <c r="A231" s="27" t="n">
        <v>26</v>
      </c>
      <c r="B231" s="27" t="n">
        <v>1</v>
      </c>
      <c r="C231" s="27" t="n">
        <v>1</v>
      </c>
      <c r="D231" s="27" t="n">
        <v>56.3</v>
      </c>
      <c r="E231" s="27" t="n">
        <v>1.55</v>
      </c>
      <c r="F231" s="27" t="n">
        <v>100</v>
      </c>
      <c r="G231" s="27" t="n">
        <v>65</v>
      </c>
      <c r="H231" s="27" t="n">
        <v>98</v>
      </c>
      <c r="I231" s="27" t="n">
        <v>180</v>
      </c>
      <c r="J231" s="27" t="n">
        <v>45</v>
      </c>
    </row>
    <row r="232">
      <c r="A232" s="27" t="n">
        <v>24</v>
      </c>
      <c r="B232" s="27" t="n">
        <v>2</v>
      </c>
      <c r="C232" s="27" t="n">
        <v>1</v>
      </c>
      <c r="D232" s="27" t="n">
        <v>56.8</v>
      </c>
      <c r="E232" s="27" t="n">
        <v>1.61</v>
      </c>
      <c r="F232" s="27" t="n">
        <v>124</v>
      </c>
      <c r="G232" s="27" t="n">
        <v>84</v>
      </c>
      <c r="H232" s="27" t="n">
        <v>89</v>
      </c>
      <c r="I232" s="27" t="n">
        <v>154</v>
      </c>
      <c r="J232" s="27" t="n">
        <v>45</v>
      </c>
      <c r="K232" s="27" t="n">
        <v>71</v>
      </c>
    </row>
    <row r="233">
      <c r="A233" s="27" t="n">
        <v>53</v>
      </c>
      <c r="B233" s="27" t="n">
        <v>1</v>
      </c>
      <c r="C233" s="27" t="n">
        <v>1</v>
      </c>
      <c r="D233" s="27" t="n">
        <v>58</v>
      </c>
      <c r="E233" s="27" t="n">
        <v>1.56</v>
      </c>
      <c r="F233" s="27" t="n">
        <v>124</v>
      </c>
      <c r="G233" s="27" t="n">
        <v>82</v>
      </c>
      <c r="H233" s="27" t="n">
        <v>144</v>
      </c>
      <c r="I233" s="27" t="n">
        <v>194</v>
      </c>
      <c r="J233" s="27" t="n">
        <v>45</v>
      </c>
      <c r="K233" s="27" t="n">
        <v>84.5</v>
      </c>
    </row>
    <row r="234">
      <c r="A234" s="27" t="n">
        <v>23</v>
      </c>
      <c r="B234" s="27" t="n">
        <v>1</v>
      </c>
      <c r="C234" s="27" t="n">
        <v>1</v>
      </c>
      <c r="D234" s="27" t="n">
        <v>59</v>
      </c>
      <c r="E234" s="27" t="n">
        <v>1.52</v>
      </c>
      <c r="F234" s="27" t="n">
        <v>121</v>
      </c>
      <c r="G234" s="27" t="n">
        <v>80</v>
      </c>
      <c r="H234" s="27" t="n">
        <v>88</v>
      </c>
      <c r="I234" s="27" t="n">
        <v>150</v>
      </c>
      <c r="J234" s="27" t="n">
        <v>45</v>
      </c>
      <c r="K234" s="27" t="n">
        <v>89</v>
      </c>
    </row>
    <row r="235">
      <c r="A235" s="27" t="n">
        <v>59</v>
      </c>
      <c r="B235" s="27" t="n">
        <v>1</v>
      </c>
      <c r="C235" s="27" t="n">
        <v>1</v>
      </c>
      <c r="D235" s="27" t="n">
        <v>61.3</v>
      </c>
      <c r="E235" s="27" t="n">
        <v>1.53</v>
      </c>
      <c r="F235" s="27" t="n">
        <v>135</v>
      </c>
      <c r="G235" s="27" t="n">
        <v>77</v>
      </c>
      <c r="H235" s="27" t="n">
        <v>196</v>
      </c>
      <c r="I235" s="27" t="n">
        <v>200</v>
      </c>
      <c r="J235" s="27" t="n">
        <v>45</v>
      </c>
      <c r="K235" s="27" t="n">
        <v>81</v>
      </c>
    </row>
    <row r="236">
      <c r="A236" s="27" t="n">
        <v>54</v>
      </c>
      <c r="B236" s="27" t="n">
        <v>2</v>
      </c>
      <c r="C236" s="27" t="n">
        <v>1</v>
      </c>
      <c r="D236" s="27" t="n">
        <v>63</v>
      </c>
      <c r="E236" s="27" t="n">
        <v>1.63</v>
      </c>
      <c r="F236" s="27" t="n">
        <v>117</v>
      </c>
      <c r="G236" s="27" t="n">
        <v>72</v>
      </c>
      <c r="H236" s="27" t="n">
        <v>107</v>
      </c>
      <c r="I236" s="27" t="n">
        <v>221</v>
      </c>
      <c r="J236" s="27" t="n">
        <v>45</v>
      </c>
    </row>
    <row r="237">
      <c r="A237" s="27" t="n">
        <v>36</v>
      </c>
      <c r="B237" s="27" t="n">
        <v>1</v>
      </c>
      <c r="C237" s="27" t="n">
        <v>1</v>
      </c>
      <c r="D237" s="27" t="n">
        <v>64.40000000000001</v>
      </c>
      <c r="E237" s="27" t="n">
        <v>1.6</v>
      </c>
      <c r="F237" s="27" t="n">
        <v>94</v>
      </c>
      <c r="G237" s="27" t="n">
        <v>61</v>
      </c>
      <c r="H237" s="27" t="n">
        <v>74</v>
      </c>
      <c r="I237" s="27" t="n">
        <v>181</v>
      </c>
      <c r="J237" s="27" t="n">
        <v>45</v>
      </c>
      <c r="K237" s="27" t="n">
        <v>80</v>
      </c>
    </row>
    <row r="238">
      <c r="A238" s="27" t="n">
        <v>60</v>
      </c>
      <c r="B238" s="27" t="n">
        <v>1</v>
      </c>
      <c r="C238" s="27" t="n">
        <v>1</v>
      </c>
      <c r="D238" s="27" t="n">
        <v>67.7</v>
      </c>
      <c r="E238" s="27" t="n">
        <v>1.64</v>
      </c>
      <c r="F238" s="27" t="n">
        <v>113</v>
      </c>
      <c r="G238" s="27" t="n">
        <v>77</v>
      </c>
      <c r="H238" s="27" t="n">
        <v>88</v>
      </c>
      <c r="I238" s="27" t="n">
        <v>214</v>
      </c>
      <c r="J238" s="27" t="n">
        <v>45</v>
      </c>
      <c r="K238" s="27" t="n">
        <v>104</v>
      </c>
      <c r="L238" s="27" t="n">
        <v>30</v>
      </c>
    </row>
    <row r="239">
      <c r="A239" s="27" t="n">
        <v>59</v>
      </c>
      <c r="B239" s="27" t="n">
        <v>1</v>
      </c>
      <c r="C239" s="27" t="n">
        <v>1</v>
      </c>
      <c r="D239" s="27" t="n">
        <v>69.59999999999999</v>
      </c>
      <c r="E239" s="27" t="n">
        <v>1.64</v>
      </c>
      <c r="F239" s="27" t="n">
        <v>117</v>
      </c>
      <c r="G239" s="27" t="n">
        <v>79</v>
      </c>
      <c r="H239" s="27" t="n">
        <v>88</v>
      </c>
      <c r="I239" s="27" t="n">
        <v>214</v>
      </c>
      <c r="J239" s="27" t="n">
        <v>45</v>
      </c>
      <c r="K239" s="27" t="n">
        <v>94</v>
      </c>
      <c r="L239" s="27" t="n">
        <v>30</v>
      </c>
    </row>
    <row r="240">
      <c r="A240" s="27" t="n">
        <v>28</v>
      </c>
      <c r="B240" s="27" t="n">
        <v>1</v>
      </c>
      <c r="C240" s="27" t="n">
        <v>1</v>
      </c>
      <c r="D240" s="27" t="n">
        <v>74</v>
      </c>
      <c r="E240" s="27" t="n">
        <v>1.65</v>
      </c>
      <c r="F240" s="27" t="n">
        <v>125</v>
      </c>
      <c r="G240" s="27" t="n">
        <v>75</v>
      </c>
      <c r="H240" s="27" t="n">
        <v>82</v>
      </c>
      <c r="I240" s="27" t="n">
        <v>229</v>
      </c>
      <c r="J240" s="27" t="n">
        <v>45</v>
      </c>
      <c r="K240" s="27" t="n">
        <v>87</v>
      </c>
    </row>
    <row r="241">
      <c r="A241" s="27" t="n">
        <v>24</v>
      </c>
      <c r="B241" s="27" t="n">
        <v>1</v>
      </c>
      <c r="C241" s="27" t="n">
        <v>1</v>
      </c>
      <c r="D241" s="27" t="n">
        <v>74.5</v>
      </c>
      <c r="E241" s="27" t="n">
        <v>1.57</v>
      </c>
      <c r="F241" s="27" t="n">
        <v>100</v>
      </c>
      <c r="G241" s="27" t="n">
        <v>65</v>
      </c>
      <c r="H241" s="27" t="n">
        <v>77</v>
      </c>
      <c r="I241" s="27" t="n">
        <v>170</v>
      </c>
      <c r="J241" s="27" t="n">
        <v>45</v>
      </c>
      <c r="K241" s="27" t="n">
        <v>93</v>
      </c>
      <c r="L241" s="27" t="n">
        <v>37</v>
      </c>
    </row>
    <row r="242">
      <c r="A242" s="27" t="n">
        <v>51</v>
      </c>
      <c r="B242" s="27" t="n">
        <v>1</v>
      </c>
      <c r="C242" s="27" t="n">
        <v>1</v>
      </c>
      <c r="D242" s="27" t="n">
        <v>77</v>
      </c>
      <c r="E242" s="27" t="n">
        <v>1.53</v>
      </c>
      <c r="F242" s="27" t="n">
        <v>111</v>
      </c>
      <c r="G242" s="27" t="n">
        <v>73</v>
      </c>
      <c r="H242" s="27" t="n">
        <v>99</v>
      </c>
      <c r="I242" s="27" t="n">
        <v>220</v>
      </c>
      <c r="J242" s="27" t="n">
        <v>45</v>
      </c>
    </row>
    <row r="243">
      <c r="A243" s="27" t="n">
        <v>43</v>
      </c>
      <c r="B243" s="27" t="n">
        <v>2</v>
      </c>
      <c r="C243" s="27" t="n">
        <v>1</v>
      </c>
      <c r="D243" s="27" t="n">
        <v>90</v>
      </c>
      <c r="E243" s="27" t="n">
        <v>1.85</v>
      </c>
      <c r="F243" s="27" t="n">
        <v>132</v>
      </c>
      <c r="G243" s="27" t="n">
        <v>83</v>
      </c>
      <c r="H243" s="27" t="n">
        <v>103</v>
      </c>
      <c r="I243" s="27" t="n">
        <v>193</v>
      </c>
      <c r="J243" s="27" t="n">
        <v>45</v>
      </c>
      <c r="K243" s="27" t="n">
        <v>119</v>
      </c>
    </row>
    <row r="244">
      <c r="A244" s="27" t="n">
        <v>42</v>
      </c>
      <c r="B244" s="27" t="n">
        <v>1</v>
      </c>
      <c r="C244" s="27" t="n">
        <v>1</v>
      </c>
      <c r="D244" s="27" t="n">
        <v>49.2</v>
      </c>
      <c r="E244" s="27" t="n">
        <v>1.53</v>
      </c>
      <c r="F244" s="27" t="n">
        <v>108</v>
      </c>
      <c r="G244" s="27" t="n">
        <v>68</v>
      </c>
      <c r="H244" s="27" t="n">
        <v>85</v>
      </c>
      <c r="I244" s="27" t="n">
        <v>226</v>
      </c>
      <c r="J244" s="27" t="n">
        <v>46</v>
      </c>
      <c r="K244" s="27" t="n">
        <v>66</v>
      </c>
    </row>
    <row r="245">
      <c r="A245" s="27" t="n">
        <v>43</v>
      </c>
      <c r="B245" s="27" t="n">
        <v>1</v>
      </c>
      <c r="C245" s="27" t="n">
        <v>1</v>
      </c>
      <c r="D245" s="27" t="n">
        <v>55</v>
      </c>
      <c r="E245" s="27" t="n">
        <v>1.51</v>
      </c>
      <c r="F245" s="27" t="n">
        <v>117</v>
      </c>
      <c r="G245" s="27" t="n">
        <v>79</v>
      </c>
      <c r="H245" s="27" t="n">
        <v>81</v>
      </c>
      <c r="I245" s="27" t="n">
        <v>222</v>
      </c>
      <c r="J245" s="27" t="n">
        <v>46</v>
      </c>
      <c r="K245" s="27" t="n">
        <v>75</v>
      </c>
    </row>
    <row r="246">
      <c r="A246" s="27" t="n">
        <v>20</v>
      </c>
      <c r="B246" s="27" t="n">
        <v>2</v>
      </c>
      <c r="C246" s="27" t="n">
        <v>1</v>
      </c>
      <c r="D246" s="27" t="n">
        <v>59</v>
      </c>
      <c r="E246" s="27" t="n">
        <v>1.71</v>
      </c>
      <c r="F246" s="27" t="n">
        <v>117</v>
      </c>
      <c r="G246" s="27" t="n">
        <v>74</v>
      </c>
      <c r="H246" s="27" t="n">
        <v>84</v>
      </c>
      <c r="I246" s="27" t="n">
        <v>194</v>
      </c>
      <c r="J246" s="27" t="n">
        <v>46</v>
      </c>
      <c r="K246" s="27" t="n">
        <v>78.2</v>
      </c>
    </row>
    <row r="247">
      <c r="A247" s="27" t="n">
        <v>66</v>
      </c>
      <c r="B247" s="27" t="n">
        <v>2</v>
      </c>
      <c r="C247" s="27" t="n">
        <v>1</v>
      </c>
      <c r="D247" s="27" t="n">
        <v>61</v>
      </c>
      <c r="E247" s="27" t="n">
        <v>1.61</v>
      </c>
      <c r="F247" s="27" t="n">
        <v>164</v>
      </c>
      <c r="G247" s="27" t="n">
        <v>86</v>
      </c>
      <c r="H247" s="27" t="n">
        <v>104</v>
      </c>
      <c r="I247" s="27" t="n">
        <v>176</v>
      </c>
      <c r="J247" s="27" t="n">
        <v>46</v>
      </c>
    </row>
    <row r="248">
      <c r="A248" s="27" t="n">
        <v>53</v>
      </c>
      <c r="B248" s="27" t="n">
        <v>1</v>
      </c>
      <c r="C248" s="27" t="n">
        <v>1</v>
      </c>
      <c r="D248" s="27" t="n">
        <v>62</v>
      </c>
      <c r="E248" s="27" t="n">
        <v>1.59</v>
      </c>
      <c r="F248" s="27" t="n">
        <v>104</v>
      </c>
      <c r="G248" s="27" t="n">
        <v>67</v>
      </c>
      <c r="H248" s="27" t="n">
        <v>93</v>
      </c>
      <c r="I248" s="27" t="n">
        <v>203</v>
      </c>
      <c r="J248" s="27" t="n">
        <v>46</v>
      </c>
      <c r="K248" s="27" t="n">
        <v>93</v>
      </c>
    </row>
    <row r="249">
      <c r="A249" s="27" t="n">
        <v>26</v>
      </c>
      <c r="B249" s="27" t="n">
        <v>1</v>
      </c>
      <c r="C249" s="27" t="n">
        <v>1</v>
      </c>
      <c r="D249" s="27" t="n">
        <v>62.2</v>
      </c>
      <c r="E249" s="27" t="n">
        <v>1.53</v>
      </c>
      <c r="F249" s="27" t="n">
        <v>127</v>
      </c>
      <c r="G249" s="27" t="n">
        <v>72</v>
      </c>
      <c r="H249" s="27" t="n">
        <v>88</v>
      </c>
      <c r="I249" s="27" t="n">
        <v>193</v>
      </c>
      <c r="J249" s="27" t="n">
        <v>46</v>
      </c>
      <c r="K249" s="27" t="n">
        <v>83.5</v>
      </c>
    </row>
    <row r="250">
      <c r="A250" s="27" t="n">
        <v>61</v>
      </c>
      <c r="B250" s="27" t="n">
        <v>2</v>
      </c>
      <c r="C250" s="27" t="n">
        <v>1</v>
      </c>
      <c r="D250" s="27" t="n">
        <v>62.8</v>
      </c>
      <c r="E250" s="27" t="n">
        <v>1.55</v>
      </c>
      <c r="F250" s="27" t="n">
        <v>95</v>
      </c>
      <c r="G250" s="27" t="n">
        <v>85</v>
      </c>
      <c r="H250" s="27" t="n">
        <v>165</v>
      </c>
      <c r="I250" s="27" t="n">
        <v>148</v>
      </c>
      <c r="J250" s="27" t="n">
        <v>46</v>
      </c>
      <c r="K250" s="27" t="n">
        <v>82</v>
      </c>
      <c r="L250" s="27" t="n">
        <v>32</v>
      </c>
    </row>
    <row r="251">
      <c r="A251" s="27" t="n">
        <v>48</v>
      </c>
      <c r="B251" s="27" t="n">
        <v>1</v>
      </c>
      <c r="C251" s="27" t="n">
        <v>1</v>
      </c>
      <c r="D251" s="27" t="n">
        <v>64</v>
      </c>
      <c r="E251" s="27" t="n">
        <v>1.52</v>
      </c>
      <c r="F251" s="27" t="n">
        <v>137</v>
      </c>
      <c r="G251" s="27" t="n">
        <v>67</v>
      </c>
      <c r="H251" s="27" t="n">
        <v>112</v>
      </c>
      <c r="I251" s="27" t="n">
        <v>155</v>
      </c>
      <c r="J251" s="27" t="n">
        <v>46</v>
      </c>
      <c r="K251" s="27" t="n">
        <v>85</v>
      </c>
    </row>
    <row r="252">
      <c r="A252" s="27" t="n">
        <v>61</v>
      </c>
      <c r="B252" s="27" t="n">
        <v>2</v>
      </c>
      <c r="C252" s="27" t="n">
        <v>1</v>
      </c>
      <c r="D252" s="27" t="n">
        <v>66.2</v>
      </c>
      <c r="E252" s="27" t="n">
        <v>1.57</v>
      </c>
      <c r="F252" s="27" t="n">
        <v>119</v>
      </c>
      <c r="G252" s="27" t="n">
        <v>77</v>
      </c>
      <c r="H252" s="27" t="n">
        <v>165</v>
      </c>
      <c r="I252" s="27" t="n">
        <v>148</v>
      </c>
      <c r="J252" s="27" t="n">
        <v>46</v>
      </c>
      <c r="K252" s="27" t="n">
        <v>77.5</v>
      </c>
      <c r="L252" s="27" t="n">
        <v>32</v>
      </c>
    </row>
    <row r="253">
      <c r="A253" s="27" t="n">
        <v>40</v>
      </c>
      <c r="B253" s="27" t="n">
        <v>1</v>
      </c>
      <c r="C253" s="27" t="n">
        <v>1</v>
      </c>
      <c r="D253" s="27" t="n">
        <v>67.5</v>
      </c>
      <c r="E253" s="27" t="n">
        <v>1.55</v>
      </c>
      <c r="F253" s="27" t="n">
        <v>121</v>
      </c>
      <c r="G253" s="27" t="n">
        <v>83</v>
      </c>
      <c r="H253" s="27" t="n">
        <v>97</v>
      </c>
      <c r="I253" s="27" t="n">
        <v>158</v>
      </c>
      <c r="J253" s="27" t="n">
        <v>46</v>
      </c>
      <c r="K253" s="27" t="n">
        <v>93.5</v>
      </c>
      <c r="L253" s="27" t="n">
        <v>37</v>
      </c>
    </row>
    <row r="254">
      <c r="A254" s="27" t="n">
        <v>40</v>
      </c>
      <c r="B254" s="27" t="n">
        <v>1</v>
      </c>
      <c r="C254" s="27" t="n">
        <v>1</v>
      </c>
      <c r="D254" s="27" t="n">
        <v>69.09999999999999</v>
      </c>
      <c r="E254" s="27" t="n">
        <v>1.57</v>
      </c>
      <c r="F254" s="27" t="n">
        <v>121</v>
      </c>
      <c r="G254" s="27" t="n">
        <v>77</v>
      </c>
      <c r="H254" s="27" t="n">
        <v>97</v>
      </c>
      <c r="I254" s="27" t="n">
        <v>158</v>
      </c>
      <c r="J254" s="27" t="n">
        <v>46</v>
      </c>
      <c r="K254" s="27" t="n">
        <v>99</v>
      </c>
      <c r="L254" s="27" t="n">
        <v>37</v>
      </c>
    </row>
    <row r="255">
      <c r="A255" s="27" t="n">
        <v>55</v>
      </c>
      <c r="B255" s="27" t="n">
        <v>1</v>
      </c>
      <c r="C255" s="27" t="n">
        <v>1</v>
      </c>
      <c r="D255" s="27" t="n">
        <v>71</v>
      </c>
      <c r="E255" s="27" t="n">
        <v>1.49</v>
      </c>
      <c r="F255" s="27" t="n">
        <v>151</v>
      </c>
      <c r="G255" s="27" t="n">
        <v>70</v>
      </c>
      <c r="H255" s="27" t="n">
        <v>98</v>
      </c>
      <c r="I255" s="27" t="n">
        <v>205</v>
      </c>
      <c r="J255" s="27" t="n">
        <v>46</v>
      </c>
      <c r="K255" s="27" t="n">
        <v>105</v>
      </c>
    </row>
    <row r="256">
      <c r="A256" s="27" t="n">
        <v>31</v>
      </c>
      <c r="B256" s="27" t="n">
        <v>2</v>
      </c>
      <c r="C256" s="27" t="n">
        <v>1</v>
      </c>
      <c r="D256" s="27" t="n">
        <v>74</v>
      </c>
      <c r="E256" s="27" t="n">
        <v>1.79</v>
      </c>
      <c r="F256" s="27" t="n">
        <v>121</v>
      </c>
      <c r="G256" s="27" t="n">
        <v>77</v>
      </c>
      <c r="H256" s="27" t="n">
        <v>103</v>
      </c>
      <c r="I256" s="27" t="n">
        <v>174</v>
      </c>
      <c r="J256" s="27" t="n">
        <v>46</v>
      </c>
      <c r="K256" s="27" t="n">
        <v>98</v>
      </c>
    </row>
    <row r="257">
      <c r="A257" s="27" t="n">
        <v>52</v>
      </c>
      <c r="B257" s="27" t="n">
        <v>1</v>
      </c>
      <c r="C257" s="27" t="n">
        <v>1</v>
      </c>
      <c r="D257" s="27" t="n">
        <v>74.8</v>
      </c>
      <c r="E257" s="27" t="n">
        <v>1.49</v>
      </c>
      <c r="F257" s="27" t="n">
        <v>129</v>
      </c>
      <c r="G257" s="27" t="n">
        <v>87</v>
      </c>
      <c r="H257" s="27" t="n">
        <v>176</v>
      </c>
      <c r="I257" s="27" t="n">
        <v>270</v>
      </c>
      <c r="J257" s="27" t="n">
        <v>46</v>
      </c>
      <c r="K257" s="27" t="n">
        <v>94</v>
      </c>
    </row>
    <row r="258">
      <c r="A258" s="27" t="n">
        <v>59</v>
      </c>
      <c r="B258" s="27" t="n">
        <v>2</v>
      </c>
      <c r="C258" s="27" t="n">
        <v>1</v>
      </c>
      <c r="D258" s="27" t="n">
        <v>76</v>
      </c>
      <c r="E258" s="27" t="n">
        <v>1.67</v>
      </c>
      <c r="F258" s="27" t="n">
        <v>119</v>
      </c>
      <c r="G258" s="27" t="n">
        <v>73</v>
      </c>
      <c r="H258" s="27" t="n">
        <v>165</v>
      </c>
      <c r="I258" s="27" t="n">
        <v>148</v>
      </c>
      <c r="J258" s="27" t="n">
        <v>46</v>
      </c>
      <c r="K258" s="27" t="n">
        <v>93</v>
      </c>
      <c r="L258" s="27" t="n">
        <v>32</v>
      </c>
    </row>
    <row r="259">
      <c r="A259" s="27" t="n">
        <v>27</v>
      </c>
      <c r="B259" s="27" t="n">
        <v>2</v>
      </c>
      <c r="C259" s="27" t="n">
        <v>1</v>
      </c>
      <c r="D259" s="27" t="n">
        <v>81.2</v>
      </c>
      <c r="E259" s="27" t="n">
        <v>1.76</v>
      </c>
      <c r="F259" s="27" t="n">
        <v>116</v>
      </c>
      <c r="G259" s="27" t="n">
        <v>76</v>
      </c>
      <c r="H259" s="27" t="n">
        <v>85</v>
      </c>
      <c r="I259" s="27" t="n">
        <v>258</v>
      </c>
      <c r="J259" s="27" t="n">
        <v>46</v>
      </c>
      <c r="K259" s="27" t="n">
        <v>92</v>
      </c>
    </row>
    <row r="260">
      <c r="A260" s="27" t="n">
        <v>31</v>
      </c>
      <c r="B260" s="27" t="n">
        <v>2</v>
      </c>
      <c r="C260" s="27" t="n">
        <v>1</v>
      </c>
      <c r="D260" s="27" t="n">
        <v>84.3</v>
      </c>
      <c r="E260" s="27" t="n">
        <v>1.76</v>
      </c>
      <c r="F260" s="27" t="n">
        <v>129</v>
      </c>
      <c r="G260" s="27" t="n">
        <v>79</v>
      </c>
      <c r="H260" s="27" t="n">
        <v>91</v>
      </c>
      <c r="I260" s="27" t="n">
        <v>195</v>
      </c>
      <c r="J260" s="27" t="n">
        <v>46</v>
      </c>
      <c r="K260" s="27" t="n">
        <v>96</v>
      </c>
    </row>
    <row r="261">
      <c r="A261" s="27" t="n">
        <v>25</v>
      </c>
      <c r="B261" s="27" t="n">
        <v>2</v>
      </c>
      <c r="C261" s="27" t="n">
        <v>1</v>
      </c>
      <c r="D261" s="27" t="n">
        <v>84.59999999999999</v>
      </c>
      <c r="E261" s="27" t="n">
        <v>1.79</v>
      </c>
      <c r="F261" s="27" t="n">
        <v>128</v>
      </c>
      <c r="G261" s="27" t="n">
        <v>70</v>
      </c>
      <c r="H261" s="27" t="n">
        <v>96</v>
      </c>
      <c r="I261" s="27" t="n">
        <v>133</v>
      </c>
      <c r="J261" s="27" t="n">
        <v>46</v>
      </c>
      <c r="K261" s="27" t="n">
        <v>87</v>
      </c>
    </row>
    <row r="262">
      <c r="A262" s="27" t="n">
        <v>41</v>
      </c>
      <c r="B262" s="27" t="n">
        <v>1</v>
      </c>
      <c r="C262" s="27" t="n">
        <v>1</v>
      </c>
      <c r="D262" s="27" t="n">
        <v>85.7</v>
      </c>
      <c r="E262" s="27" t="n">
        <v>1.6</v>
      </c>
      <c r="F262" s="27" t="n">
        <v>160</v>
      </c>
      <c r="G262" s="27" t="n">
        <v>90</v>
      </c>
      <c r="H262" s="27" t="n">
        <v>94</v>
      </c>
      <c r="I262" s="27" t="n">
        <v>176</v>
      </c>
      <c r="J262" s="27" t="n">
        <v>46</v>
      </c>
    </row>
    <row r="263">
      <c r="A263" s="27" t="n">
        <v>31</v>
      </c>
      <c r="B263" s="27" t="n">
        <v>2</v>
      </c>
      <c r="C263" s="27" t="n">
        <v>1</v>
      </c>
      <c r="D263" s="27" t="n">
        <v>89</v>
      </c>
      <c r="E263" s="27" t="n">
        <v>1.76</v>
      </c>
      <c r="F263" s="27" t="n">
        <v>105</v>
      </c>
      <c r="G263" s="27" t="n">
        <v>69</v>
      </c>
      <c r="H263" s="27" t="n">
        <v>91</v>
      </c>
      <c r="I263" s="27" t="n">
        <v>195</v>
      </c>
      <c r="J263" s="27" t="n">
        <v>46</v>
      </c>
      <c r="K263" s="27" t="n">
        <v>96</v>
      </c>
    </row>
    <row r="264">
      <c r="A264" s="27" t="n">
        <v>44</v>
      </c>
      <c r="B264" s="27" t="n">
        <v>1</v>
      </c>
      <c r="C264" s="27" t="n">
        <v>1</v>
      </c>
      <c r="D264" s="27" t="n">
        <v>96.25</v>
      </c>
      <c r="E264" s="27" t="n">
        <v>1.54</v>
      </c>
      <c r="F264" s="27" t="n">
        <v>123</v>
      </c>
      <c r="G264" s="27" t="n">
        <v>77</v>
      </c>
      <c r="H264" s="27" t="n">
        <v>104</v>
      </c>
      <c r="I264" s="27" t="n">
        <v>175</v>
      </c>
      <c r="J264" s="27" t="n">
        <v>46</v>
      </c>
      <c r="K264" s="27" t="n">
        <v>108</v>
      </c>
    </row>
    <row r="265">
      <c r="A265" s="27" t="n">
        <v>39</v>
      </c>
      <c r="B265" s="27" t="n">
        <v>1</v>
      </c>
      <c r="C265" s="27" t="n">
        <v>1</v>
      </c>
      <c r="D265" s="27" t="n">
        <v>50</v>
      </c>
      <c r="E265" s="27" t="n">
        <v>1.68</v>
      </c>
      <c r="F265" s="27" t="n">
        <v>105</v>
      </c>
      <c r="G265" s="27" t="n">
        <v>70</v>
      </c>
      <c r="H265" s="27" t="n">
        <v>105</v>
      </c>
      <c r="I265" s="27" t="n">
        <v>144</v>
      </c>
      <c r="J265" s="27" t="n">
        <v>47</v>
      </c>
      <c r="K265" s="27" t="n">
        <v>76</v>
      </c>
    </row>
    <row r="266">
      <c r="A266" s="27" t="n">
        <v>39</v>
      </c>
      <c r="B266" s="27" t="n">
        <v>1</v>
      </c>
      <c r="C266" s="27" t="n">
        <v>1</v>
      </c>
      <c r="D266" s="27" t="n">
        <v>52</v>
      </c>
      <c r="E266" s="27" t="n">
        <v>1.71</v>
      </c>
      <c r="F266" s="27" t="n">
        <v>120</v>
      </c>
      <c r="G266" s="27" t="n">
        <v>70</v>
      </c>
      <c r="H266" s="27" t="n">
        <v>105</v>
      </c>
      <c r="I266" s="27" t="n">
        <v>144</v>
      </c>
      <c r="J266" s="27" t="n">
        <v>47</v>
      </c>
      <c r="K266" s="27" t="n">
        <v>76</v>
      </c>
    </row>
    <row r="267">
      <c r="A267" s="27" t="n">
        <v>38</v>
      </c>
      <c r="B267" s="27" t="n">
        <v>1</v>
      </c>
      <c r="C267" s="27" t="n">
        <v>1</v>
      </c>
      <c r="D267" s="27" t="n">
        <v>58</v>
      </c>
      <c r="E267" s="27" t="n">
        <v>1.55</v>
      </c>
      <c r="F267" s="27" t="n">
        <v>95</v>
      </c>
      <c r="G267" s="27" t="n">
        <v>62</v>
      </c>
      <c r="H267" s="27" t="n">
        <v>95</v>
      </c>
      <c r="I267" s="27" t="n">
        <v>192</v>
      </c>
      <c r="J267" s="27" t="n">
        <v>47</v>
      </c>
      <c r="K267" s="27" t="n">
        <v>82</v>
      </c>
    </row>
    <row r="268">
      <c r="A268" s="27" t="n">
        <v>25</v>
      </c>
      <c r="B268" s="27" t="n">
        <v>1</v>
      </c>
      <c r="C268" s="27" t="n">
        <v>1</v>
      </c>
      <c r="D268" s="27" t="n">
        <v>60</v>
      </c>
      <c r="E268" s="27" t="n">
        <v>1.52</v>
      </c>
      <c r="F268" s="27" t="n">
        <v>109</v>
      </c>
      <c r="G268" s="27" t="n">
        <v>70</v>
      </c>
      <c r="H268" s="27" t="n">
        <v>88</v>
      </c>
      <c r="I268" s="27" t="n">
        <v>233</v>
      </c>
      <c r="J268" s="27" t="n">
        <v>47</v>
      </c>
      <c r="K268" s="27" t="n">
        <v>78</v>
      </c>
    </row>
    <row r="269">
      <c r="A269" s="27" t="n">
        <v>50</v>
      </c>
      <c r="B269" s="27" t="n">
        <v>2</v>
      </c>
      <c r="C269" s="27" t="n">
        <v>1</v>
      </c>
      <c r="D269" s="27" t="n">
        <v>60</v>
      </c>
      <c r="E269" s="27" t="n">
        <v>1.63</v>
      </c>
      <c r="F269" s="27" t="n">
        <v>89</v>
      </c>
      <c r="G269" s="27" t="n">
        <v>60</v>
      </c>
      <c r="H269" s="27" t="n">
        <v>84</v>
      </c>
      <c r="I269" s="27" t="n">
        <v>183</v>
      </c>
      <c r="J269" s="27" t="n">
        <v>47</v>
      </c>
      <c r="K269" s="27" t="n">
        <v>82</v>
      </c>
      <c r="L269" s="27" t="n">
        <v>34</v>
      </c>
    </row>
    <row r="270">
      <c r="A270" s="27" t="n">
        <v>61</v>
      </c>
      <c r="B270" s="27" t="n">
        <v>1</v>
      </c>
      <c r="C270" s="27" t="n">
        <v>1</v>
      </c>
      <c r="D270" s="27" t="n">
        <v>61.8</v>
      </c>
      <c r="E270" s="27" t="n">
        <v>1.57</v>
      </c>
      <c r="F270" s="27" t="n">
        <v>110</v>
      </c>
      <c r="G270" s="27" t="n">
        <v>65</v>
      </c>
      <c r="H270" s="27" t="n">
        <v>104</v>
      </c>
      <c r="I270" s="27" t="n">
        <v>216</v>
      </c>
      <c r="J270" s="27" t="n">
        <v>47</v>
      </c>
    </row>
    <row r="271">
      <c r="A271" s="27" t="n">
        <v>47</v>
      </c>
      <c r="B271" s="27" t="n">
        <v>1</v>
      </c>
      <c r="C271" s="27" t="n">
        <v>1</v>
      </c>
      <c r="D271" s="27" t="n">
        <v>65</v>
      </c>
      <c r="E271" s="27" t="n">
        <v>1.55</v>
      </c>
      <c r="F271" s="27" t="n">
        <v>112</v>
      </c>
      <c r="G271" s="27" t="n">
        <v>69</v>
      </c>
      <c r="H271" s="27" t="n">
        <v>96</v>
      </c>
      <c r="I271" s="27" t="n">
        <v>231</v>
      </c>
      <c r="J271" s="27" t="n">
        <v>47</v>
      </c>
      <c r="K271" s="27" t="n">
        <v>93</v>
      </c>
    </row>
    <row r="272">
      <c r="A272" s="27" t="n">
        <v>27</v>
      </c>
      <c r="B272" s="27" t="n">
        <v>1</v>
      </c>
      <c r="C272" s="27" t="n">
        <v>1</v>
      </c>
      <c r="D272" s="27" t="n">
        <v>66</v>
      </c>
      <c r="E272" s="27" t="n">
        <v>1.69</v>
      </c>
      <c r="F272" s="27" t="n">
        <v>106</v>
      </c>
      <c r="G272" s="27" t="n">
        <v>69</v>
      </c>
      <c r="H272" s="27" t="n">
        <v>77</v>
      </c>
      <c r="I272" s="27" t="n">
        <v>151</v>
      </c>
      <c r="J272" s="27" t="n">
        <v>47</v>
      </c>
      <c r="K272" s="27" t="n">
        <v>74</v>
      </c>
    </row>
    <row r="273">
      <c r="A273" s="27" t="n">
        <v>30</v>
      </c>
      <c r="B273" s="27" t="n">
        <v>1</v>
      </c>
      <c r="C273" s="27" t="n">
        <v>1</v>
      </c>
      <c r="D273" s="27" t="n">
        <v>66.3</v>
      </c>
      <c r="E273" s="27" t="n">
        <v>1.56</v>
      </c>
      <c r="F273" s="27" t="n">
        <v>108</v>
      </c>
      <c r="G273" s="27" t="n">
        <v>74</v>
      </c>
      <c r="H273" s="27" t="n">
        <v>72</v>
      </c>
      <c r="I273" s="27" t="n">
        <v>178</v>
      </c>
      <c r="J273" s="27" t="n">
        <v>47</v>
      </c>
      <c r="K273" s="27" t="n">
        <v>83</v>
      </c>
    </row>
    <row r="274">
      <c r="A274" s="27" t="n">
        <v>52</v>
      </c>
      <c r="B274" s="27" t="n">
        <v>1</v>
      </c>
      <c r="C274" s="27" t="n">
        <v>1</v>
      </c>
      <c r="D274" s="27" t="n">
        <v>68.309</v>
      </c>
      <c r="E274" s="27" t="n">
        <v>1.5</v>
      </c>
      <c r="F274" s="27" t="n">
        <v>117</v>
      </c>
      <c r="G274" s="27" t="n">
        <v>79</v>
      </c>
      <c r="H274" s="27" t="n">
        <v>98</v>
      </c>
      <c r="I274" s="27" t="n">
        <v>216</v>
      </c>
      <c r="J274" s="27" t="n">
        <v>47</v>
      </c>
      <c r="K274" s="27" t="n">
        <v>95</v>
      </c>
    </row>
    <row r="275">
      <c r="A275" s="27" t="n">
        <v>32</v>
      </c>
      <c r="B275" s="27" t="n">
        <v>1</v>
      </c>
      <c r="C275" s="27" t="n">
        <v>1</v>
      </c>
      <c r="D275" s="27" t="n">
        <v>73</v>
      </c>
      <c r="E275" s="27" t="n">
        <v>1.62</v>
      </c>
      <c r="F275" s="27" t="n">
        <v>124</v>
      </c>
      <c r="G275" s="27" t="n">
        <v>79</v>
      </c>
      <c r="H275" s="27" t="n">
        <v>82</v>
      </c>
      <c r="I275" s="27" t="n">
        <v>213</v>
      </c>
      <c r="J275" s="27" t="n">
        <v>47</v>
      </c>
    </row>
    <row r="276">
      <c r="A276" s="27" t="n">
        <v>58</v>
      </c>
      <c r="B276" s="27" t="n">
        <v>2</v>
      </c>
      <c r="C276" s="27" t="n">
        <v>1</v>
      </c>
      <c r="D276" s="27" t="n">
        <v>78</v>
      </c>
      <c r="E276" s="27" t="n">
        <v>1.69</v>
      </c>
      <c r="F276" s="27" t="n">
        <v>142</v>
      </c>
      <c r="G276" s="27" t="n">
        <v>69</v>
      </c>
      <c r="H276" s="27" t="n">
        <v>93</v>
      </c>
      <c r="I276" s="27" t="n">
        <v>209</v>
      </c>
      <c r="J276" s="27" t="n">
        <v>47</v>
      </c>
      <c r="K276" s="27" t="n">
        <v>90</v>
      </c>
    </row>
    <row r="277">
      <c r="A277" s="27" t="n">
        <v>32</v>
      </c>
      <c r="B277" s="27" t="n">
        <v>1</v>
      </c>
      <c r="C277" s="27" t="n">
        <v>1</v>
      </c>
      <c r="D277" s="27" t="n">
        <v>102.65</v>
      </c>
      <c r="E277" s="27" t="n">
        <v>1.57</v>
      </c>
      <c r="F277" s="27" t="n">
        <v>128</v>
      </c>
      <c r="G277" s="27" t="n">
        <v>79</v>
      </c>
      <c r="H277" s="27" t="n">
        <v>99</v>
      </c>
      <c r="I277" s="27" t="n">
        <v>176</v>
      </c>
      <c r="J277" s="27" t="n">
        <v>47</v>
      </c>
      <c r="K277" s="27" t="n">
        <v>116</v>
      </c>
    </row>
    <row r="278">
      <c r="A278" s="27" t="n">
        <v>26</v>
      </c>
      <c r="B278" s="27" t="n">
        <v>1</v>
      </c>
      <c r="C278" s="27" t="n">
        <v>1</v>
      </c>
      <c r="D278" s="27" t="n">
        <v>55.8</v>
      </c>
      <c r="E278" s="27" t="n">
        <v>1.6</v>
      </c>
      <c r="F278" s="27" t="n">
        <v>121</v>
      </c>
      <c r="G278" s="27" t="n">
        <v>81</v>
      </c>
      <c r="H278" s="27" t="n">
        <v>82</v>
      </c>
      <c r="I278" s="27" t="n">
        <v>153</v>
      </c>
      <c r="J278" s="27" t="n">
        <v>48</v>
      </c>
      <c r="K278" s="27" t="n">
        <v>77</v>
      </c>
    </row>
    <row r="279">
      <c r="A279" s="27" t="n">
        <v>41</v>
      </c>
      <c r="B279" s="27" t="n">
        <v>1</v>
      </c>
      <c r="C279" s="27" t="n">
        <v>1</v>
      </c>
      <c r="D279" s="27" t="n">
        <v>57.8</v>
      </c>
      <c r="E279" s="27" t="n">
        <v>1.58</v>
      </c>
      <c r="F279" s="27" t="n">
        <v>116</v>
      </c>
      <c r="G279" s="27" t="n">
        <v>77</v>
      </c>
      <c r="H279" s="27" t="n">
        <v>83</v>
      </c>
      <c r="I279" s="27" t="n">
        <v>160</v>
      </c>
      <c r="J279" s="27" t="n">
        <v>48</v>
      </c>
      <c r="K279" s="27" t="n">
        <v>75</v>
      </c>
    </row>
    <row r="280">
      <c r="A280" s="27" t="n">
        <v>52</v>
      </c>
      <c r="B280" s="27" t="n">
        <v>2</v>
      </c>
      <c r="C280" s="27" t="n">
        <v>1</v>
      </c>
      <c r="D280" s="27" t="n">
        <v>59</v>
      </c>
      <c r="E280" s="27" t="n">
        <v>1.56</v>
      </c>
      <c r="F280" s="27" t="n">
        <v>122</v>
      </c>
      <c r="G280" s="27" t="n">
        <v>73</v>
      </c>
      <c r="H280" s="27" t="n">
        <v>94</v>
      </c>
      <c r="I280" s="27" t="n">
        <v>209</v>
      </c>
      <c r="J280" s="27" t="n">
        <v>48</v>
      </c>
      <c r="K280" s="27" t="n">
        <v>85</v>
      </c>
    </row>
    <row r="281">
      <c r="A281" s="27" t="n">
        <v>40</v>
      </c>
      <c r="B281" s="27" t="n">
        <v>1</v>
      </c>
      <c r="C281" s="27" t="n">
        <v>1</v>
      </c>
      <c r="D281" s="27" t="n">
        <v>61.1</v>
      </c>
      <c r="E281" s="27" t="n">
        <v>1.59</v>
      </c>
      <c r="F281" s="27" t="n">
        <v>111</v>
      </c>
      <c r="G281" s="27" t="n">
        <v>67</v>
      </c>
      <c r="H281" s="27" t="n">
        <v>83</v>
      </c>
      <c r="I281" s="27" t="n">
        <v>205</v>
      </c>
      <c r="J281" s="27" t="n">
        <v>48</v>
      </c>
      <c r="K281" s="27" t="n">
        <v>89</v>
      </c>
      <c r="L281" s="27" t="n">
        <v>39</v>
      </c>
    </row>
    <row r="282">
      <c r="A282" s="27" t="n">
        <v>40</v>
      </c>
      <c r="B282" s="27" t="n">
        <v>1</v>
      </c>
      <c r="C282" s="27" t="n">
        <v>1</v>
      </c>
      <c r="D282" s="27" t="n">
        <v>61.4</v>
      </c>
      <c r="E282" s="27" t="n">
        <v>1.57</v>
      </c>
      <c r="F282" s="27" t="n">
        <v>107</v>
      </c>
      <c r="G282" s="27" t="n">
        <v>72</v>
      </c>
      <c r="H282" s="27" t="n">
        <v>83</v>
      </c>
      <c r="I282" s="27" t="n">
        <v>205</v>
      </c>
      <c r="J282" s="27" t="n">
        <v>48</v>
      </c>
      <c r="K282" s="27" t="n">
        <v>85</v>
      </c>
      <c r="L282" s="27" t="n">
        <v>39</v>
      </c>
    </row>
    <row r="283">
      <c r="A283" s="27" t="n">
        <v>42</v>
      </c>
      <c r="B283" s="27" t="n">
        <v>1</v>
      </c>
      <c r="C283" s="27" t="n">
        <v>1</v>
      </c>
      <c r="D283" s="27" t="n">
        <v>62.4</v>
      </c>
      <c r="E283" s="27" t="n">
        <v>1.56</v>
      </c>
      <c r="F283" s="27" t="n">
        <v>87</v>
      </c>
      <c r="G283" s="27" t="n">
        <v>52</v>
      </c>
      <c r="H283" s="27" t="n">
        <v>86</v>
      </c>
      <c r="I283" s="27" t="n">
        <v>148</v>
      </c>
      <c r="J283" s="27" t="n">
        <v>48</v>
      </c>
      <c r="K283" s="27" t="n">
        <v>79</v>
      </c>
    </row>
    <row r="284">
      <c r="A284" s="27" t="n">
        <v>34</v>
      </c>
      <c r="B284" s="27" t="n">
        <v>1</v>
      </c>
      <c r="C284" s="27" t="n">
        <v>1</v>
      </c>
      <c r="D284" s="27" t="n">
        <v>66.90000000000001</v>
      </c>
      <c r="E284" s="27" t="n">
        <v>1.63</v>
      </c>
      <c r="F284" s="27" t="n">
        <v>109</v>
      </c>
      <c r="G284" s="27" t="n">
        <v>73</v>
      </c>
      <c r="H284" s="27" t="n">
        <v>135</v>
      </c>
      <c r="I284" s="27" t="n">
        <v>195</v>
      </c>
      <c r="J284" s="27" t="n">
        <v>48</v>
      </c>
      <c r="K284" s="27" t="n">
        <v>89</v>
      </c>
      <c r="L284" s="27" t="n">
        <v>35</v>
      </c>
    </row>
    <row r="285">
      <c r="A285" s="27" t="n">
        <v>34</v>
      </c>
      <c r="B285" s="27" t="n">
        <v>1</v>
      </c>
      <c r="C285" s="27" t="n">
        <v>1</v>
      </c>
      <c r="D285" s="27" t="n">
        <v>68.7</v>
      </c>
      <c r="E285" s="27" t="n">
        <v>1.59</v>
      </c>
      <c r="F285" s="27" t="n">
        <v>109</v>
      </c>
      <c r="G285" s="27" t="n">
        <v>74</v>
      </c>
      <c r="H285" s="27" t="n">
        <v>135</v>
      </c>
      <c r="I285" s="27" t="n">
        <v>195</v>
      </c>
      <c r="J285" s="27" t="n">
        <v>48</v>
      </c>
      <c r="K285" s="27" t="n">
        <v>93</v>
      </c>
      <c r="L285" s="27" t="n">
        <v>35</v>
      </c>
    </row>
    <row r="286">
      <c r="A286" s="27" t="n">
        <v>65</v>
      </c>
      <c r="B286" s="27" t="n">
        <v>2</v>
      </c>
      <c r="C286" s="27" t="n">
        <v>1</v>
      </c>
      <c r="D286" s="27" t="n">
        <v>71</v>
      </c>
      <c r="E286" s="27" t="n">
        <v>1.63</v>
      </c>
      <c r="F286" s="27" t="n">
        <v>125</v>
      </c>
      <c r="G286" s="27" t="n">
        <v>73</v>
      </c>
      <c r="H286" s="27" t="n">
        <v>112</v>
      </c>
      <c r="I286" s="27" t="n">
        <v>242</v>
      </c>
      <c r="J286" s="27" t="n">
        <v>48</v>
      </c>
      <c r="K286" s="27" t="n">
        <v>93</v>
      </c>
    </row>
    <row r="287">
      <c r="A287" s="27" t="n">
        <v>49</v>
      </c>
      <c r="B287" s="27" t="n">
        <v>2</v>
      </c>
      <c r="C287" s="27" t="n">
        <v>1</v>
      </c>
      <c r="D287" s="27" t="n">
        <v>83.3</v>
      </c>
      <c r="E287" s="27" t="n">
        <v>1.7</v>
      </c>
      <c r="F287" s="27" t="n">
        <v>130</v>
      </c>
      <c r="G287" s="27" t="n">
        <v>76</v>
      </c>
      <c r="H287" s="27" t="n">
        <v>83</v>
      </c>
      <c r="I287" s="27" t="n">
        <v>316</v>
      </c>
      <c r="J287" s="27" t="n">
        <v>48</v>
      </c>
      <c r="K287" s="27" t="n">
        <v>102</v>
      </c>
    </row>
    <row r="288">
      <c r="A288" s="27" t="n">
        <v>41</v>
      </c>
      <c r="B288" s="27" t="n">
        <v>1</v>
      </c>
      <c r="C288" s="27" t="n">
        <v>1</v>
      </c>
      <c r="D288" s="27" t="n">
        <v>93.5</v>
      </c>
      <c r="E288" s="27" t="n">
        <v>1.59</v>
      </c>
      <c r="F288" s="27" t="n">
        <v>148</v>
      </c>
      <c r="G288" s="27" t="n">
        <v>82</v>
      </c>
      <c r="H288" s="27" t="n">
        <v>87</v>
      </c>
      <c r="I288" s="27" t="n">
        <v>179</v>
      </c>
      <c r="J288" s="27" t="n">
        <v>48</v>
      </c>
      <c r="K288" s="27" t="n">
        <v>107</v>
      </c>
    </row>
    <row r="289">
      <c r="A289" s="27" t="n">
        <v>25</v>
      </c>
      <c r="B289" s="27" t="n">
        <v>1</v>
      </c>
      <c r="C289" s="27" t="n">
        <v>1</v>
      </c>
      <c r="D289" s="27" t="n">
        <v>40.5</v>
      </c>
      <c r="E289" s="27" t="n">
        <v>1.48</v>
      </c>
      <c r="F289" s="27" t="n">
        <v>100</v>
      </c>
      <c r="G289" s="27" t="n">
        <v>65</v>
      </c>
      <c r="H289" s="27" t="n">
        <v>86</v>
      </c>
      <c r="I289" s="27" t="n">
        <v>144</v>
      </c>
      <c r="J289" s="27" t="n">
        <v>49</v>
      </c>
      <c r="K289" s="27" t="n">
        <v>69</v>
      </c>
    </row>
    <row r="290">
      <c r="A290" s="27" t="n">
        <v>25</v>
      </c>
      <c r="B290" s="27" t="n">
        <v>1</v>
      </c>
      <c r="C290" s="27" t="n">
        <v>1</v>
      </c>
      <c r="D290" s="27" t="n">
        <v>41</v>
      </c>
      <c r="E290" s="27" t="n">
        <v>1.47</v>
      </c>
      <c r="F290" s="27" t="n">
        <v>107</v>
      </c>
      <c r="G290" s="27" t="n">
        <v>70</v>
      </c>
      <c r="H290" s="27" t="n">
        <v>86</v>
      </c>
      <c r="I290" s="27" t="n">
        <v>144</v>
      </c>
      <c r="J290" s="27" t="n">
        <v>49</v>
      </c>
      <c r="K290" s="27" t="n">
        <v>69</v>
      </c>
    </row>
    <row r="291">
      <c r="A291" s="27" t="n">
        <v>24</v>
      </c>
      <c r="B291" s="27" t="n">
        <v>1</v>
      </c>
      <c r="C291" s="27" t="n">
        <v>1</v>
      </c>
      <c r="D291" s="27" t="n">
        <v>53.4</v>
      </c>
      <c r="E291" s="27" t="n">
        <v>1.5</v>
      </c>
      <c r="F291" s="27" t="n">
        <v>103</v>
      </c>
      <c r="G291" s="27" t="n">
        <v>70</v>
      </c>
      <c r="H291" s="27" t="n">
        <v>93</v>
      </c>
      <c r="I291" s="27" t="n">
        <v>205</v>
      </c>
      <c r="J291" s="27" t="n">
        <v>49</v>
      </c>
      <c r="K291" s="27" t="n">
        <v>74</v>
      </c>
    </row>
    <row r="292">
      <c r="A292" s="27" t="n">
        <v>47</v>
      </c>
      <c r="B292" s="27" t="n">
        <v>1</v>
      </c>
      <c r="C292" s="27" t="n">
        <v>1</v>
      </c>
      <c r="D292" s="27" t="n">
        <v>58.8</v>
      </c>
      <c r="E292" s="27" t="n">
        <v>1.58</v>
      </c>
      <c r="F292" s="27" t="n">
        <v>128</v>
      </c>
      <c r="G292" s="27" t="n">
        <v>83</v>
      </c>
      <c r="H292" s="27" t="n">
        <v>81</v>
      </c>
      <c r="I292" s="27" t="n">
        <v>290</v>
      </c>
      <c r="J292" s="27" t="n">
        <v>49</v>
      </c>
      <c r="K292" s="27" t="n">
        <v>74</v>
      </c>
    </row>
    <row r="293">
      <c r="A293" s="27" t="n">
        <v>25</v>
      </c>
      <c r="B293" s="27" t="n">
        <v>1</v>
      </c>
      <c r="C293" s="27" t="n">
        <v>1</v>
      </c>
      <c r="D293" s="27" t="n">
        <v>62.8</v>
      </c>
      <c r="E293" s="27" t="n">
        <v>1.59</v>
      </c>
      <c r="F293" s="27" t="n">
        <v>111</v>
      </c>
      <c r="G293" s="27" t="n">
        <v>77</v>
      </c>
      <c r="H293" s="27" t="n">
        <v>88</v>
      </c>
      <c r="I293" s="27" t="n">
        <v>146</v>
      </c>
      <c r="J293" s="27" t="n">
        <v>49</v>
      </c>
      <c r="K293" s="27" t="n">
        <v>88</v>
      </c>
    </row>
    <row r="294">
      <c r="A294" s="27" t="n">
        <v>35</v>
      </c>
      <c r="B294" s="27" t="n">
        <v>2</v>
      </c>
      <c r="C294" s="27" t="n">
        <v>1</v>
      </c>
      <c r="D294" s="27" t="n">
        <v>63</v>
      </c>
      <c r="E294" s="27" t="n">
        <v>1.69</v>
      </c>
      <c r="F294" s="27" t="n">
        <v>105</v>
      </c>
      <c r="G294" s="27" t="n">
        <v>66</v>
      </c>
      <c r="H294" s="27" t="n">
        <v>87</v>
      </c>
      <c r="I294" s="27" t="n">
        <v>166</v>
      </c>
      <c r="J294" s="27" t="n">
        <v>49</v>
      </c>
      <c r="K294" s="27" t="n">
        <v>81</v>
      </c>
    </row>
    <row r="295">
      <c r="A295" s="27" t="n">
        <v>56</v>
      </c>
      <c r="B295" s="27" t="n">
        <v>1</v>
      </c>
      <c r="C295" s="27" t="n">
        <v>1</v>
      </c>
      <c r="D295" s="27" t="n">
        <v>72</v>
      </c>
      <c r="E295" s="27" t="n">
        <v>1.57</v>
      </c>
      <c r="F295" s="27" t="n">
        <v>149</v>
      </c>
      <c r="G295" s="27" t="n">
        <v>77</v>
      </c>
      <c r="H295" s="27" t="n">
        <v>110</v>
      </c>
      <c r="I295" s="27" t="n">
        <v>148</v>
      </c>
      <c r="J295" s="27" t="n">
        <v>49</v>
      </c>
      <c r="K295" s="27" t="n">
        <v>100</v>
      </c>
    </row>
    <row r="296">
      <c r="A296" s="27" t="n">
        <v>43</v>
      </c>
      <c r="B296" s="27" t="n">
        <v>1</v>
      </c>
      <c r="C296" s="27" t="n">
        <v>1</v>
      </c>
      <c r="D296" s="27" t="n">
        <v>73</v>
      </c>
      <c r="E296" s="27" t="n">
        <v>1.6</v>
      </c>
      <c r="F296" s="27" t="n">
        <v>117</v>
      </c>
      <c r="G296" s="27" t="n">
        <v>79</v>
      </c>
      <c r="H296" s="27" t="n">
        <v>77</v>
      </c>
      <c r="I296" s="27" t="n">
        <v>252</v>
      </c>
      <c r="J296" s="27" t="n">
        <v>49</v>
      </c>
      <c r="K296" s="27" t="n">
        <v>84</v>
      </c>
    </row>
    <row r="297">
      <c r="A297" s="27" t="n">
        <v>48</v>
      </c>
      <c r="B297" s="27" t="n">
        <v>1</v>
      </c>
      <c r="C297" s="27" t="n">
        <v>1</v>
      </c>
      <c r="D297" s="27" t="n">
        <v>91.7</v>
      </c>
      <c r="E297" s="27" t="n">
        <v>1.59</v>
      </c>
      <c r="F297" s="27" t="n">
        <v>135</v>
      </c>
      <c r="G297" s="27" t="n">
        <v>87</v>
      </c>
      <c r="H297" s="27" t="n">
        <v>96</v>
      </c>
      <c r="I297" s="27" t="n">
        <v>260</v>
      </c>
      <c r="J297" s="27" t="n">
        <v>49</v>
      </c>
      <c r="K297" s="27" t="n">
        <v>106</v>
      </c>
    </row>
    <row r="298">
      <c r="A298" s="27" t="n">
        <v>23</v>
      </c>
      <c r="B298" s="27" t="n">
        <v>1</v>
      </c>
      <c r="C298" s="27" t="n">
        <v>1</v>
      </c>
      <c r="D298" s="27" t="n">
        <v>92</v>
      </c>
      <c r="E298" s="27" t="n">
        <v>1.64</v>
      </c>
      <c r="F298" s="27" t="n">
        <v>126</v>
      </c>
      <c r="G298" s="27" t="n">
        <v>78</v>
      </c>
      <c r="H298" s="27" t="n">
        <v>80</v>
      </c>
      <c r="I298" s="27" t="n">
        <v>175</v>
      </c>
      <c r="J298" s="27" t="n">
        <v>49</v>
      </c>
      <c r="K298" s="27" t="n">
        <v>103.5</v>
      </c>
    </row>
    <row r="299">
      <c r="A299" s="27" t="n">
        <v>58</v>
      </c>
      <c r="B299" s="27" t="n">
        <v>1</v>
      </c>
      <c r="C299" s="27" t="n">
        <v>1</v>
      </c>
      <c r="D299" s="27" t="n">
        <v>54.8</v>
      </c>
      <c r="E299" s="27" t="n">
        <v>1.47</v>
      </c>
      <c r="F299" s="27" t="n">
        <v>133</v>
      </c>
      <c r="G299" s="27" t="n">
        <v>82</v>
      </c>
      <c r="H299" s="27" t="n">
        <v>90</v>
      </c>
      <c r="I299" s="27" t="n">
        <v>206</v>
      </c>
      <c r="J299" s="27" t="n">
        <v>50</v>
      </c>
      <c r="K299" s="27" t="n">
        <v>86</v>
      </c>
      <c r="L299" s="27" t="n">
        <v>32</v>
      </c>
    </row>
    <row r="300">
      <c r="A300" s="27" t="n">
        <v>32</v>
      </c>
      <c r="B300" s="27" t="n">
        <v>1</v>
      </c>
      <c r="C300" s="27" t="n">
        <v>1</v>
      </c>
      <c r="D300" s="27" t="n">
        <v>55</v>
      </c>
      <c r="E300" s="27" t="n">
        <v>1.58</v>
      </c>
      <c r="F300" s="27" t="n">
        <v>103</v>
      </c>
      <c r="G300" s="27" t="n">
        <v>69</v>
      </c>
      <c r="H300" s="27" t="n">
        <v>75</v>
      </c>
      <c r="I300" s="27" t="n">
        <v>143</v>
      </c>
      <c r="J300" s="27" t="n">
        <v>50</v>
      </c>
      <c r="K300" s="27" t="n">
        <v>77</v>
      </c>
    </row>
    <row r="301">
      <c r="A301" s="27" t="n">
        <v>58</v>
      </c>
      <c r="B301" s="27" t="n">
        <v>1</v>
      </c>
      <c r="C301" s="27" t="n">
        <v>1</v>
      </c>
      <c r="D301" s="27" t="n">
        <v>55.6</v>
      </c>
      <c r="E301" s="27" t="n">
        <v>1.5</v>
      </c>
      <c r="F301" s="27" t="n">
        <v>118</v>
      </c>
      <c r="G301" s="27" t="n">
        <v>67</v>
      </c>
      <c r="H301" s="27" t="n">
        <v>90</v>
      </c>
      <c r="I301" s="27" t="n">
        <v>206</v>
      </c>
      <c r="J301" s="27" t="n">
        <v>50</v>
      </c>
      <c r="K301" s="27" t="n">
        <v>86</v>
      </c>
      <c r="L301" s="27" t="n">
        <v>32</v>
      </c>
    </row>
    <row r="302">
      <c r="A302" s="27" t="n">
        <v>46</v>
      </c>
      <c r="B302" s="27" t="n">
        <v>1</v>
      </c>
      <c r="C302" s="27" t="n">
        <v>1</v>
      </c>
      <c r="D302" s="27" t="n">
        <v>56.85</v>
      </c>
      <c r="E302" s="27" t="n">
        <v>1.55</v>
      </c>
      <c r="F302" s="27" t="n">
        <v>135</v>
      </c>
      <c r="G302" s="27" t="n">
        <v>96</v>
      </c>
      <c r="H302" s="27" t="n">
        <v>75</v>
      </c>
      <c r="I302" s="27" t="n">
        <v>140</v>
      </c>
      <c r="J302" s="27" t="n">
        <v>50</v>
      </c>
      <c r="K302" s="27" t="n">
        <v>75</v>
      </c>
    </row>
    <row r="303">
      <c r="A303" s="27" t="n">
        <v>44</v>
      </c>
      <c r="B303" s="27" t="n">
        <v>1</v>
      </c>
      <c r="C303" s="27" t="n">
        <v>1</v>
      </c>
      <c r="D303" s="27" t="n">
        <v>61.4</v>
      </c>
      <c r="E303" s="27" t="n">
        <v>1.53</v>
      </c>
      <c r="F303" s="27" t="n">
        <v>121</v>
      </c>
      <c r="G303" s="27" t="n">
        <v>85</v>
      </c>
      <c r="H303" s="27" t="n">
        <v>216</v>
      </c>
      <c r="I303" s="27" t="n">
        <v>231</v>
      </c>
      <c r="J303" s="27" t="n">
        <v>50</v>
      </c>
      <c r="K303" s="27" t="n">
        <v>89</v>
      </c>
    </row>
    <row r="304">
      <c r="A304" s="27" t="n">
        <v>44</v>
      </c>
      <c r="B304" s="27" t="n">
        <v>1</v>
      </c>
      <c r="C304" s="27" t="n">
        <v>1</v>
      </c>
      <c r="D304" s="27" t="n">
        <v>66</v>
      </c>
      <c r="E304" s="27" t="n">
        <v>1.58</v>
      </c>
      <c r="F304" s="27" t="n">
        <v>110</v>
      </c>
      <c r="G304" s="27" t="n">
        <v>70</v>
      </c>
      <c r="H304" s="27" t="n">
        <v>75</v>
      </c>
      <c r="I304" s="27" t="n">
        <v>196</v>
      </c>
      <c r="J304" s="27" t="n">
        <v>50</v>
      </c>
      <c r="K304" s="27" t="n">
        <v>76.5</v>
      </c>
      <c r="L304" s="27" t="n">
        <v>36</v>
      </c>
    </row>
    <row r="305">
      <c r="A305" s="27" t="n">
        <v>45</v>
      </c>
      <c r="B305" s="27" t="n">
        <v>2</v>
      </c>
      <c r="C305" s="27" t="n">
        <v>1</v>
      </c>
      <c r="D305" s="27" t="n">
        <v>66.5</v>
      </c>
      <c r="E305" s="27" t="n">
        <v>1.67</v>
      </c>
      <c r="F305" s="27" t="n">
        <v>113</v>
      </c>
      <c r="G305" s="27" t="n">
        <v>77</v>
      </c>
      <c r="H305" s="27" t="n">
        <v>80</v>
      </c>
      <c r="I305" s="27" t="n">
        <v>212</v>
      </c>
      <c r="J305" s="27" t="n">
        <v>50</v>
      </c>
      <c r="K305" s="27" t="n">
        <v>82.5</v>
      </c>
    </row>
    <row r="306">
      <c r="A306" s="27" t="n">
        <v>43</v>
      </c>
      <c r="B306" s="27" t="n">
        <v>1</v>
      </c>
      <c r="C306" s="27" t="n">
        <v>1</v>
      </c>
      <c r="D306" s="27" t="n">
        <v>67.2</v>
      </c>
      <c r="E306" s="27" t="n">
        <v>1.57</v>
      </c>
      <c r="F306" s="27" t="n">
        <v>100</v>
      </c>
      <c r="G306" s="27" t="n">
        <v>50</v>
      </c>
      <c r="H306" s="27" t="n">
        <v>89</v>
      </c>
      <c r="I306" s="27" t="n">
        <v>176</v>
      </c>
      <c r="J306" s="27" t="n">
        <v>50</v>
      </c>
      <c r="K306" s="27" t="n">
        <v>86</v>
      </c>
    </row>
    <row r="307">
      <c r="A307" s="27" t="n">
        <v>39</v>
      </c>
      <c r="B307" s="27" t="n">
        <v>1</v>
      </c>
      <c r="C307" s="27" t="n">
        <v>1</v>
      </c>
      <c r="D307" s="27" t="n">
        <v>73.8</v>
      </c>
      <c r="E307" s="27" t="n">
        <v>1.68</v>
      </c>
      <c r="F307" s="27" t="n">
        <v>138</v>
      </c>
      <c r="G307" s="27" t="n">
        <v>85</v>
      </c>
      <c r="H307" s="27" t="n">
        <v>88</v>
      </c>
      <c r="I307" s="27" t="n">
        <v>164</v>
      </c>
      <c r="J307" s="27" t="n">
        <v>50</v>
      </c>
    </row>
    <row r="308">
      <c r="A308" s="27" t="n">
        <v>38</v>
      </c>
      <c r="B308" s="27" t="n">
        <v>1</v>
      </c>
      <c r="C308" s="27" t="n">
        <v>1</v>
      </c>
      <c r="D308" s="27" t="n">
        <v>83.5</v>
      </c>
      <c r="E308" s="27" t="n">
        <v>1.61</v>
      </c>
      <c r="F308" s="27" t="n">
        <v>144</v>
      </c>
      <c r="G308" s="27" t="n">
        <v>84</v>
      </c>
      <c r="H308" s="27" t="n">
        <v>83</v>
      </c>
      <c r="I308" s="27" t="n">
        <v>176</v>
      </c>
      <c r="J308" s="27" t="n">
        <v>50</v>
      </c>
    </row>
    <row r="309">
      <c r="A309" s="27" t="n">
        <v>51</v>
      </c>
      <c r="B309" s="27" t="n">
        <v>1</v>
      </c>
      <c r="C309" s="27" t="n">
        <v>1</v>
      </c>
      <c r="D309" s="27" t="n">
        <v>99</v>
      </c>
      <c r="E309" s="27" t="n">
        <v>1.54</v>
      </c>
      <c r="F309" s="27" t="n">
        <v>121</v>
      </c>
      <c r="G309" s="27" t="n">
        <v>86</v>
      </c>
      <c r="H309" s="27" t="n">
        <v>94</v>
      </c>
      <c r="I309" s="27" t="n">
        <v>161</v>
      </c>
      <c r="J309" s="27" t="n">
        <v>50</v>
      </c>
      <c r="K309" s="27" t="n">
        <v>123</v>
      </c>
    </row>
    <row r="310">
      <c r="A310" s="27" t="n">
        <v>40</v>
      </c>
      <c r="B310" s="27" t="n">
        <v>1</v>
      </c>
      <c r="C310" s="27" t="n">
        <v>1</v>
      </c>
      <c r="D310" s="27" t="n">
        <v>51</v>
      </c>
      <c r="E310" s="27" t="n">
        <v>1.56</v>
      </c>
      <c r="F310" s="27" t="n">
        <v>103</v>
      </c>
      <c r="G310" s="27" t="n">
        <v>68</v>
      </c>
      <c r="H310" s="27" t="n">
        <v>83</v>
      </c>
      <c r="I310" s="27" t="n">
        <v>178</v>
      </c>
      <c r="J310" s="27" t="n">
        <v>51</v>
      </c>
      <c r="K310" s="27" t="n">
        <v>80.5</v>
      </c>
      <c r="L310" s="27" t="n">
        <v>30</v>
      </c>
    </row>
    <row r="311">
      <c r="A311" s="27" t="n">
        <v>36</v>
      </c>
      <c r="B311" s="27" t="n">
        <v>1</v>
      </c>
      <c r="C311" s="27" t="n">
        <v>1</v>
      </c>
      <c r="D311" s="27" t="n">
        <v>52.7</v>
      </c>
      <c r="E311" s="27" t="n">
        <v>1.51</v>
      </c>
      <c r="F311" s="27" t="n">
        <v>103</v>
      </c>
      <c r="G311" s="27" t="n">
        <v>70</v>
      </c>
      <c r="H311" s="27" t="n">
        <v>94</v>
      </c>
      <c r="I311" s="27" t="n">
        <v>142</v>
      </c>
      <c r="J311" s="27" t="n">
        <v>51</v>
      </c>
      <c r="K311" s="27" t="n">
        <v>85</v>
      </c>
    </row>
    <row r="312">
      <c r="A312" s="27" t="n">
        <v>40</v>
      </c>
      <c r="B312" s="27" t="n">
        <v>1</v>
      </c>
      <c r="C312" s="27" t="n">
        <v>1</v>
      </c>
      <c r="D312" s="27" t="n">
        <v>53.7</v>
      </c>
      <c r="E312" s="27" t="n">
        <v>1.56</v>
      </c>
      <c r="F312" s="27" t="n">
        <v>92</v>
      </c>
      <c r="G312" s="27" t="n">
        <v>54</v>
      </c>
      <c r="H312" s="27" t="n">
        <v>83</v>
      </c>
      <c r="I312" s="27" t="n">
        <v>178</v>
      </c>
      <c r="J312" s="27" t="n">
        <v>51</v>
      </c>
      <c r="K312" s="27" t="n">
        <v>80</v>
      </c>
      <c r="L312" s="27" t="n">
        <v>30</v>
      </c>
    </row>
    <row r="313">
      <c r="A313" s="27" t="n">
        <v>60</v>
      </c>
      <c r="B313" s="27" t="n">
        <v>1</v>
      </c>
      <c r="C313" s="27" t="n">
        <v>1</v>
      </c>
      <c r="D313" s="27" t="n">
        <v>55.8</v>
      </c>
      <c r="E313" s="27" t="n">
        <v>1.56</v>
      </c>
      <c r="F313" s="27" t="n">
        <v>97</v>
      </c>
      <c r="G313" s="27" t="n">
        <v>68</v>
      </c>
      <c r="H313" s="27" t="n">
        <v>81</v>
      </c>
      <c r="I313" s="27" t="n">
        <v>295</v>
      </c>
      <c r="J313" s="27" t="n">
        <v>51</v>
      </c>
      <c r="K313" s="27" t="n">
        <v>81</v>
      </c>
    </row>
    <row r="314">
      <c r="A314" s="27" t="n">
        <v>21</v>
      </c>
      <c r="B314" s="27" t="n">
        <v>2</v>
      </c>
      <c r="C314" s="27" t="n">
        <v>1</v>
      </c>
      <c r="D314" s="27" t="n">
        <v>65.5</v>
      </c>
      <c r="E314" s="27" t="n">
        <v>1.73</v>
      </c>
      <c r="F314" s="27" t="n">
        <v>90</v>
      </c>
      <c r="G314" s="27" t="n">
        <v>60</v>
      </c>
      <c r="H314" s="27" t="n">
        <v>88</v>
      </c>
      <c r="I314" s="27" t="n">
        <v>182</v>
      </c>
      <c r="J314" s="27" t="n">
        <v>51</v>
      </c>
      <c r="K314" s="27" t="n">
        <v>75.5</v>
      </c>
    </row>
    <row r="315">
      <c r="A315" s="27" t="n">
        <v>30</v>
      </c>
      <c r="B315" s="27" t="n">
        <v>1</v>
      </c>
      <c r="C315" s="27" t="n">
        <v>1</v>
      </c>
      <c r="D315" s="27" t="n">
        <v>67</v>
      </c>
      <c r="E315" s="27" t="n">
        <v>1.51</v>
      </c>
      <c r="F315" s="27" t="n">
        <v>110</v>
      </c>
      <c r="G315" s="27" t="n">
        <v>60</v>
      </c>
      <c r="H315" s="27" t="n">
        <v>96</v>
      </c>
      <c r="I315" s="27" t="n">
        <v>188</v>
      </c>
      <c r="J315" s="27" t="n">
        <v>51</v>
      </c>
      <c r="K315" s="27" t="n">
        <v>88</v>
      </c>
    </row>
    <row r="316">
      <c r="A316" s="27" t="n">
        <v>60</v>
      </c>
      <c r="B316" s="27" t="n">
        <v>1</v>
      </c>
      <c r="C316" s="27" t="n">
        <v>1</v>
      </c>
      <c r="D316" s="27" t="n">
        <v>68.40000000000001</v>
      </c>
      <c r="E316" s="27" t="n">
        <v>1.49</v>
      </c>
      <c r="F316" s="27" t="n">
        <v>142</v>
      </c>
      <c r="G316" s="27" t="n">
        <v>90</v>
      </c>
      <c r="H316" s="27" t="n">
        <v>92</v>
      </c>
      <c r="I316" s="27" t="n">
        <v>166</v>
      </c>
      <c r="J316" s="27" t="n">
        <v>51</v>
      </c>
      <c r="K316" s="27" t="n">
        <v>97</v>
      </c>
    </row>
    <row r="317">
      <c r="A317" s="27" t="n">
        <v>55</v>
      </c>
      <c r="B317" s="27" t="n">
        <v>2</v>
      </c>
      <c r="C317" s="27" t="n">
        <v>1</v>
      </c>
      <c r="D317" s="27" t="n">
        <v>71</v>
      </c>
      <c r="E317" s="27" t="n">
        <v>1.58</v>
      </c>
      <c r="F317" s="27" t="n">
        <v>154</v>
      </c>
      <c r="G317" s="27" t="n">
        <v>84</v>
      </c>
      <c r="H317" s="27" t="n">
        <v>91</v>
      </c>
      <c r="I317" s="27" t="n">
        <v>237</v>
      </c>
      <c r="J317" s="27" t="n">
        <v>51</v>
      </c>
      <c r="K317" s="27" t="n">
        <v>92.7</v>
      </c>
    </row>
    <row r="318">
      <c r="A318" s="27" t="n">
        <v>25</v>
      </c>
      <c r="B318" s="27" t="n">
        <v>2</v>
      </c>
      <c r="C318" s="27" t="n">
        <v>1</v>
      </c>
      <c r="D318" s="27" t="n">
        <v>73</v>
      </c>
      <c r="E318" s="27" t="n">
        <v>1.71</v>
      </c>
      <c r="F318" s="27" t="n">
        <v>122</v>
      </c>
      <c r="G318" s="27" t="n">
        <v>81</v>
      </c>
      <c r="H318" s="27" t="n">
        <v>94</v>
      </c>
      <c r="I318" s="27" t="n">
        <v>166</v>
      </c>
      <c r="J318" s="27" t="n">
        <v>51</v>
      </c>
      <c r="K318" s="27" t="n">
        <v>100</v>
      </c>
    </row>
    <row r="319">
      <c r="A319" s="27" t="n">
        <v>47</v>
      </c>
      <c r="B319" s="27" t="n">
        <v>2</v>
      </c>
      <c r="C319" s="27" t="n">
        <v>1</v>
      </c>
      <c r="D319" s="27" t="n">
        <v>76.84999999999999</v>
      </c>
      <c r="E319" s="27" t="n">
        <v>1.7</v>
      </c>
      <c r="F319" s="27" t="n">
        <v>100</v>
      </c>
      <c r="G319" s="27" t="n">
        <v>60</v>
      </c>
      <c r="H319" s="27" t="n">
        <v>94</v>
      </c>
      <c r="I319" s="27" t="n">
        <v>174</v>
      </c>
      <c r="J319" s="27" t="n">
        <v>51</v>
      </c>
      <c r="K319" s="27" t="n">
        <v>92</v>
      </c>
    </row>
    <row r="320">
      <c r="A320" s="27" t="n">
        <v>19</v>
      </c>
      <c r="B320" s="27" t="n">
        <v>1</v>
      </c>
      <c r="C320" s="27" t="n">
        <v>1</v>
      </c>
      <c r="D320" s="27" t="n">
        <v>53</v>
      </c>
      <c r="E320" s="27" t="n">
        <v>1.54</v>
      </c>
      <c r="F320" s="27" t="n">
        <v>118</v>
      </c>
      <c r="G320" s="27" t="n">
        <v>72</v>
      </c>
      <c r="H320" s="27" t="n">
        <v>83</v>
      </c>
      <c r="I320" s="27" t="n">
        <v>146</v>
      </c>
      <c r="J320" s="27" t="n">
        <v>52</v>
      </c>
      <c r="K320" s="27" t="n">
        <v>73</v>
      </c>
    </row>
    <row r="321">
      <c r="A321" s="27" t="n">
        <v>55</v>
      </c>
      <c r="B321" s="27" t="n">
        <v>1</v>
      </c>
      <c r="C321" s="27" t="n">
        <v>1</v>
      </c>
      <c r="D321" s="27" t="n">
        <v>56.5</v>
      </c>
      <c r="E321" s="27" t="n">
        <v>1.47</v>
      </c>
      <c r="F321" s="27" t="n">
        <v>134</v>
      </c>
      <c r="G321" s="27" t="n">
        <v>76</v>
      </c>
      <c r="H321" s="27" t="n">
        <v>99</v>
      </c>
      <c r="I321" s="27" t="n">
        <v>234</v>
      </c>
      <c r="J321" s="27" t="n">
        <v>52</v>
      </c>
      <c r="K321" s="27" t="n">
        <v>85</v>
      </c>
    </row>
    <row r="322">
      <c r="A322" s="27" t="n">
        <v>47</v>
      </c>
      <c r="B322" s="27" t="n">
        <v>1</v>
      </c>
      <c r="C322" s="27" t="n">
        <v>1</v>
      </c>
      <c r="D322" s="27" t="n">
        <v>58</v>
      </c>
      <c r="E322" s="27" t="n">
        <v>1.51</v>
      </c>
      <c r="F322" s="27" t="n">
        <v>114</v>
      </c>
      <c r="G322" s="27" t="n">
        <v>70</v>
      </c>
      <c r="H322" s="27" t="n">
        <v>95</v>
      </c>
      <c r="I322" s="27" t="n">
        <v>170</v>
      </c>
      <c r="J322" s="27" t="n">
        <v>52</v>
      </c>
      <c r="K322" s="27" t="n">
        <v>70</v>
      </c>
    </row>
    <row r="323">
      <c r="A323" s="27" t="n">
        <v>51</v>
      </c>
      <c r="B323" s="27" t="n">
        <v>1</v>
      </c>
      <c r="C323" s="27" t="n">
        <v>1</v>
      </c>
      <c r="D323" s="27" t="n">
        <v>61.9</v>
      </c>
      <c r="E323" s="27" t="n">
        <v>1.55</v>
      </c>
      <c r="F323" s="27" t="n">
        <v>158</v>
      </c>
      <c r="G323" s="27" t="n">
        <v>83</v>
      </c>
      <c r="H323" s="27" t="n">
        <v>80</v>
      </c>
      <c r="I323" s="27" t="n">
        <v>199</v>
      </c>
      <c r="J323" s="27" t="n">
        <v>52</v>
      </c>
      <c r="K323" s="27" t="n">
        <v>85</v>
      </c>
    </row>
    <row r="324">
      <c r="A324" s="27" t="n">
        <v>51</v>
      </c>
      <c r="B324" s="27" t="n">
        <v>1</v>
      </c>
      <c r="C324" s="27" t="n">
        <v>1</v>
      </c>
      <c r="D324" s="27" t="n">
        <v>65.75</v>
      </c>
      <c r="E324" s="27" t="n">
        <v>1.54</v>
      </c>
      <c r="F324" s="27" t="n">
        <v>118</v>
      </c>
      <c r="G324" s="27" t="n">
        <v>84</v>
      </c>
      <c r="H324" s="27" t="n">
        <v>97</v>
      </c>
      <c r="I324" s="27" t="n">
        <v>228</v>
      </c>
      <c r="J324" s="27" t="n">
        <v>52</v>
      </c>
    </row>
    <row r="325">
      <c r="A325" s="27" t="n">
        <v>63</v>
      </c>
      <c r="B325" s="27" t="n">
        <v>1</v>
      </c>
      <c r="C325" s="27" t="n">
        <v>1</v>
      </c>
      <c r="D325" s="27" t="n">
        <v>75.40000000000001</v>
      </c>
      <c r="E325" s="27" t="n">
        <v>1.44</v>
      </c>
      <c r="F325" s="27" t="n">
        <v>163</v>
      </c>
      <c r="G325" s="27" t="n">
        <v>81</v>
      </c>
      <c r="H325" s="27" t="n">
        <v>88</v>
      </c>
      <c r="I325" s="27" t="n">
        <v>167</v>
      </c>
      <c r="J325" s="27" t="n">
        <v>52</v>
      </c>
      <c r="K325" s="27" t="n">
        <v>102</v>
      </c>
    </row>
    <row r="326">
      <c r="A326" s="27" t="n">
        <v>46</v>
      </c>
      <c r="B326" s="27" t="n">
        <v>1</v>
      </c>
      <c r="C326" s="27" t="n">
        <v>1</v>
      </c>
      <c r="D326" s="27" t="n">
        <v>92.2</v>
      </c>
      <c r="E326" s="27" t="n">
        <v>1.65</v>
      </c>
      <c r="F326" s="27" t="n">
        <v>112</v>
      </c>
      <c r="G326" s="27" t="n">
        <v>75</v>
      </c>
      <c r="H326" s="27" t="n">
        <v>88</v>
      </c>
      <c r="I326" s="27" t="n">
        <v>252</v>
      </c>
      <c r="J326" s="27" t="n">
        <v>52</v>
      </c>
      <c r="K326" s="27" t="n">
        <v>111</v>
      </c>
    </row>
    <row r="327">
      <c r="A327" s="27" t="n">
        <v>39</v>
      </c>
      <c r="B327" s="27" t="n">
        <v>2</v>
      </c>
      <c r="C327" s="27" t="n">
        <v>1</v>
      </c>
      <c r="D327" s="27" t="n">
        <v>98.5</v>
      </c>
      <c r="E327" s="27" t="n">
        <v>1.8</v>
      </c>
      <c r="F327" s="27" t="n">
        <v>127</v>
      </c>
      <c r="G327" s="27" t="n">
        <v>76</v>
      </c>
      <c r="H327" s="27" t="n">
        <v>98</v>
      </c>
      <c r="I327" s="27" t="n">
        <v>167</v>
      </c>
      <c r="J327" s="27" t="n">
        <v>52</v>
      </c>
      <c r="K327" s="27" t="n">
        <v>96</v>
      </c>
    </row>
    <row r="328">
      <c r="A328" s="27" t="n">
        <v>24</v>
      </c>
      <c r="B328" s="27" t="n">
        <v>1</v>
      </c>
      <c r="C328" s="27" t="n">
        <v>1</v>
      </c>
      <c r="D328" s="27" t="n">
        <v>56</v>
      </c>
      <c r="E328" s="27" t="n">
        <v>1.56</v>
      </c>
      <c r="F328" s="27" t="n">
        <v>111</v>
      </c>
      <c r="G328" s="27" t="n">
        <v>71</v>
      </c>
      <c r="H328" s="27" t="n">
        <v>93</v>
      </c>
      <c r="I328" s="27" t="n">
        <v>163</v>
      </c>
      <c r="J328" s="27" t="n">
        <v>53</v>
      </c>
      <c r="K328" s="27" t="n">
        <v>81</v>
      </c>
    </row>
    <row r="329">
      <c r="A329" s="27" t="n">
        <v>57</v>
      </c>
      <c r="B329" s="27" t="n">
        <v>1</v>
      </c>
      <c r="C329" s="27" t="n">
        <v>1</v>
      </c>
      <c r="D329" s="27" t="n">
        <v>60</v>
      </c>
      <c r="E329" s="27" t="n">
        <v>1.47</v>
      </c>
      <c r="F329" s="27" t="n">
        <v>122</v>
      </c>
      <c r="G329" s="27" t="n">
        <v>74</v>
      </c>
      <c r="H329" s="27" t="n">
        <v>84</v>
      </c>
      <c r="I329" s="27" t="n">
        <v>240</v>
      </c>
      <c r="J329" s="27" t="n">
        <v>53</v>
      </c>
      <c r="K329" s="27" t="n">
        <v>95</v>
      </c>
      <c r="L329" s="27" t="n">
        <v>32</v>
      </c>
    </row>
    <row r="330">
      <c r="A330" s="27" t="n">
        <v>18</v>
      </c>
      <c r="B330" s="27" t="n">
        <v>1</v>
      </c>
      <c r="C330" s="27" t="n">
        <v>1</v>
      </c>
      <c r="D330" s="27" t="n">
        <v>62</v>
      </c>
      <c r="E330" s="27" t="n">
        <v>1.55</v>
      </c>
      <c r="F330" s="27" t="n">
        <v>101</v>
      </c>
      <c r="G330" s="27" t="n">
        <v>70</v>
      </c>
      <c r="H330" s="27" t="n">
        <v>85</v>
      </c>
      <c r="I330" s="27" t="n">
        <v>188</v>
      </c>
      <c r="J330" s="27" t="n">
        <v>53</v>
      </c>
      <c r="K330" s="27" t="n">
        <v>81</v>
      </c>
    </row>
    <row r="331">
      <c r="A331" s="27" t="n">
        <v>59</v>
      </c>
      <c r="B331" s="27" t="n">
        <v>1</v>
      </c>
      <c r="C331" s="27" t="n">
        <v>1</v>
      </c>
      <c r="D331" s="27" t="n">
        <v>63.4</v>
      </c>
      <c r="E331" s="27" t="n">
        <v>1.52</v>
      </c>
      <c r="F331" s="27" t="n">
        <v>135</v>
      </c>
      <c r="G331" s="27" t="n">
        <v>87</v>
      </c>
      <c r="H331" s="27" t="n">
        <v>86</v>
      </c>
      <c r="I331" s="27" t="n">
        <v>249</v>
      </c>
      <c r="J331" s="27" t="n">
        <v>53</v>
      </c>
      <c r="K331" s="27" t="n">
        <v>89</v>
      </c>
    </row>
    <row r="332">
      <c r="A332" s="27" t="n">
        <v>44</v>
      </c>
      <c r="B332" s="27" t="n">
        <v>2</v>
      </c>
      <c r="C332" s="27" t="n">
        <v>1</v>
      </c>
      <c r="D332" s="27" t="n">
        <v>65.5</v>
      </c>
      <c r="E332" s="27" t="n">
        <v>1.7</v>
      </c>
      <c r="F332" s="27" t="n">
        <v>117</v>
      </c>
      <c r="G332" s="27" t="n">
        <v>75</v>
      </c>
      <c r="H332" s="27" t="n">
        <v>86</v>
      </c>
      <c r="I332" s="27" t="n">
        <v>187</v>
      </c>
      <c r="J332" s="27" t="n">
        <v>53</v>
      </c>
      <c r="K332" s="27" t="n">
        <v>82</v>
      </c>
      <c r="L332" s="27" t="n">
        <v>34</v>
      </c>
    </row>
    <row r="333">
      <c r="A333" s="27" t="n">
        <v>57</v>
      </c>
      <c r="B333" s="27" t="n">
        <v>1</v>
      </c>
      <c r="C333" s="27" t="n">
        <v>1</v>
      </c>
      <c r="D333" s="27" t="n">
        <v>69.7</v>
      </c>
      <c r="E333" s="27" t="n">
        <v>1.49</v>
      </c>
      <c r="F333" s="27" t="n">
        <v>120</v>
      </c>
      <c r="G333" s="27" t="n">
        <v>81</v>
      </c>
      <c r="H333" s="27" t="n">
        <v>84</v>
      </c>
      <c r="I333" s="27" t="n">
        <v>240</v>
      </c>
      <c r="J333" s="27" t="n">
        <v>53</v>
      </c>
      <c r="K333" s="27" t="n">
        <v>104</v>
      </c>
      <c r="L333" s="27" t="n">
        <v>32</v>
      </c>
    </row>
    <row r="334">
      <c r="A334" s="27" t="n">
        <v>28</v>
      </c>
      <c r="B334" s="27" t="n">
        <v>1</v>
      </c>
      <c r="C334" s="27" t="n">
        <v>1</v>
      </c>
      <c r="D334" s="27" t="n">
        <v>74</v>
      </c>
      <c r="E334" s="27" t="n">
        <v>1.7</v>
      </c>
      <c r="F334" s="27" t="n">
        <v>117</v>
      </c>
      <c r="G334" s="27" t="n">
        <v>75</v>
      </c>
      <c r="H334" s="27" t="n">
        <v>94</v>
      </c>
      <c r="I334" s="27" t="n">
        <v>207</v>
      </c>
      <c r="J334" s="27" t="n">
        <v>53</v>
      </c>
    </row>
    <row r="335">
      <c r="A335" s="27" t="n">
        <v>61</v>
      </c>
      <c r="B335" s="27" t="n">
        <v>1</v>
      </c>
      <c r="C335" s="27" t="n">
        <v>1</v>
      </c>
      <c r="D335" s="27" t="n">
        <v>52.5</v>
      </c>
      <c r="E335" s="27" t="n">
        <v>1.49</v>
      </c>
      <c r="F335" s="27" t="n">
        <v>141</v>
      </c>
      <c r="G335" s="27" t="n">
        <v>90</v>
      </c>
      <c r="H335" s="27" t="n">
        <v>87</v>
      </c>
      <c r="I335" s="27" t="n">
        <v>187</v>
      </c>
      <c r="J335" s="27" t="n">
        <v>54</v>
      </c>
      <c r="K335" s="27" t="n">
        <v>66</v>
      </c>
    </row>
    <row r="336">
      <c r="A336" s="27" t="n">
        <v>42</v>
      </c>
      <c r="B336" s="27" t="n">
        <v>1</v>
      </c>
      <c r="C336" s="27" t="n">
        <v>1</v>
      </c>
      <c r="D336" s="27" t="n">
        <v>56.45</v>
      </c>
      <c r="E336" s="27" t="n">
        <v>1.57</v>
      </c>
      <c r="F336" s="27" t="n">
        <v>100</v>
      </c>
      <c r="G336" s="27" t="n">
        <v>64</v>
      </c>
      <c r="H336" s="27" t="n">
        <v>83</v>
      </c>
      <c r="I336" s="27" t="n">
        <v>187</v>
      </c>
      <c r="J336" s="27" t="n">
        <v>54</v>
      </c>
      <c r="K336" s="27" t="n">
        <v>84</v>
      </c>
      <c r="L336" s="27" t="n">
        <v>36</v>
      </c>
    </row>
    <row r="337">
      <c r="A337" s="27" t="n">
        <v>42</v>
      </c>
      <c r="B337" s="27" t="n">
        <v>1</v>
      </c>
      <c r="C337" s="27" t="n">
        <v>1</v>
      </c>
      <c r="D337" s="27" t="n">
        <v>56.5</v>
      </c>
      <c r="E337" s="27" t="n">
        <v>1.56</v>
      </c>
      <c r="F337" s="27" t="n">
        <v>105</v>
      </c>
      <c r="G337" s="27" t="n">
        <v>72</v>
      </c>
      <c r="H337" s="27" t="n">
        <v>83</v>
      </c>
      <c r="I337" s="27" t="n">
        <v>187</v>
      </c>
      <c r="J337" s="27" t="n">
        <v>54</v>
      </c>
      <c r="K337" s="27" t="n">
        <v>77</v>
      </c>
      <c r="L337" s="27" t="n">
        <v>36</v>
      </c>
    </row>
    <row r="338">
      <c r="A338" s="27" t="n">
        <v>26</v>
      </c>
      <c r="B338" s="27" t="n">
        <v>1</v>
      </c>
      <c r="C338" s="27" t="n">
        <v>1</v>
      </c>
      <c r="D338" s="27" t="n">
        <v>57</v>
      </c>
      <c r="E338" s="27" t="n">
        <v>1.52</v>
      </c>
      <c r="F338" s="27" t="n">
        <v>105</v>
      </c>
      <c r="G338" s="27" t="n">
        <v>75</v>
      </c>
      <c r="H338" s="27" t="n">
        <v>89</v>
      </c>
      <c r="I338" s="27" t="n">
        <v>182</v>
      </c>
      <c r="J338" s="27" t="n">
        <v>54</v>
      </c>
      <c r="K338" s="27" t="n">
        <v>79</v>
      </c>
    </row>
    <row r="339">
      <c r="A339" s="27" t="n">
        <v>23</v>
      </c>
      <c r="B339" s="27" t="n">
        <v>1</v>
      </c>
      <c r="C339" s="27" t="n">
        <v>1</v>
      </c>
      <c r="D339" s="27" t="n">
        <v>63</v>
      </c>
      <c r="E339" s="27" t="n">
        <v>1.54</v>
      </c>
      <c r="F339" s="27" t="n">
        <v>103</v>
      </c>
      <c r="G339" s="27" t="n">
        <v>79</v>
      </c>
      <c r="H339" s="27" t="n">
        <v>83</v>
      </c>
      <c r="I339" s="27" t="n">
        <v>212</v>
      </c>
      <c r="J339" s="27" t="n">
        <v>54</v>
      </c>
      <c r="K339" s="27" t="n">
        <v>79.40000000000001</v>
      </c>
    </row>
    <row r="340">
      <c r="A340" s="27" t="n">
        <v>43</v>
      </c>
      <c r="B340" s="27" t="n">
        <v>1</v>
      </c>
      <c r="C340" s="27" t="n">
        <v>1</v>
      </c>
      <c r="D340" s="27" t="n">
        <v>69</v>
      </c>
      <c r="E340" s="27" t="n">
        <v>1.44</v>
      </c>
      <c r="F340" s="27" t="n">
        <v>115</v>
      </c>
      <c r="G340" s="27" t="n">
        <v>69</v>
      </c>
      <c r="H340" s="27" t="n">
        <v>83</v>
      </c>
      <c r="I340" s="27" t="n">
        <v>187</v>
      </c>
      <c r="J340" s="27" t="n">
        <v>54</v>
      </c>
      <c r="K340" s="27" t="n">
        <v>100.6</v>
      </c>
    </row>
    <row r="341">
      <c r="A341" s="27" t="n">
        <v>18</v>
      </c>
      <c r="B341" s="27" t="n">
        <v>2</v>
      </c>
      <c r="C341" s="27" t="n">
        <v>1</v>
      </c>
      <c r="D341" s="27" t="n">
        <v>70</v>
      </c>
      <c r="E341" s="27" t="n">
        <v>1.67</v>
      </c>
      <c r="F341" s="27" t="n">
        <v>93</v>
      </c>
      <c r="G341" s="27" t="n">
        <v>63</v>
      </c>
      <c r="H341" s="27" t="n">
        <v>86</v>
      </c>
      <c r="I341" s="27" t="n">
        <v>155</v>
      </c>
      <c r="J341" s="27" t="n">
        <v>54</v>
      </c>
      <c r="K341" s="27" t="n">
        <v>90</v>
      </c>
    </row>
    <row r="342">
      <c r="A342" s="27" t="n">
        <v>51</v>
      </c>
      <c r="B342" s="27" t="n">
        <v>1</v>
      </c>
      <c r="C342" s="27" t="n">
        <v>1</v>
      </c>
      <c r="D342" s="27" t="n">
        <v>70.5</v>
      </c>
      <c r="E342" s="27" t="n">
        <v>1.45</v>
      </c>
      <c r="F342" s="27" t="n">
        <v>143</v>
      </c>
      <c r="G342" s="27" t="n">
        <v>81</v>
      </c>
      <c r="H342" s="27" t="n">
        <v>104</v>
      </c>
      <c r="I342" s="27" t="n">
        <v>266</v>
      </c>
      <c r="J342" s="27" t="n">
        <v>54</v>
      </c>
      <c r="K342" s="27" t="n">
        <v>99.8</v>
      </c>
    </row>
    <row r="343">
      <c r="A343" s="27" t="n">
        <v>38</v>
      </c>
      <c r="B343" s="27" t="n">
        <v>1</v>
      </c>
      <c r="C343" s="27" t="n">
        <v>1</v>
      </c>
      <c r="D343" s="27" t="n">
        <v>71.59999999999999</v>
      </c>
      <c r="E343" s="27" t="n">
        <v>1.6</v>
      </c>
      <c r="F343" s="27" t="n">
        <v>107</v>
      </c>
      <c r="G343" s="27" t="n">
        <v>71</v>
      </c>
      <c r="H343" s="27" t="n">
        <v>91</v>
      </c>
      <c r="I343" s="27" t="n">
        <v>225</v>
      </c>
      <c r="J343" s="27" t="n">
        <v>54</v>
      </c>
      <c r="K343" s="27" t="n">
        <v>95</v>
      </c>
      <c r="L343" s="27" t="n">
        <v>34</v>
      </c>
    </row>
    <row r="344">
      <c r="A344" s="27" t="n">
        <v>42</v>
      </c>
      <c r="B344" s="27" t="n">
        <v>1</v>
      </c>
      <c r="C344" s="27" t="n">
        <v>1</v>
      </c>
      <c r="D344" s="27" t="n">
        <v>73.40000000000001</v>
      </c>
      <c r="E344" s="27" t="n">
        <v>1.53</v>
      </c>
      <c r="F344" s="27" t="n">
        <v>100</v>
      </c>
      <c r="G344" s="27" t="n">
        <v>64</v>
      </c>
      <c r="H344" s="27" t="n">
        <v>99</v>
      </c>
      <c r="I344" s="27" t="n">
        <v>204</v>
      </c>
      <c r="J344" s="27" t="n">
        <v>54</v>
      </c>
      <c r="K344" s="27" t="n">
        <v>92</v>
      </c>
    </row>
    <row r="345">
      <c r="A345" s="27" t="n">
        <v>49</v>
      </c>
      <c r="B345" s="27" t="n">
        <v>1</v>
      </c>
      <c r="C345" s="27" t="n">
        <v>1</v>
      </c>
      <c r="D345" s="27" t="n">
        <v>77.8</v>
      </c>
      <c r="E345" s="27" t="n">
        <v>1.64</v>
      </c>
      <c r="F345" s="27" t="n">
        <v>165</v>
      </c>
      <c r="G345" s="27" t="n">
        <v>84</v>
      </c>
      <c r="H345" s="27" t="n">
        <v>129</v>
      </c>
      <c r="I345" s="27" t="n">
        <v>215</v>
      </c>
      <c r="J345" s="27" t="n">
        <v>54</v>
      </c>
      <c r="K345" s="27" t="n">
        <v>97</v>
      </c>
    </row>
    <row r="346">
      <c r="A346" s="27" t="n">
        <v>33</v>
      </c>
      <c r="B346" s="27" t="n">
        <v>1</v>
      </c>
      <c r="C346" s="27" t="n">
        <v>1</v>
      </c>
      <c r="D346" s="27" t="n">
        <v>80.15000000000001</v>
      </c>
      <c r="E346" s="27" t="n">
        <v>1.64</v>
      </c>
      <c r="F346" s="27" t="n">
        <v>99</v>
      </c>
      <c r="G346" s="27" t="n">
        <v>65</v>
      </c>
      <c r="H346" s="27" t="n">
        <v>76</v>
      </c>
      <c r="I346" s="27" t="n">
        <v>209</v>
      </c>
      <c r="J346" s="27" t="n">
        <v>54</v>
      </c>
      <c r="K346" s="27" t="n">
        <v>100</v>
      </c>
      <c r="L346" s="27" t="n">
        <v>40</v>
      </c>
    </row>
    <row r="347">
      <c r="A347" s="27" t="n">
        <v>33</v>
      </c>
      <c r="B347" s="27" t="n">
        <v>1</v>
      </c>
      <c r="C347" s="27" t="n">
        <v>1</v>
      </c>
      <c r="D347" s="27" t="n">
        <v>84</v>
      </c>
      <c r="E347" s="27" t="n">
        <v>1.65</v>
      </c>
      <c r="F347" s="27" t="n">
        <v>109</v>
      </c>
      <c r="G347" s="27" t="n">
        <v>74</v>
      </c>
      <c r="H347" s="27" t="n">
        <v>76</v>
      </c>
      <c r="I347" s="27" t="n">
        <v>209</v>
      </c>
      <c r="J347" s="27" t="n">
        <v>54</v>
      </c>
      <c r="K347" s="27" t="n">
        <v>100</v>
      </c>
      <c r="L347" s="27" t="n">
        <v>40</v>
      </c>
    </row>
    <row r="348">
      <c r="A348" s="27" t="n">
        <v>55</v>
      </c>
      <c r="B348" s="27" t="n">
        <v>2</v>
      </c>
      <c r="C348" s="27" t="n">
        <v>1</v>
      </c>
      <c r="D348" s="27" t="n">
        <v>85.3</v>
      </c>
      <c r="E348" s="27" t="n">
        <v>1.71</v>
      </c>
      <c r="F348" s="27" t="n">
        <v>137</v>
      </c>
      <c r="G348" s="27" t="n">
        <v>83</v>
      </c>
      <c r="H348" s="27" t="n">
        <v>97</v>
      </c>
      <c r="I348" s="27" t="n">
        <v>175</v>
      </c>
      <c r="J348" s="27" t="n">
        <v>54</v>
      </c>
      <c r="K348" s="27" t="n">
        <v>105</v>
      </c>
    </row>
    <row r="349">
      <c r="A349" s="27" t="n">
        <v>50</v>
      </c>
      <c r="B349" s="27" t="n">
        <v>1</v>
      </c>
      <c r="C349" s="27" t="n">
        <v>1</v>
      </c>
      <c r="D349" s="27" t="n">
        <v>45.2</v>
      </c>
      <c r="E349" s="27" t="n">
        <v>1.38</v>
      </c>
      <c r="F349" s="27" t="n">
        <v>96</v>
      </c>
      <c r="G349" s="27" t="n">
        <v>64</v>
      </c>
      <c r="H349" s="27" t="n">
        <v>91</v>
      </c>
      <c r="I349" s="27" t="n">
        <v>182</v>
      </c>
      <c r="J349" s="27" t="n">
        <v>55</v>
      </c>
      <c r="K349" s="27" t="n">
        <v>74.5</v>
      </c>
    </row>
    <row r="350">
      <c r="A350" s="27" t="n">
        <v>61</v>
      </c>
      <c r="B350" s="27" t="n">
        <v>2</v>
      </c>
      <c r="C350" s="27" t="n">
        <v>1</v>
      </c>
      <c r="D350" s="27" t="n">
        <v>60.9</v>
      </c>
      <c r="E350" s="27" t="n">
        <v>1.65</v>
      </c>
      <c r="F350" s="27" t="n">
        <v>98</v>
      </c>
      <c r="G350" s="27" t="n">
        <v>63</v>
      </c>
      <c r="H350" s="27" t="n">
        <v>89</v>
      </c>
      <c r="I350" s="27" t="n">
        <v>208</v>
      </c>
      <c r="J350" s="27" t="n">
        <v>55</v>
      </c>
      <c r="K350" s="27" t="n">
        <v>82</v>
      </c>
      <c r="L350" s="27" t="n">
        <v>32.9</v>
      </c>
    </row>
    <row r="351">
      <c r="A351" s="27" t="n">
        <v>61</v>
      </c>
      <c r="B351" s="27" t="n">
        <v>2</v>
      </c>
      <c r="C351" s="27" t="n">
        <v>1</v>
      </c>
      <c r="D351" s="27" t="n">
        <v>64</v>
      </c>
      <c r="E351" s="27" t="n">
        <v>1.65</v>
      </c>
      <c r="F351" s="27" t="n">
        <v>114</v>
      </c>
      <c r="G351" s="27" t="n">
        <v>74</v>
      </c>
      <c r="H351" s="27" t="n">
        <v>89</v>
      </c>
      <c r="I351" s="27" t="n">
        <v>208</v>
      </c>
      <c r="J351" s="27" t="n">
        <v>55</v>
      </c>
      <c r="K351" s="27" t="n">
        <v>84</v>
      </c>
      <c r="L351" s="27" t="n">
        <v>32.9</v>
      </c>
    </row>
    <row r="352">
      <c r="A352" s="27" t="n">
        <v>24</v>
      </c>
      <c r="B352" s="27" t="n">
        <v>1</v>
      </c>
      <c r="C352" s="27" t="n">
        <v>1</v>
      </c>
      <c r="D352" s="27" t="n">
        <v>50.8</v>
      </c>
      <c r="E352" s="27" t="n">
        <v>1.57</v>
      </c>
      <c r="F352" s="27" t="n">
        <v>119</v>
      </c>
      <c r="G352" s="27" t="n">
        <v>77</v>
      </c>
      <c r="H352" s="27" t="n">
        <v>90</v>
      </c>
      <c r="I352" s="27" t="n">
        <v>169</v>
      </c>
      <c r="J352" s="27" t="n">
        <v>56</v>
      </c>
    </row>
    <row r="353">
      <c r="A353" s="27" t="n">
        <v>59</v>
      </c>
      <c r="B353" s="27" t="n">
        <v>1</v>
      </c>
      <c r="C353" s="27" t="n">
        <v>1</v>
      </c>
      <c r="D353" s="27" t="n">
        <v>58</v>
      </c>
      <c r="E353" s="27" t="n">
        <v>1.59</v>
      </c>
      <c r="F353" s="27" t="n">
        <v>149</v>
      </c>
      <c r="G353" s="27" t="n">
        <v>92</v>
      </c>
      <c r="H353" s="27" t="n">
        <v>89</v>
      </c>
      <c r="I353" s="27" t="n">
        <v>258</v>
      </c>
      <c r="J353" s="27" t="n">
        <v>56</v>
      </c>
      <c r="K353" s="27" t="n">
        <v>82</v>
      </c>
    </row>
    <row r="354">
      <c r="A354" s="27" t="n">
        <v>43</v>
      </c>
      <c r="B354" s="27" t="n">
        <v>1</v>
      </c>
      <c r="C354" s="27" t="n">
        <v>1</v>
      </c>
      <c r="D354" s="27" t="n">
        <v>60.3</v>
      </c>
      <c r="E354" s="27" t="n">
        <v>1.69</v>
      </c>
      <c r="F354" s="27" t="n">
        <v>104</v>
      </c>
      <c r="G354" s="27" t="n">
        <v>69</v>
      </c>
      <c r="H354" s="27" t="n">
        <v>87</v>
      </c>
      <c r="I354" s="27" t="n">
        <v>217</v>
      </c>
      <c r="J354" s="27" t="n">
        <v>56</v>
      </c>
      <c r="K354" s="27" t="n">
        <v>87</v>
      </c>
    </row>
    <row r="355">
      <c r="A355" s="27" t="n">
        <v>39</v>
      </c>
      <c r="B355" s="27" t="n">
        <v>1</v>
      </c>
      <c r="C355" s="27" t="n">
        <v>1</v>
      </c>
      <c r="D355" s="27" t="n">
        <v>51</v>
      </c>
      <c r="E355" s="27" t="n">
        <v>1.54</v>
      </c>
      <c r="F355" s="27" t="n">
        <v>112</v>
      </c>
      <c r="G355" s="27" t="n">
        <v>75</v>
      </c>
      <c r="H355" s="27" t="n">
        <v>72</v>
      </c>
      <c r="I355" s="27" t="n">
        <v>196</v>
      </c>
      <c r="J355" s="27" t="n">
        <v>57</v>
      </c>
      <c r="K355" s="27" t="n">
        <v>65</v>
      </c>
    </row>
    <row r="356">
      <c r="A356" s="27" t="n">
        <v>51</v>
      </c>
      <c r="B356" s="27" t="n">
        <v>1</v>
      </c>
      <c r="C356" s="27" t="n">
        <v>1</v>
      </c>
      <c r="D356" s="27" t="n">
        <v>57.4</v>
      </c>
      <c r="E356" s="27" t="n">
        <v>1.66</v>
      </c>
      <c r="F356" s="27" t="n">
        <v>99</v>
      </c>
      <c r="G356" s="27" t="n">
        <v>68</v>
      </c>
      <c r="H356" s="27" t="n">
        <v>83</v>
      </c>
      <c r="I356" s="27" t="n">
        <v>204</v>
      </c>
      <c r="J356" s="27" t="n">
        <v>57</v>
      </c>
    </row>
    <row r="357">
      <c r="A357" s="27" t="n">
        <v>24</v>
      </c>
      <c r="B357" s="27" t="n">
        <v>1</v>
      </c>
      <c r="C357" s="27" t="n">
        <v>1</v>
      </c>
      <c r="D357" s="27" t="n">
        <v>62</v>
      </c>
      <c r="E357" s="27" t="n">
        <v>1.57</v>
      </c>
      <c r="F357" s="27" t="n">
        <v>124</v>
      </c>
      <c r="G357" s="27" t="n">
        <v>80</v>
      </c>
      <c r="H357" s="27" t="n">
        <v>78</v>
      </c>
      <c r="I357" s="27" t="n">
        <v>164</v>
      </c>
      <c r="J357" s="27" t="n">
        <v>57</v>
      </c>
      <c r="K357" s="27" t="n">
        <v>90.59999999999999</v>
      </c>
    </row>
    <row r="358">
      <c r="A358" s="27" t="n">
        <v>35</v>
      </c>
      <c r="B358" s="27" t="n">
        <v>2</v>
      </c>
      <c r="C358" s="27" t="n">
        <v>1</v>
      </c>
      <c r="D358" s="27" t="n">
        <v>72.40000000000001</v>
      </c>
      <c r="E358" s="27" t="n">
        <v>1.75</v>
      </c>
      <c r="F358" s="27" t="n">
        <v>104</v>
      </c>
      <c r="G358" s="27" t="n">
        <v>70</v>
      </c>
      <c r="H358" s="27" t="n">
        <v>72</v>
      </c>
      <c r="I358" s="27" t="n">
        <v>175</v>
      </c>
      <c r="J358" s="27" t="n">
        <v>57</v>
      </c>
      <c r="K358" s="27" t="n">
        <v>83</v>
      </c>
    </row>
    <row r="359">
      <c r="A359" s="27" t="n">
        <v>33</v>
      </c>
      <c r="B359" s="27" t="n">
        <v>1</v>
      </c>
      <c r="C359" s="27" t="n">
        <v>1</v>
      </c>
      <c r="D359" s="27" t="n">
        <v>77.5</v>
      </c>
      <c r="E359" s="27" t="n">
        <v>1.67</v>
      </c>
      <c r="F359" s="27" t="n">
        <v>107</v>
      </c>
      <c r="G359" s="27" t="n">
        <v>72</v>
      </c>
      <c r="H359" s="27" t="n">
        <v>82</v>
      </c>
      <c r="I359" s="27" t="n">
        <v>174</v>
      </c>
      <c r="J359" s="27" t="n">
        <v>57</v>
      </c>
      <c r="K359" s="27" t="n">
        <v>80</v>
      </c>
    </row>
    <row r="360">
      <c r="A360" s="27" t="n">
        <v>47</v>
      </c>
      <c r="B360" s="27" t="n">
        <v>1</v>
      </c>
      <c r="C360" s="27" t="n">
        <v>1</v>
      </c>
      <c r="D360" s="27" t="n">
        <v>82.2</v>
      </c>
      <c r="E360" s="27" t="n">
        <v>1.57</v>
      </c>
      <c r="F360" s="27" t="n">
        <v>121</v>
      </c>
      <c r="G360" s="27" t="n">
        <v>84</v>
      </c>
      <c r="H360" s="27" t="n">
        <v>94</v>
      </c>
      <c r="I360" s="27" t="n">
        <v>252</v>
      </c>
      <c r="J360" s="27" t="n">
        <v>57</v>
      </c>
    </row>
    <row r="361">
      <c r="A361" s="27" t="n">
        <v>51</v>
      </c>
      <c r="B361" s="27" t="n">
        <v>1</v>
      </c>
      <c r="C361" s="27" t="n">
        <v>1</v>
      </c>
      <c r="D361" s="27" t="n">
        <v>54.8</v>
      </c>
      <c r="E361" s="27" t="n">
        <v>1.57</v>
      </c>
      <c r="F361" s="27" t="n">
        <v>120</v>
      </c>
      <c r="G361" s="27" t="n">
        <v>59</v>
      </c>
      <c r="H361" s="27" t="n">
        <v>84</v>
      </c>
      <c r="I361" s="27" t="n">
        <v>176</v>
      </c>
      <c r="J361" s="27" t="n">
        <v>58</v>
      </c>
      <c r="K361" s="27" t="n">
        <v>78.8</v>
      </c>
    </row>
    <row r="362">
      <c r="A362" s="27" t="n">
        <v>29</v>
      </c>
      <c r="B362" s="27" t="n">
        <v>2</v>
      </c>
      <c r="C362" s="27" t="n">
        <v>1</v>
      </c>
      <c r="D362" s="27" t="n">
        <v>84.5</v>
      </c>
      <c r="E362" s="27" t="n">
        <v>1.79</v>
      </c>
      <c r="F362" s="27" t="n">
        <v>126</v>
      </c>
      <c r="G362" s="27" t="n">
        <v>81</v>
      </c>
      <c r="H362" s="27" t="n">
        <v>85</v>
      </c>
      <c r="I362" s="27" t="n">
        <v>202</v>
      </c>
      <c r="J362" s="27" t="n">
        <v>58</v>
      </c>
    </row>
    <row r="363">
      <c r="A363" s="27" t="n">
        <v>36</v>
      </c>
      <c r="B363" s="27" t="n">
        <v>1</v>
      </c>
      <c r="C363" s="27" t="n">
        <v>1</v>
      </c>
      <c r="D363" s="27" t="n">
        <v>67.5</v>
      </c>
      <c r="E363" s="27" t="n">
        <v>1.6</v>
      </c>
      <c r="F363" s="27" t="n">
        <v>118</v>
      </c>
      <c r="G363" s="27" t="n">
        <v>77</v>
      </c>
      <c r="H363" s="27" t="n">
        <v>104</v>
      </c>
      <c r="I363" s="27" t="n">
        <v>167</v>
      </c>
      <c r="J363" s="27" t="n">
        <v>59</v>
      </c>
      <c r="K363" s="27" t="n">
        <v>87</v>
      </c>
    </row>
    <row r="364">
      <c r="A364" s="27" t="n">
        <v>60</v>
      </c>
      <c r="B364" s="27" t="n">
        <v>1</v>
      </c>
      <c r="C364" s="27" t="n">
        <v>1</v>
      </c>
      <c r="D364" s="27" t="n">
        <v>68.7</v>
      </c>
      <c r="E364" s="27" t="n">
        <v>1.58</v>
      </c>
      <c r="F364" s="27" t="n">
        <v>136</v>
      </c>
      <c r="G364" s="27" t="n">
        <v>81</v>
      </c>
      <c r="H364" s="27" t="n">
        <v>100</v>
      </c>
      <c r="I364" s="27" t="n">
        <v>224</v>
      </c>
      <c r="J364" s="27" t="n">
        <v>59</v>
      </c>
      <c r="K364" s="27" t="n">
        <v>102</v>
      </c>
      <c r="L364" s="27" t="n">
        <v>36</v>
      </c>
    </row>
    <row r="365">
      <c r="A365" s="27" t="n">
        <v>60</v>
      </c>
      <c r="B365" s="27" t="n">
        <v>1</v>
      </c>
      <c r="C365" s="27" t="n">
        <v>1</v>
      </c>
      <c r="D365" s="27" t="n">
        <v>69</v>
      </c>
      <c r="E365" s="27" t="n">
        <v>1.6</v>
      </c>
      <c r="F365" s="27" t="n">
        <v>148</v>
      </c>
      <c r="G365" s="27" t="n">
        <v>78</v>
      </c>
      <c r="H365" s="27" t="n">
        <v>100</v>
      </c>
      <c r="I365" s="27" t="n">
        <v>224</v>
      </c>
      <c r="J365" s="27" t="n">
        <v>59</v>
      </c>
      <c r="K365" s="27" t="n">
        <v>97</v>
      </c>
      <c r="L365" s="27" t="n">
        <v>36</v>
      </c>
    </row>
    <row r="366">
      <c r="A366" s="27" t="n">
        <v>51</v>
      </c>
      <c r="B366" s="27" t="n">
        <v>1</v>
      </c>
      <c r="C366" s="27" t="n">
        <v>1</v>
      </c>
      <c r="D366" s="27" t="n">
        <v>50.45</v>
      </c>
      <c r="E366" s="27" t="n">
        <v>1.56</v>
      </c>
      <c r="F366" s="27" t="n">
        <v>121</v>
      </c>
      <c r="G366" s="27" t="n">
        <v>69</v>
      </c>
      <c r="H366" s="27" t="n">
        <v>86</v>
      </c>
      <c r="I366" s="27" t="n">
        <v>165</v>
      </c>
      <c r="J366" s="27" t="n">
        <v>60</v>
      </c>
    </row>
    <row r="367">
      <c r="A367" s="27" t="n">
        <v>51</v>
      </c>
      <c r="B367" s="27" t="n">
        <v>1</v>
      </c>
      <c r="C367" s="27" t="n">
        <v>1</v>
      </c>
      <c r="D367" s="27" t="n">
        <v>51.5</v>
      </c>
      <c r="E367" s="27" t="n">
        <v>1.54</v>
      </c>
      <c r="F367" s="27" t="n">
        <v>103</v>
      </c>
      <c r="G367" s="27" t="n">
        <v>61</v>
      </c>
      <c r="H367" s="27" t="n">
        <v>86</v>
      </c>
      <c r="I367" s="27" t="n">
        <v>165</v>
      </c>
      <c r="J367" s="27" t="n">
        <v>60</v>
      </c>
      <c r="K367" s="27" t="n">
        <v>79</v>
      </c>
    </row>
    <row r="368">
      <c r="A368" s="27" t="n">
        <v>19</v>
      </c>
      <c r="B368" s="27" t="n">
        <v>1</v>
      </c>
      <c r="C368" s="27" t="n">
        <v>1</v>
      </c>
      <c r="D368" s="27" t="n">
        <v>52.2</v>
      </c>
      <c r="E368" s="27" t="n">
        <v>1.59</v>
      </c>
      <c r="F368" s="27" t="n">
        <v>108</v>
      </c>
      <c r="G368" s="27" t="n">
        <v>75</v>
      </c>
      <c r="H368" s="27" t="n">
        <v>93</v>
      </c>
      <c r="I368" s="27" t="n">
        <v>143</v>
      </c>
      <c r="J368" s="27" t="n">
        <v>60</v>
      </c>
      <c r="K368" s="27" t="n">
        <v>67</v>
      </c>
      <c r="L368" s="27" t="n">
        <v>33.6</v>
      </c>
    </row>
    <row r="369">
      <c r="A369" s="27" t="n">
        <v>24</v>
      </c>
      <c r="B369" s="27" t="n">
        <v>1</v>
      </c>
      <c r="C369" s="27" t="n">
        <v>1</v>
      </c>
      <c r="D369" s="27" t="n">
        <v>53.5</v>
      </c>
      <c r="E369" s="27" t="n">
        <v>1.58</v>
      </c>
      <c r="F369" s="27" t="n">
        <v>122</v>
      </c>
      <c r="G369" s="27" t="n">
        <v>76</v>
      </c>
      <c r="H369" s="27" t="n">
        <v>71</v>
      </c>
      <c r="I369" s="27" t="n">
        <v>175</v>
      </c>
      <c r="J369" s="27" t="n">
        <v>60</v>
      </c>
      <c r="K369" s="27" t="n">
        <v>70</v>
      </c>
    </row>
    <row r="370">
      <c r="A370" s="27" t="n">
        <v>19</v>
      </c>
      <c r="B370" s="27" t="n">
        <v>1</v>
      </c>
      <c r="C370" s="27" t="n">
        <v>1</v>
      </c>
      <c r="D370" s="27" t="n">
        <v>56</v>
      </c>
      <c r="E370" s="27" t="n">
        <v>1.58</v>
      </c>
      <c r="F370" s="27" t="n">
        <v>109</v>
      </c>
      <c r="G370" s="27" t="n">
        <v>73</v>
      </c>
      <c r="H370" s="27" t="n">
        <v>93</v>
      </c>
      <c r="I370" s="27" t="n">
        <v>143</v>
      </c>
      <c r="J370" s="27" t="n">
        <v>60</v>
      </c>
      <c r="K370" s="27" t="n">
        <v>67</v>
      </c>
      <c r="L370" s="27" t="n">
        <v>33.6</v>
      </c>
    </row>
    <row r="371">
      <c r="A371" s="27" t="n">
        <v>45</v>
      </c>
      <c r="B371" s="27" t="n">
        <v>1</v>
      </c>
      <c r="C371" s="27" t="n">
        <v>1</v>
      </c>
      <c r="D371" s="27" t="n">
        <v>62</v>
      </c>
      <c r="E371" s="27" t="n">
        <v>1.54</v>
      </c>
      <c r="F371" s="27" t="n">
        <v>148</v>
      </c>
      <c r="G371" s="27" t="n">
        <v>83</v>
      </c>
      <c r="H371" s="27" t="n">
        <v>73</v>
      </c>
      <c r="I371" s="27" t="n">
        <v>215</v>
      </c>
      <c r="J371" s="27" t="n">
        <v>60</v>
      </c>
      <c r="K371" s="27" t="n">
        <v>91</v>
      </c>
    </row>
    <row r="372">
      <c r="A372" s="27" t="n">
        <v>46</v>
      </c>
      <c r="B372" s="27" t="n">
        <v>1</v>
      </c>
      <c r="C372" s="27" t="n">
        <v>1</v>
      </c>
      <c r="D372" s="27" t="n">
        <v>71</v>
      </c>
      <c r="E372" s="27" t="n">
        <v>1.6</v>
      </c>
      <c r="H372" s="27" t="n">
        <v>84</v>
      </c>
      <c r="I372" s="27" t="n">
        <v>195</v>
      </c>
      <c r="J372" s="27" t="n">
        <v>60</v>
      </c>
    </row>
    <row r="373">
      <c r="A373" s="27" t="n">
        <v>50</v>
      </c>
      <c r="B373" s="27" t="n">
        <v>1</v>
      </c>
      <c r="C373" s="27" t="n">
        <v>1</v>
      </c>
      <c r="D373" s="27" t="n">
        <v>78</v>
      </c>
      <c r="E373" s="27" t="n">
        <v>1.63</v>
      </c>
      <c r="F373" s="27" t="n">
        <v>143</v>
      </c>
      <c r="G373" s="27" t="n">
        <v>89</v>
      </c>
      <c r="H373" s="27" t="n">
        <v>101</v>
      </c>
      <c r="I373" s="27" t="n">
        <v>215</v>
      </c>
      <c r="J373" s="27" t="n">
        <v>60</v>
      </c>
      <c r="K373" s="27" t="n">
        <v>102</v>
      </c>
    </row>
    <row r="374">
      <c r="A374" s="27" t="n">
        <v>46</v>
      </c>
      <c r="B374" s="27" t="n">
        <v>1</v>
      </c>
      <c r="C374" s="27" t="n">
        <v>1</v>
      </c>
      <c r="D374" s="27" t="n">
        <v>49</v>
      </c>
      <c r="E374" s="27" t="n">
        <v>1.58</v>
      </c>
      <c r="F374" s="27" t="n">
        <v>104</v>
      </c>
      <c r="G374" s="27" t="n">
        <v>68</v>
      </c>
      <c r="H374" s="27" t="n">
        <v>76</v>
      </c>
      <c r="I374" s="27" t="n">
        <v>176</v>
      </c>
      <c r="J374" s="27" t="n">
        <v>61</v>
      </c>
      <c r="K374" s="27" t="n">
        <v>66</v>
      </c>
    </row>
    <row r="375">
      <c r="A375" s="27" t="n">
        <v>37</v>
      </c>
      <c r="B375" s="27" t="n">
        <v>1</v>
      </c>
      <c r="C375" s="27" t="n">
        <v>1</v>
      </c>
      <c r="D375" s="27" t="n">
        <v>56.5</v>
      </c>
      <c r="E375" s="27" t="n">
        <v>1.49</v>
      </c>
      <c r="F375" s="27" t="n">
        <v>108</v>
      </c>
      <c r="G375" s="27" t="n">
        <v>66</v>
      </c>
      <c r="H375" s="27" t="n">
        <v>73</v>
      </c>
      <c r="I375" s="27" t="n">
        <v>179</v>
      </c>
      <c r="J375" s="27" t="n">
        <v>61</v>
      </c>
      <c r="K375" s="27" t="n">
        <v>76</v>
      </c>
    </row>
    <row r="376">
      <c r="A376" s="27" t="n">
        <v>51</v>
      </c>
      <c r="B376" s="27" t="n">
        <v>1</v>
      </c>
      <c r="C376" s="27" t="n">
        <v>1</v>
      </c>
      <c r="D376" s="27" t="n">
        <v>72</v>
      </c>
      <c r="E376" s="27" t="n">
        <v>1.48</v>
      </c>
      <c r="F376" s="27" t="n">
        <v>141</v>
      </c>
      <c r="G376" s="27" t="n">
        <v>85</v>
      </c>
      <c r="H376" s="27" t="n">
        <v>92</v>
      </c>
      <c r="I376" s="27" t="n">
        <v>184</v>
      </c>
      <c r="J376" s="27" t="n">
        <v>61</v>
      </c>
    </row>
    <row r="377">
      <c r="A377" s="27" t="n">
        <v>52</v>
      </c>
      <c r="B377" s="27" t="n">
        <v>1</v>
      </c>
      <c r="C377" s="27" t="n">
        <v>1</v>
      </c>
      <c r="D377" s="27" t="n">
        <v>54</v>
      </c>
      <c r="E377" s="27" t="n">
        <v>1.67</v>
      </c>
      <c r="F377" s="27" t="n">
        <v>115</v>
      </c>
      <c r="G377" s="27" t="n">
        <v>75</v>
      </c>
      <c r="H377" s="27" t="n">
        <v>95</v>
      </c>
      <c r="I377" s="27" t="n">
        <v>216</v>
      </c>
      <c r="J377" s="27" t="n">
        <v>63</v>
      </c>
      <c r="K377" s="27" t="n">
        <v>72</v>
      </c>
      <c r="L377" s="27" t="n">
        <v>32</v>
      </c>
    </row>
    <row r="378">
      <c r="A378" s="27" t="n">
        <v>52</v>
      </c>
      <c r="B378" s="27" t="n">
        <v>1</v>
      </c>
      <c r="C378" s="27" t="n">
        <v>1</v>
      </c>
      <c r="D378" s="27" t="n">
        <v>55</v>
      </c>
      <c r="E378" s="27" t="n">
        <v>1.67</v>
      </c>
      <c r="F378" s="27" t="n">
        <v>98</v>
      </c>
      <c r="G378" s="27" t="n">
        <v>61</v>
      </c>
      <c r="H378" s="27" t="n">
        <v>95</v>
      </c>
      <c r="I378" s="27" t="n">
        <v>216</v>
      </c>
      <c r="J378" s="27" t="n">
        <v>63</v>
      </c>
      <c r="K378" s="27" t="n">
        <v>69</v>
      </c>
      <c r="L378" s="27" t="n">
        <v>32</v>
      </c>
    </row>
    <row r="379">
      <c r="A379" s="27" t="n">
        <v>29</v>
      </c>
      <c r="B379" s="27" t="n">
        <v>1</v>
      </c>
      <c r="C379" s="27" t="n">
        <v>1</v>
      </c>
      <c r="D379" s="27" t="n">
        <v>64</v>
      </c>
      <c r="E379" s="27" t="n">
        <v>1.64</v>
      </c>
      <c r="H379" s="27" t="n">
        <v>87</v>
      </c>
      <c r="I379" s="27" t="n">
        <v>159</v>
      </c>
      <c r="J379" s="27" t="n">
        <v>63</v>
      </c>
    </row>
    <row r="380">
      <c r="A380" s="27" t="n">
        <v>45</v>
      </c>
      <c r="B380" s="27" t="n">
        <v>2</v>
      </c>
      <c r="C380" s="27" t="n">
        <v>1</v>
      </c>
      <c r="D380" s="27" t="n">
        <v>67.90000000000001</v>
      </c>
      <c r="E380" s="27" t="n">
        <v>1.58</v>
      </c>
      <c r="F380" s="27" t="n">
        <v>135</v>
      </c>
      <c r="G380" s="27" t="n">
        <v>81</v>
      </c>
      <c r="H380" s="27" t="n">
        <v>97</v>
      </c>
      <c r="I380" s="27" t="n">
        <v>211</v>
      </c>
      <c r="J380" s="27" t="n">
        <v>63</v>
      </c>
      <c r="K380" s="27" t="n">
        <v>85</v>
      </c>
    </row>
    <row r="381">
      <c r="A381" s="27" t="n">
        <v>44</v>
      </c>
      <c r="B381" s="27" t="n">
        <v>1</v>
      </c>
      <c r="C381" s="27" t="n">
        <v>1</v>
      </c>
      <c r="D381" s="27" t="n">
        <v>55.95</v>
      </c>
      <c r="E381" s="27" t="n">
        <v>1.52</v>
      </c>
      <c r="F381" s="27" t="n">
        <v>100</v>
      </c>
      <c r="G381" s="27" t="n">
        <v>66</v>
      </c>
      <c r="H381" s="27" t="n">
        <v>87</v>
      </c>
      <c r="I381" s="27" t="n">
        <v>207</v>
      </c>
      <c r="J381" s="27" t="n">
        <v>64</v>
      </c>
    </row>
    <row r="382">
      <c r="A382" s="27" t="n">
        <v>38</v>
      </c>
      <c r="B382" s="27" t="n">
        <v>1</v>
      </c>
      <c r="C382" s="27" t="n">
        <v>1</v>
      </c>
      <c r="D382" s="27" t="n">
        <v>63.3</v>
      </c>
      <c r="E382" s="27" t="n">
        <v>1.62</v>
      </c>
      <c r="F382" s="27" t="n">
        <v>121</v>
      </c>
      <c r="G382" s="27" t="n">
        <v>77</v>
      </c>
      <c r="H382" s="27" t="n">
        <v>84</v>
      </c>
      <c r="I382" s="27" t="n">
        <v>218</v>
      </c>
      <c r="J382" s="27" t="n">
        <v>64</v>
      </c>
      <c r="K382" s="27" t="n">
        <v>73</v>
      </c>
    </row>
    <row r="383">
      <c r="A383" s="27" t="n">
        <v>41</v>
      </c>
      <c r="B383" s="27" t="n">
        <v>1</v>
      </c>
      <c r="C383" s="27" t="n">
        <v>1</v>
      </c>
      <c r="D383" s="27" t="n">
        <v>71.40000000000001</v>
      </c>
      <c r="E383" s="27" t="n">
        <v>1.52</v>
      </c>
      <c r="F383" s="27" t="n">
        <v>108</v>
      </c>
      <c r="G383" s="27" t="n">
        <v>72</v>
      </c>
      <c r="H383" s="27" t="n">
        <v>86</v>
      </c>
      <c r="I383" s="27" t="n">
        <v>240</v>
      </c>
      <c r="J383" s="27" t="n">
        <v>64</v>
      </c>
      <c r="K383" s="27" t="n">
        <v>100</v>
      </c>
    </row>
    <row r="384">
      <c r="A384" s="27" t="n">
        <v>27</v>
      </c>
      <c r="B384" s="27" t="n">
        <v>1</v>
      </c>
      <c r="C384" s="27" t="n">
        <v>1</v>
      </c>
      <c r="D384" s="27" t="n">
        <v>59</v>
      </c>
      <c r="E384" s="27" t="n">
        <v>1.7</v>
      </c>
      <c r="F384" s="27" t="n">
        <v>118</v>
      </c>
      <c r="G384" s="27" t="n">
        <v>80</v>
      </c>
      <c r="H384" s="27" t="n">
        <v>76</v>
      </c>
      <c r="I384" s="27" t="n">
        <v>235</v>
      </c>
      <c r="J384" s="27" t="n">
        <v>65</v>
      </c>
      <c r="K384" s="27" t="n">
        <v>82</v>
      </c>
    </row>
    <row r="385">
      <c r="A385" s="27" t="n">
        <v>36</v>
      </c>
      <c r="B385" s="27" t="n">
        <v>1</v>
      </c>
      <c r="C385" s="27" t="n">
        <v>1</v>
      </c>
      <c r="D385" s="27" t="n">
        <v>63</v>
      </c>
      <c r="E385" s="27" t="n">
        <v>1.55</v>
      </c>
      <c r="F385" s="27" t="n">
        <v>100</v>
      </c>
      <c r="G385" s="27" t="n">
        <v>69</v>
      </c>
      <c r="H385" s="27" t="n">
        <v>84</v>
      </c>
      <c r="I385" s="27" t="n">
        <v>190</v>
      </c>
      <c r="J385" s="27" t="n">
        <v>65</v>
      </c>
      <c r="K385" s="27" t="n">
        <v>86</v>
      </c>
    </row>
    <row r="386">
      <c r="A386" s="27" t="n">
        <v>52</v>
      </c>
      <c r="B386" s="27" t="n">
        <v>1</v>
      </c>
      <c r="C386" s="27" t="n">
        <v>1</v>
      </c>
      <c r="D386" s="27" t="n">
        <v>63</v>
      </c>
      <c r="E386" s="27" t="n">
        <v>1.58</v>
      </c>
      <c r="F386" s="27" t="n">
        <v>98</v>
      </c>
      <c r="G386" s="27" t="n">
        <v>60</v>
      </c>
      <c r="H386" s="27" t="n">
        <v>78</v>
      </c>
      <c r="I386" s="27" t="n">
        <v>178</v>
      </c>
      <c r="J386" s="27" t="n">
        <v>65</v>
      </c>
      <c r="K386" s="27" t="n">
        <v>83</v>
      </c>
    </row>
    <row r="387">
      <c r="A387" s="27" t="n">
        <v>37</v>
      </c>
      <c r="B387" s="27" t="n">
        <v>1</v>
      </c>
      <c r="C387" s="27" t="n">
        <v>1</v>
      </c>
      <c r="D387" s="27" t="n">
        <v>73.25</v>
      </c>
      <c r="E387" s="27" t="n">
        <v>1.64</v>
      </c>
      <c r="F387" s="27" t="n">
        <v>147</v>
      </c>
      <c r="G387" s="27" t="n">
        <v>83</v>
      </c>
      <c r="H387" s="27" t="n">
        <v>96</v>
      </c>
      <c r="I387" s="27" t="n">
        <v>242</v>
      </c>
      <c r="J387" s="27" t="n">
        <v>65</v>
      </c>
      <c r="K387" s="27" t="n">
        <v>90</v>
      </c>
    </row>
    <row r="388">
      <c r="A388" s="27" t="n">
        <v>43</v>
      </c>
      <c r="B388" s="27" t="n">
        <v>1</v>
      </c>
      <c r="C388" s="27" t="n">
        <v>1</v>
      </c>
      <c r="D388" s="27" t="n">
        <v>57.9</v>
      </c>
      <c r="E388" s="27" t="n">
        <v>1.61</v>
      </c>
      <c r="F388" s="27" t="n">
        <v>102</v>
      </c>
      <c r="G388" s="27" t="n">
        <v>59</v>
      </c>
      <c r="H388" s="27" t="n">
        <v>79</v>
      </c>
      <c r="I388" s="27" t="n">
        <v>200</v>
      </c>
      <c r="J388" s="27" t="n">
        <v>66</v>
      </c>
    </row>
    <row r="389">
      <c r="A389" s="27" t="n">
        <v>48</v>
      </c>
      <c r="B389" s="27" t="n">
        <v>1</v>
      </c>
      <c r="C389" s="27" t="n">
        <v>1</v>
      </c>
      <c r="D389" s="27" t="n">
        <v>67.3</v>
      </c>
      <c r="E389" s="27" t="n">
        <v>1.59</v>
      </c>
      <c r="F389" s="27" t="n">
        <v>133</v>
      </c>
      <c r="G389" s="27" t="n">
        <v>85</v>
      </c>
      <c r="H389" s="27" t="n">
        <v>95</v>
      </c>
      <c r="I389" s="27" t="n">
        <v>242</v>
      </c>
      <c r="J389" s="27" t="n">
        <v>67</v>
      </c>
    </row>
    <row r="390">
      <c r="A390" s="27" t="n">
        <v>29</v>
      </c>
      <c r="B390" s="27" t="n">
        <v>1</v>
      </c>
      <c r="C390" s="27" t="n">
        <v>1</v>
      </c>
      <c r="D390" s="27" t="n">
        <v>60</v>
      </c>
      <c r="E390" s="27" t="n">
        <v>1.57</v>
      </c>
      <c r="F390" s="27" t="n">
        <v>105</v>
      </c>
      <c r="G390" s="27" t="n">
        <v>70</v>
      </c>
      <c r="H390" s="27" t="n">
        <v>86</v>
      </c>
      <c r="I390" s="27" t="n">
        <v>218</v>
      </c>
      <c r="J390" s="27" t="n">
        <v>68</v>
      </c>
      <c r="K390" s="27" t="n">
        <v>73.7</v>
      </c>
    </row>
    <row r="391">
      <c r="A391" s="27" t="n">
        <v>50</v>
      </c>
      <c r="B391" s="27" t="n">
        <v>1</v>
      </c>
      <c r="C391" s="27" t="n">
        <v>1</v>
      </c>
      <c r="D391" s="27" t="n">
        <v>67.8</v>
      </c>
      <c r="E391" s="27" t="n">
        <v>1.54</v>
      </c>
      <c r="F391" s="27" t="n">
        <v>147</v>
      </c>
      <c r="G391" s="27" t="n">
        <v>81</v>
      </c>
      <c r="H391" s="27" t="n">
        <v>82</v>
      </c>
      <c r="I391" s="27" t="n">
        <v>196</v>
      </c>
      <c r="J391" s="27" t="n">
        <v>68</v>
      </c>
      <c r="K391" s="27" t="n">
        <v>91.5</v>
      </c>
    </row>
    <row r="392">
      <c r="A392" s="27" t="n">
        <v>47</v>
      </c>
      <c r="B392" s="27" t="n">
        <v>1</v>
      </c>
      <c r="C392" s="27" t="n">
        <v>1</v>
      </c>
      <c r="D392" s="27" t="n">
        <v>64.2</v>
      </c>
      <c r="E392" s="27" t="n">
        <v>1.44</v>
      </c>
      <c r="F392" s="27" t="n">
        <v>95</v>
      </c>
      <c r="G392" s="27" t="n">
        <v>65</v>
      </c>
      <c r="H392" s="27" t="n">
        <v>93</v>
      </c>
      <c r="I392" s="27" t="n">
        <v>238</v>
      </c>
      <c r="J392" s="27" t="n">
        <v>69</v>
      </c>
      <c r="K392" s="27" t="n">
        <v>85</v>
      </c>
    </row>
    <row r="393">
      <c r="A393" s="27" t="n">
        <v>38</v>
      </c>
      <c r="B393" s="27" t="n">
        <v>1</v>
      </c>
      <c r="C393" s="27" t="n">
        <v>1</v>
      </c>
      <c r="D393" s="27" t="n">
        <v>68</v>
      </c>
      <c r="E393" s="27" t="n">
        <v>1.61</v>
      </c>
      <c r="F393" s="27" t="n">
        <v>101</v>
      </c>
      <c r="G393" s="27" t="n">
        <v>64</v>
      </c>
      <c r="H393" s="27" t="n">
        <v>75</v>
      </c>
      <c r="I393" s="27" t="n">
        <v>177</v>
      </c>
      <c r="J393" s="27" t="n">
        <v>69</v>
      </c>
      <c r="K393" s="27" t="n">
        <v>85</v>
      </c>
    </row>
    <row r="394">
      <c r="A394" s="27" t="n">
        <v>54</v>
      </c>
      <c r="B394" s="27" t="n">
        <v>1</v>
      </c>
      <c r="C394" s="27" t="n">
        <v>1</v>
      </c>
      <c r="D394" s="27" t="n">
        <v>51.8</v>
      </c>
      <c r="E394" s="27" t="n">
        <v>1.47</v>
      </c>
      <c r="F394" s="27" t="n">
        <v>101</v>
      </c>
      <c r="G394" s="27" t="n">
        <v>65</v>
      </c>
      <c r="H394" s="27" t="n">
        <v>89</v>
      </c>
      <c r="I394" s="27" t="n">
        <v>211</v>
      </c>
      <c r="J394" s="27" t="n">
        <v>70</v>
      </c>
      <c r="K394" s="27" t="n">
        <v>77.5</v>
      </c>
    </row>
    <row r="395">
      <c r="A395" s="27" t="n">
        <v>46</v>
      </c>
      <c r="B395" s="27" t="n">
        <v>1</v>
      </c>
      <c r="C395" s="27" t="n">
        <v>1</v>
      </c>
      <c r="D395" s="27" t="n">
        <v>55</v>
      </c>
      <c r="E395" s="27" t="n">
        <v>1.44</v>
      </c>
      <c r="F395" s="27" t="n">
        <v>146</v>
      </c>
      <c r="G395" s="27" t="n">
        <v>90</v>
      </c>
      <c r="H395" s="27" t="n">
        <v>78</v>
      </c>
      <c r="I395" s="27" t="n">
        <v>197</v>
      </c>
      <c r="J395" s="27" t="n">
        <v>70</v>
      </c>
      <c r="K395" s="27" t="n">
        <v>78</v>
      </c>
    </row>
    <row r="396">
      <c r="A396" s="27" t="n">
        <v>35</v>
      </c>
      <c r="B396" s="27" t="n">
        <v>1</v>
      </c>
      <c r="C396" s="27" t="n">
        <v>1</v>
      </c>
      <c r="D396" s="27" t="n">
        <v>55</v>
      </c>
      <c r="E396" s="27" t="n">
        <v>1.51</v>
      </c>
      <c r="F396" s="27" t="n">
        <v>99</v>
      </c>
      <c r="G396" s="27" t="n">
        <v>61</v>
      </c>
      <c r="H396" s="27" t="n">
        <v>81</v>
      </c>
      <c r="I396" s="27" t="n">
        <v>191</v>
      </c>
      <c r="J396" s="27" t="n">
        <v>72</v>
      </c>
    </row>
    <row r="397">
      <c r="A397" s="27" t="n">
        <v>37</v>
      </c>
      <c r="B397" s="27" t="n">
        <v>1</v>
      </c>
      <c r="C397" s="27" t="n">
        <v>1</v>
      </c>
      <c r="D397" s="27" t="n">
        <v>63.7</v>
      </c>
      <c r="E397" s="27" t="n">
        <v>1.65</v>
      </c>
      <c r="F397" s="27" t="n">
        <v>99</v>
      </c>
      <c r="G397" s="27" t="n">
        <v>66</v>
      </c>
      <c r="H397" s="27" t="n">
        <v>85</v>
      </c>
      <c r="I397" s="27" t="n">
        <v>169</v>
      </c>
      <c r="J397" s="27" t="n">
        <v>72</v>
      </c>
      <c r="K397" s="27" t="n">
        <v>86</v>
      </c>
      <c r="L397" s="27" t="n">
        <v>32</v>
      </c>
    </row>
    <row r="398">
      <c r="A398" s="27" t="n">
        <v>48</v>
      </c>
      <c r="B398" s="27" t="n">
        <v>1</v>
      </c>
      <c r="C398" s="27" t="n">
        <v>1</v>
      </c>
      <c r="D398" s="27" t="n">
        <v>70</v>
      </c>
      <c r="E398" s="27" t="n">
        <v>1.72</v>
      </c>
      <c r="F398" s="27" t="n">
        <v>106</v>
      </c>
      <c r="G398" s="27" t="n">
        <v>62</v>
      </c>
      <c r="H398" s="27" t="n">
        <v>97</v>
      </c>
      <c r="I398" s="27" t="n">
        <v>251</v>
      </c>
      <c r="J398" s="27" t="n">
        <v>74</v>
      </c>
      <c r="K398" s="27" t="n">
        <v>110</v>
      </c>
    </row>
    <row r="399">
      <c r="A399" s="27" t="n">
        <v>42</v>
      </c>
      <c r="B399" s="27" t="n">
        <v>1</v>
      </c>
      <c r="C399" s="27" t="n">
        <v>1</v>
      </c>
      <c r="D399" s="27" t="n">
        <v>64</v>
      </c>
      <c r="E399" s="27" t="n">
        <v>1.53</v>
      </c>
      <c r="F399" s="27" t="n">
        <v>103</v>
      </c>
      <c r="G399" s="27" t="n">
        <v>68</v>
      </c>
      <c r="H399" s="27" t="n">
        <v>85</v>
      </c>
      <c r="I399" s="27" t="n">
        <v>238</v>
      </c>
      <c r="J399" s="27" t="n">
        <v>77</v>
      </c>
      <c r="K399" s="27" t="n">
        <v>84</v>
      </c>
    </row>
    <row r="400">
      <c r="A400" s="27" t="n">
        <v>53</v>
      </c>
      <c r="B400" s="27" t="n">
        <v>1</v>
      </c>
      <c r="C400" s="27" t="n">
        <v>1</v>
      </c>
      <c r="D400" s="27" t="n">
        <v>53.7</v>
      </c>
      <c r="E400" s="27" t="n">
        <v>1.57</v>
      </c>
      <c r="F400" s="27" t="n">
        <v>165</v>
      </c>
      <c r="G400" s="27" t="n">
        <v>90</v>
      </c>
      <c r="H400" s="27" t="n">
        <v>83</v>
      </c>
      <c r="I400" s="27" t="n">
        <v>174</v>
      </c>
      <c r="J400" s="27" t="n">
        <v>78</v>
      </c>
      <c r="K400" s="27" t="n">
        <v>83</v>
      </c>
    </row>
    <row r="401">
      <c r="A401" s="27" t="n">
        <v>33</v>
      </c>
      <c r="B401" s="27" t="n">
        <v>1</v>
      </c>
      <c r="C401" s="27" t="n">
        <v>1</v>
      </c>
      <c r="D401" s="27" t="n">
        <v>46.7</v>
      </c>
      <c r="E401" s="27" t="n">
        <v>1.54</v>
      </c>
      <c r="F401" s="27" t="n">
        <v>117</v>
      </c>
      <c r="G401" s="27" t="n">
        <v>75</v>
      </c>
      <c r="H401" s="27" t="n">
        <v>95</v>
      </c>
      <c r="I401" s="27" t="n">
        <v>235</v>
      </c>
      <c r="J401" s="27" t="n">
        <v>79</v>
      </c>
      <c r="K401" s="27" t="n">
        <v>67</v>
      </c>
    </row>
    <row r="402">
      <c r="A402" s="27" t="n">
        <v>43</v>
      </c>
      <c r="B402" s="27" t="n">
        <v>1</v>
      </c>
      <c r="C402" s="27" t="n">
        <v>1</v>
      </c>
      <c r="D402" s="27" t="n">
        <v>62.2</v>
      </c>
      <c r="E402" s="27" t="n">
        <v>1.66</v>
      </c>
      <c r="F402" s="27" t="n">
        <v>94</v>
      </c>
      <c r="G402" s="27" t="n">
        <v>60</v>
      </c>
      <c r="H402" s="27" t="n">
        <v>87</v>
      </c>
      <c r="I402" s="27" t="n">
        <v>139</v>
      </c>
      <c r="J402" s="27" t="n">
        <v>93</v>
      </c>
      <c r="K402" s="27" t="n">
        <v>85</v>
      </c>
    </row>
    <row r="403">
      <c r="A403" s="27" t="n">
        <v>41</v>
      </c>
      <c r="B403" s="27" t="n">
        <v>2</v>
      </c>
      <c r="C403" s="27" t="n">
        <v>2</v>
      </c>
      <c r="D403" s="27" t="n">
        <v>99</v>
      </c>
      <c r="E403" s="27" t="n">
        <v>1.71</v>
      </c>
      <c r="F403" s="27" t="n">
        <v>133</v>
      </c>
      <c r="G403" s="27" t="n">
        <v>70</v>
      </c>
      <c r="H403" s="27" t="n">
        <v>93</v>
      </c>
      <c r="I403" s="27" t="n">
        <v>154</v>
      </c>
      <c r="J403" s="27" t="n">
        <v>28</v>
      </c>
      <c r="K403" s="27" t="n">
        <v>108</v>
      </c>
    </row>
    <row r="404">
      <c r="A404" s="27" t="n">
        <v>42</v>
      </c>
      <c r="B404" s="27" t="n">
        <v>1</v>
      </c>
      <c r="C404" s="27" t="n">
        <v>2</v>
      </c>
      <c r="D404" s="27" t="n">
        <v>75</v>
      </c>
      <c r="E404" s="27" t="n">
        <v>1.63</v>
      </c>
      <c r="F404" s="27" t="n">
        <v>135</v>
      </c>
      <c r="G404" s="27" t="n">
        <v>87</v>
      </c>
      <c r="H404" s="27" t="n">
        <v>84</v>
      </c>
      <c r="I404" s="27" t="n">
        <v>161</v>
      </c>
      <c r="J404" s="27" t="n">
        <v>31</v>
      </c>
    </row>
    <row r="405">
      <c r="A405" s="27" t="n">
        <v>38</v>
      </c>
      <c r="B405" s="27" t="n">
        <v>2</v>
      </c>
      <c r="C405" s="27" t="n">
        <v>2</v>
      </c>
      <c r="D405" s="27" t="n">
        <v>63.3</v>
      </c>
      <c r="E405" s="27" t="n">
        <v>1.65</v>
      </c>
      <c r="F405" s="27" t="n">
        <v>123</v>
      </c>
      <c r="G405" s="27" t="n">
        <v>70</v>
      </c>
      <c r="H405" s="27" t="n">
        <v>89</v>
      </c>
      <c r="I405" s="27" t="n">
        <v>133</v>
      </c>
      <c r="J405" s="27" t="n">
        <v>33</v>
      </c>
      <c r="K405" s="27" t="n">
        <v>82</v>
      </c>
    </row>
    <row r="406">
      <c r="A406" s="27" t="n">
        <v>43</v>
      </c>
      <c r="B406" s="27" t="n">
        <v>1</v>
      </c>
      <c r="C406" s="27" t="n">
        <v>2</v>
      </c>
      <c r="D406" s="27" t="n">
        <v>72</v>
      </c>
      <c r="E406" s="27" t="n">
        <v>1.57</v>
      </c>
      <c r="F406" s="27" t="n">
        <v>136</v>
      </c>
      <c r="G406" s="27" t="n">
        <v>82</v>
      </c>
      <c r="H406" s="27" t="n">
        <v>85</v>
      </c>
      <c r="I406" s="27" t="n">
        <v>148</v>
      </c>
      <c r="J406" s="27" t="n">
        <v>33</v>
      </c>
      <c r="K406" s="27" t="n">
        <v>84.5</v>
      </c>
    </row>
    <row r="407">
      <c r="A407" s="27" t="n">
        <v>41</v>
      </c>
      <c r="B407" s="27" t="n">
        <v>2</v>
      </c>
      <c r="C407" s="27" t="n">
        <v>2</v>
      </c>
      <c r="D407" s="27" t="n">
        <v>73.84999999999999</v>
      </c>
      <c r="E407" s="27" t="n">
        <v>1.63</v>
      </c>
      <c r="F407" s="27" t="n">
        <v>95</v>
      </c>
      <c r="G407" s="27" t="n">
        <v>60</v>
      </c>
      <c r="H407" s="27" t="n">
        <v>81</v>
      </c>
      <c r="I407" s="27" t="n">
        <v>204</v>
      </c>
      <c r="J407" s="27" t="n">
        <v>33</v>
      </c>
      <c r="K407" s="27" t="n">
        <v>90</v>
      </c>
      <c r="L407" s="27" t="n">
        <v>35</v>
      </c>
    </row>
    <row r="408">
      <c r="A408" s="27" t="n">
        <v>65</v>
      </c>
      <c r="B408" s="27" t="n">
        <v>2</v>
      </c>
      <c r="C408" s="27" t="n">
        <v>2</v>
      </c>
      <c r="D408" s="27" t="n">
        <v>74</v>
      </c>
      <c r="E408" s="27" t="n">
        <v>1.56</v>
      </c>
      <c r="F408" s="27" t="n">
        <v>138</v>
      </c>
      <c r="G408" s="27" t="n">
        <v>79</v>
      </c>
      <c r="H408" s="27" t="n">
        <v>121</v>
      </c>
      <c r="I408" s="27" t="n">
        <v>139</v>
      </c>
      <c r="J408" s="27" t="n">
        <v>33</v>
      </c>
      <c r="K408" s="27" t="n">
        <v>109</v>
      </c>
    </row>
    <row r="409">
      <c r="A409" s="27" t="n">
        <v>38</v>
      </c>
      <c r="B409" s="27" t="n">
        <v>1</v>
      </c>
      <c r="C409" s="27" t="n">
        <v>2</v>
      </c>
      <c r="D409" s="27" t="n">
        <v>62</v>
      </c>
      <c r="E409" s="27" t="n">
        <v>1.56</v>
      </c>
      <c r="F409" s="27" t="n">
        <v>92</v>
      </c>
      <c r="G409" s="27" t="n">
        <v>58</v>
      </c>
      <c r="H409" s="27" t="n">
        <v>80</v>
      </c>
      <c r="I409" s="27" t="n">
        <v>161</v>
      </c>
      <c r="J409" s="27" t="n">
        <v>34</v>
      </c>
      <c r="K409" s="27" t="n">
        <v>84</v>
      </c>
    </row>
    <row r="410">
      <c r="A410" s="27" t="n">
        <v>21</v>
      </c>
      <c r="B410" s="27" t="n">
        <v>2</v>
      </c>
      <c r="C410" s="27" t="n">
        <v>2</v>
      </c>
      <c r="D410" s="27" t="n">
        <v>75</v>
      </c>
      <c r="E410" s="27" t="n">
        <v>1.72</v>
      </c>
      <c r="F410" s="27" t="n">
        <v>127</v>
      </c>
      <c r="G410" s="27" t="n">
        <v>83</v>
      </c>
      <c r="H410" s="27" t="n">
        <v>89</v>
      </c>
      <c r="I410" s="27" t="n">
        <v>123</v>
      </c>
      <c r="J410" s="27" t="n">
        <v>34</v>
      </c>
      <c r="K410" s="27" t="n">
        <v>87.59999999999999</v>
      </c>
    </row>
    <row r="411">
      <c r="A411" s="27" t="n">
        <v>26</v>
      </c>
      <c r="B411" s="27" t="n">
        <v>1</v>
      </c>
      <c r="C411" s="27" t="n">
        <v>2</v>
      </c>
      <c r="D411" s="27" t="n">
        <v>86.7</v>
      </c>
      <c r="E411" s="27" t="n">
        <v>1.67</v>
      </c>
      <c r="F411" s="27" t="n">
        <v>109</v>
      </c>
      <c r="G411" s="27" t="n">
        <v>72</v>
      </c>
      <c r="H411" s="27" t="n">
        <v>96</v>
      </c>
      <c r="I411" s="27" t="n">
        <v>157</v>
      </c>
      <c r="J411" s="27" t="n">
        <v>34</v>
      </c>
      <c r="K411" s="27" t="n">
        <v>86</v>
      </c>
    </row>
    <row r="412">
      <c r="A412" s="27" t="n">
        <v>32</v>
      </c>
      <c r="B412" s="27" t="n">
        <v>2</v>
      </c>
      <c r="C412" s="27" t="n">
        <v>2</v>
      </c>
      <c r="D412" s="27" t="n">
        <v>102</v>
      </c>
      <c r="E412" s="27" t="n">
        <v>1.72</v>
      </c>
      <c r="F412" s="27" t="n">
        <v>137</v>
      </c>
      <c r="G412" s="27" t="n">
        <v>87</v>
      </c>
      <c r="H412" s="27" t="n">
        <v>108</v>
      </c>
      <c r="I412" s="27" t="n">
        <v>139</v>
      </c>
      <c r="J412" s="27" t="n">
        <v>34</v>
      </c>
      <c r="K412" s="27" t="n">
        <v>110</v>
      </c>
    </row>
    <row r="413">
      <c r="A413" s="27" t="n">
        <v>32</v>
      </c>
      <c r="B413" s="27" t="n">
        <v>1</v>
      </c>
      <c r="C413" s="27" t="n">
        <v>2</v>
      </c>
      <c r="D413" s="27" t="n">
        <v>58.2</v>
      </c>
      <c r="E413" s="27" t="n">
        <v>1.55</v>
      </c>
      <c r="F413" s="27" t="n">
        <v>103</v>
      </c>
      <c r="G413" s="27" t="n">
        <v>71</v>
      </c>
      <c r="H413" s="27" t="n">
        <v>85</v>
      </c>
      <c r="I413" s="27" t="n">
        <v>174</v>
      </c>
      <c r="J413" s="27" t="n">
        <v>35</v>
      </c>
      <c r="K413" s="27" t="n">
        <v>81</v>
      </c>
    </row>
    <row r="414">
      <c r="A414" s="27" t="n">
        <v>52</v>
      </c>
      <c r="B414" s="27" t="n">
        <v>2</v>
      </c>
      <c r="C414" s="27" t="n">
        <v>2</v>
      </c>
      <c r="D414" s="27" t="n">
        <v>78</v>
      </c>
      <c r="E414" s="27" t="n">
        <v>1.72</v>
      </c>
      <c r="F414" s="27" t="n">
        <v>125</v>
      </c>
      <c r="G414" s="27" t="n">
        <v>80</v>
      </c>
      <c r="H414" s="27" t="n">
        <v>94</v>
      </c>
      <c r="I414" s="27" t="n">
        <v>209</v>
      </c>
      <c r="J414" s="27" t="n">
        <v>35</v>
      </c>
      <c r="K414" s="27" t="n">
        <v>96</v>
      </c>
    </row>
    <row r="415">
      <c r="A415" s="27" t="n">
        <v>39</v>
      </c>
      <c r="B415" s="27" t="n">
        <v>2</v>
      </c>
      <c r="C415" s="27" t="n">
        <v>2</v>
      </c>
      <c r="D415" s="27" t="n">
        <v>85</v>
      </c>
      <c r="E415" s="27" t="n">
        <v>1.65</v>
      </c>
      <c r="F415" s="27" t="n">
        <v>124</v>
      </c>
      <c r="G415" s="27" t="n">
        <v>81</v>
      </c>
      <c r="H415" s="27" t="n">
        <v>171</v>
      </c>
      <c r="I415" s="27" t="n">
        <v>214</v>
      </c>
      <c r="J415" s="27" t="n">
        <v>35</v>
      </c>
      <c r="K415" s="27" t="n">
        <v>102</v>
      </c>
    </row>
    <row r="416">
      <c r="A416" s="27" t="n">
        <v>46</v>
      </c>
      <c r="B416" s="27" t="n">
        <v>2</v>
      </c>
      <c r="C416" s="27" t="n">
        <v>2</v>
      </c>
      <c r="D416" s="27" t="n">
        <v>77</v>
      </c>
      <c r="E416" s="27" t="n">
        <v>1.65</v>
      </c>
      <c r="F416" s="27" t="n">
        <v>123</v>
      </c>
      <c r="G416" s="27" t="n">
        <v>80</v>
      </c>
      <c r="H416" s="27" t="n">
        <v>84</v>
      </c>
      <c r="I416" s="27" t="n">
        <v>139</v>
      </c>
      <c r="J416" s="27" t="n">
        <v>36</v>
      </c>
      <c r="K416" s="27" t="n">
        <v>90</v>
      </c>
    </row>
    <row r="417">
      <c r="A417" s="27" t="n">
        <v>26</v>
      </c>
      <c r="B417" s="27" t="n">
        <v>2</v>
      </c>
      <c r="C417" s="27" t="n">
        <v>2</v>
      </c>
      <c r="D417" s="27" t="n">
        <v>90.2</v>
      </c>
      <c r="E417" s="27" t="n">
        <v>1.72</v>
      </c>
      <c r="F417" s="27" t="n">
        <v>112</v>
      </c>
      <c r="G417" s="27" t="n">
        <v>77</v>
      </c>
      <c r="H417" s="27" t="n">
        <v>73</v>
      </c>
      <c r="I417" s="27" t="n">
        <v>178</v>
      </c>
      <c r="J417" s="27" t="n">
        <v>37</v>
      </c>
      <c r="K417" s="27" t="n">
        <v>99.40000000000001</v>
      </c>
    </row>
    <row r="418">
      <c r="A418" s="27" t="n">
        <v>33</v>
      </c>
      <c r="B418" s="27" t="n">
        <v>1</v>
      </c>
      <c r="C418" s="27" t="n">
        <v>2</v>
      </c>
      <c r="D418" s="27" t="n">
        <v>70.3</v>
      </c>
      <c r="E418" s="27" t="n">
        <v>1.6</v>
      </c>
      <c r="F418" s="27" t="n">
        <v>102</v>
      </c>
      <c r="G418" s="27" t="n">
        <v>78</v>
      </c>
      <c r="H418" s="27" t="n">
        <v>82</v>
      </c>
      <c r="I418" s="27" t="n">
        <v>211</v>
      </c>
      <c r="J418" s="27" t="n">
        <v>38</v>
      </c>
      <c r="K418" s="27" t="n">
        <v>85</v>
      </c>
    </row>
    <row r="419">
      <c r="A419" s="27" t="n">
        <v>43</v>
      </c>
      <c r="B419" s="27" t="n">
        <v>2</v>
      </c>
      <c r="C419" s="27" t="n">
        <v>2</v>
      </c>
      <c r="D419" s="27" t="n">
        <v>79.59999999999999</v>
      </c>
      <c r="E419" s="27" t="n">
        <v>1.7</v>
      </c>
      <c r="F419" s="27" t="n">
        <v>124</v>
      </c>
      <c r="G419" s="27" t="n">
        <v>80</v>
      </c>
      <c r="H419" s="27" t="n">
        <v>88</v>
      </c>
      <c r="I419" s="27" t="n">
        <v>258</v>
      </c>
      <c r="J419" s="27" t="n">
        <v>38</v>
      </c>
      <c r="K419" s="27" t="n">
        <v>93.2</v>
      </c>
    </row>
    <row r="420">
      <c r="A420" s="27" t="n">
        <v>58</v>
      </c>
      <c r="B420" s="27" t="n">
        <v>2</v>
      </c>
      <c r="C420" s="27" t="n">
        <v>2</v>
      </c>
      <c r="D420" s="27" t="n">
        <v>68.5</v>
      </c>
      <c r="E420" s="27" t="n">
        <v>1.65</v>
      </c>
      <c r="F420" s="27" t="n">
        <v>120</v>
      </c>
      <c r="G420" s="27" t="n">
        <v>80</v>
      </c>
      <c r="H420" s="27" t="n">
        <v>72</v>
      </c>
      <c r="I420" s="27" t="n">
        <v>190</v>
      </c>
      <c r="J420" s="27" t="n">
        <v>39</v>
      </c>
      <c r="K420" s="27" t="n">
        <v>97.5</v>
      </c>
      <c r="L420" s="27" t="n">
        <v>27.5</v>
      </c>
    </row>
    <row r="421">
      <c r="A421" s="27" t="n">
        <v>57</v>
      </c>
      <c r="B421" s="27" t="n">
        <v>2</v>
      </c>
      <c r="C421" s="27" t="n">
        <v>2</v>
      </c>
      <c r="D421" s="27" t="n">
        <v>72.7</v>
      </c>
      <c r="E421" s="27" t="n">
        <v>1.69</v>
      </c>
      <c r="F421" s="27" t="n">
        <v>137</v>
      </c>
      <c r="G421" s="27" t="n">
        <v>88</v>
      </c>
      <c r="H421" s="27" t="n">
        <v>80</v>
      </c>
      <c r="I421" s="27" t="n">
        <v>204</v>
      </c>
      <c r="J421" s="27" t="n">
        <v>39</v>
      </c>
      <c r="K421" s="27" t="n">
        <v>90</v>
      </c>
    </row>
    <row r="422">
      <c r="A422" s="27" t="n">
        <v>40</v>
      </c>
      <c r="B422" s="27" t="n">
        <v>2</v>
      </c>
      <c r="C422" s="27" t="n">
        <v>2</v>
      </c>
      <c r="D422" s="27" t="n">
        <v>81.5</v>
      </c>
      <c r="E422" s="27" t="n">
        <v>1.72</v>
      </c>
      <c r="F422" s="27" t="n">
        <v>115</v>
      </c>
      <c r="G422" s="27" t="n">
        <v>70</v>
      </c>
      <c r="H422" s="27" t="n">
        <v>101</v>
      </c>
      <c r="I422" s="27" t="n">
        <v>173</v>
      </c>
      <c r="J422" s="27" t="n">
        <v>39</v>
      </c>
      <c r="K422" s="27" t="n">
        <v>91</v>
      </c>
    </row>
    <row r="423">
      <c r="A423" s="27" t="n">
        <v>50</v>
      </c>
      <c r="B423" s="27" t="n">
        <v>1</v>
      </c>
      <c r="C423" s="27" t="n">
        <v>2</v>
      </c>
      <c r="D423" s="27" t="n">
        <v>70.25</v>
      </c>
      <c r="E423" s="27" t="n">
        <v>1.51</v>
      </c>
      <c r="F423" s="27" t="n">
        <v>115</v>
      </c>
      <c r="G423" s="27" t="n">
        <v>72</v>
      </c>
      <c r="H423" s="27" t="n">
        <v>88</v>
      </c>
      <c r="I423" s="27" t="n">
        <v>224</v>
      </c>
      <c r="J423" s="27" t="n">
        <v>40</v>
      </c>
      <c r="K423" s="27" t="n">
        <v>96</v>
      </c>
      <c r="L423" s="27" t="n">
        <v>37</v>
      </c>
    </row>
    <row r="424">
      <c r="A424" s="27" t="n">
        <v>57</v>
      </c>
      <c r="B424" s="27" t="n">
        <v>2</v>
      </c>
      <c r="C424" s="27" t="n">
        <v>2</v>
      </c>
      <c r="D424" s="27" t="n">
        <v>72.7</v>
      </c>
      <c r="E424" s="27" t="n">
        <v>1.69</v>
      </c>
      <c r="F424" s="27" t="n">
        <v>137</v>
      </c>
      <c r="G424" s="27" t="n">
        <v>88</v>
      </c>
      <c r="H424" s="27" t="n">
        <v>83</v>
      </c>
      <c r="I424" s="27" t="n">
        <v>206</v>
      </c>
      <c r="J424" s="27" t="n">
        <v>40</v>
      </c>
      <c r="K424" s="27" t="n">
        <v>90</v>
      </c>
    </row>
    <row r="425">
      <c r="A425" s="27" t="n">
        <v>38</v>
      </c>
      <c r="B425" s="27" t="n">
        <v>1</v>
      </c>
      <c r="C425" s="27" t="n">
        <v>2</v>
      </c>
      <c r="D425" s="27" t="n">
        <v>75</v>
      </c>
      <c r="E425" s="27" t="n">
        <v>1.68</v>
      </c>
      <c r="F425" s="27" t="n">
        <v>130</v>
      </c>
      <c r="G425" s="27" t="n">
        <v>83</v>
      </c>
      <c r="H425" s="27" t="n">
        <v>94</v>
      </c>
      <c r="I425" s="27" t="n">
        <v>161</v>
      </c>
      <c r="J425" s="27" t="n">
        <v>40</v>
      </c>
      <c r="K425" s="27" t="n">
        <v>89</v>
      </c>
    </row>
    <row r="426">
      <c r="A426" s="27" t="n">
        <v>34</v>
      </c>
      <c r="B426" s="27" t="n">
        <v>2</v>
      </c>
      <c r="C426" s="27" t="n">
        <v>2</v>
      </c>
      <c r="D426" s="27" t="n">
        <v>96.45</v>
      </c>
      <c r="E426" s="27" t="n">
        <v>1.66</v>
      </c>
      <c r="F426" s="27" t="n">
        <v>111</v>
      </c>
      <c r="G426" s="27" t="n">
        <v>68</v>
      </c>
      <c r="H426" s="27" t="n">
        <v>91</v>
      </c>
      <c r="I426" s="27" t="n">
        <v>222</v>
      </c>
      <c r="J426" s="27" t="n">
        <v>40</v>
      </c>
      <c r="K426" s="27" t="n">
        <v>118</v>
      </c>
    </row>
    <row r="427">
      <c r="A427" s="27" t="n">
        <v>25</v>
      </c>
      <c r="B427" s="27" t="n">
        <v>1</v>
      </c>
      <c r="C427" s="27" t="n">
        <v>2</v>
      </c>
      <c r="D427" s="27" t="n">
        <v>51</v>
      </c>
      <c r="E427" s="27" t="n">
        <v>1.6</v>
      </c>
      <c r="F427" s="27" t="n">
        <v>110</v>
      </c>
      <c r="G427" s="27" t="n">
        <v>70</v>
      </c>
      <c r="H427" s="27" t="n">
        <v>66</v>
      </c>
      <c r="I427" s="27" t="n">
        <v>152</v>
      </c>
      <c r="J427" s="27" t="n">
        <v>41</v>
      </c>
      <c r="K427" s="27" t="n">
        <v>77</v>
      </c>
    </row>
    <row r="428">
      <c r="A428" s="27" t="n">
        <v>40</v>
      </c>
      <c r="B428" s="27" t="n">
        <v>1</v>
      </c>
      <c r="C428" s="27" t="n">
        <v>2</v>
      </c>
      <c r="D428" s="27" t="n">
        <v>60</v>
      </c>
      <c r="E428" s="27" t="n">
        <v>1.54</v>
      </c>
      <c r="F428" s="27" t="n">
        <v>130</v>
      </c>
      <c r="G428" s="27" t="n">
        <v>79</v>
      </c>
      <c r="H428" s="27" t="n">
        <v>98</v>
      </c>
      <c r="I428" s="27" t="n">
        <v>163</v>
      </c>
      <c r="J428" s="27" t="n">
        <v>41</v>
      </c>
      <c r="K428" s="27" t="n">
        <v>84.59999999999999</v>
      </c>
    </row>
    <row r="429">
      <c r="A429" s="27" t="n">
        <v>37</v>
      </c>
      <c r="B429" s="27" t="n">
        <v>1</v>
      </c>
      <c r="C429" s="27" t="n">
        <v>2</v>
      </c>
      <c r="D429" s="27" t="n">
        <v>71</v>
      </c>
      <c r="E429" s="27" t="n">
        <v>1.58</v>
      </c>
      <c r="F429" s="27" t="n">
        <v>115</v>
      </c>
      <c r="G429" s="27" t="n">
        <v>77</v>
      </c>
      <c r="H429" s="27" t="n">
        <v>66</v>
      </c>
      <c r="I429" s="27" t="n">
        <v>239</v>
      </c>
      <c r="J429" s="27" t="n">
        <v>41</v>
      </c>
      <c r="K429" s="27" t="n">
        <v>89</v>
      </c>
    </row>
    <row r="430">
      <c r="A430" s="27" t="n">
        <v>47</v>
      </c>
      <c r="B430" s="27" t="n">
        <v>1</v>
      </c>
      <c r="C430" s="27" t="n">
        <v>2</v>
      </c>
      <c r="D430" s="27" t="n">
        <v>77</v>
      </c>
      <c r="E430" s="27" t="n">
        <v>1.55</v>
      </c>
      <c r="F430" s="27" t="n">
        <v>108</v>
      </c>
      <c r="G430" s="27" t="n">
        <v>65</v>
      </c>
      <c r="H430" s="27" t="n">
        <v>84</v>
      </c>
      <c r="I430" s="27" t="n">
        <v>216</v>
      </c>
      <c r="J430" s="27" t="n">
        <v>41</v>
      </c>
    </row>
    <row r="431">
      <c r="A431" s="27" t="n">
        <v>40</v>
      </c>
      <c r="B431" s="27" t="n">
        <v>1</v>
      </c>
      <c r="C431" s="27" t="n">
        <v>2</v>
      </c>
      <c r="D431" s="27" t="n">
        <v>91.25</v>
      </c>
      <c r="E431" s="27" t="n">
        <v>1.54</v>
      </c>
      <c r="F431" s="27" t="n">
        <v>108</v>
      </c>
      <c r="G431" s="27" t="n">
        <v>78</v>
      </c>
      <c r="H431" s="27" t="n">
        <v>93</v>
      </c>
      <c r="I431" s="27" t="n">
        <v>195</v>
      </c>
      <c r="J431" s="27" t="n">
        <v>41</v>
      </c>
      <c r="K431" s="27" t="n">
        <v>106</v>
      </c>
    </row>
    <row r="432">
      <c r="A432" s="27" t="n">
        <v>22</v>
      </c>
      <c r="B432" s="27" t="n">
        <v>1</v>
      </c>
      <c r="C432" s="27" t="n">
        <v>2</v>
      </c>
      <c r="D432" s="27" t="n">
        <v>68</v>
      </c>
      <c r="E432" s="27" t="n">
        <v>1.57</v>
      </c>
      <c r="F432" s="27" t="n">
        <v>100</v>
      </c>
      <c r="G432" s="27" t="n">
        <v>70</v>
      </c>
      <c r="H432" s="27" t="n">
        <v>73</v>
      </c>
      <c r="I432" s="27" t="n">
        <v>130</v>
      </c>
      <c r="J432" s="27" t="n">
        <v>42</v>
      </c>
      <c r="K432" s="27" t="n">
        <v>96</v>
      </c>
    </row>
    <row r="433">
      <c r="A433" s="27" t="n">
        <v>50</v>
      </c>
      <c r="B433" s="27" t="n">
        <v>1</v>
      </c>
      <c r="C433" s="27" t="n">
        <v>2</v>
      </c>
      <c r="D433" s="27" t="n">
        <v>72.5</v>
      </c>
      <c r="E433" s="27" t="n">
        <v>1.65</v>
      </c>
      <c r="F433" s="27" t="n">
        <v>131</v>
      </c>
      <c r="G433" s="27" t="n">
        <v>89</v>
      </c>
      <c r="H433" s="27" t="n">
        <v>89</v>
      </c>
      <c r="I433" s="27" t="n">
        <v>194</v>
      </c>
      <c r="J433" s="27" t="n">
        <v>42</v>
      </c>
      <c r="K433" s="27" t="n">
        <v>95.40000000000001</v>
      </c>
      <c r="L433" s="27" t="n">
        <v>31</v>
      </c>
    </row>
    <row r="434">
      <c r="A434" s="27" t="n">
        <v>50</v>
      </c>
      <c r="B434" s="27" t="n">
        <v>1</v>
      </c>
      <c r="C434" s="27" t="n">
        <v>2</v>
      </c>
      <c r="D434" s="27" t="n">
        <v>73.75</v>
      </c>
      <c r="E434" s="27" t="n">
        <v>1.61</v>
      </c>
      <c r="F434" s="27" t="n">
        <v>110</v>
      </c>
      <c r="G434" s="27" t="n">
        <v>80</v>
      </c>
      <c r="H434" s="27" t="n">
        <v>89</v>
      </c>
      <c r="I434" s="27" t="n">
        <v>194</v>
      </c>
      <c r="J434" s="27" t="n">
        <v>42</v>
      </c>
      <c r="K434" s="27" t="n">
        <v>107</v>
      </c>
      <c r="L434" s="27" t="n">
        <v>31</v>
      </c>
    </row>
    <row r="435">
      <c r="A435" s="27" t="n">
        <v>52</v>
      </c>
      <c r="B435" s="27" t="n">
        <v>1</v>
      </c>
      <c r="C435" s="27" t="n">
        <v>2</v>
      </c>
      <c r="D435" s="27" t="n">
        <v>76.3</v>
      </c>
      <c r="E435" s="27" t="n">
        <v>1.59</v>
      </c>
      <c r="F435" s="27" t="n">
        <v>135</v>
      </c>
      <c r="G435" s="27" t="n">
        <v>86</v>
      </c>
      <c r="H435" s="27" t="n">
        <v>86</v>
      </c>
      <c r="I435" s="27" t="n">
        <v>282</v>
      </c>
      <c r="J435" s="27" t="n">
        <v>42</v>
      </c>
      <c r="K435" s="27" t="n">
        <v>117</v>
      </c>
    </row>
    <row r="436">
      <c r="A436" s="27" t="n">
        <v>51</v>
      </c>
      <c r="B436" s="27" t="n">
        <v>2</v>
      </c>
      <c r="C436" s="27" t="n">
        <v>2</v>
      </c>
      <c r="D436" s="27" t="n">
        <v>57</v>
      </c>
      <c r="E436" s="27" t="n">
        <v>1.62</v>
      </c>
      <c r="F436" s="27" t="n">
        <v>102</v>
      </c>
      <c r="G436" s="27" t="n">
        <v>63</v>
      </c>
      <c r="H436" s="27" t="n">
        <v>79</v>
      </c>
      <c r="I436" s="27" t="n">
        <v>191</v>
      </c>
      <c r="J436" s="27" t="n">
        <v>43</v>
      </c>
      <c r="K436" s="27" t="n">
        <v>77</v>
      </c>
    </row>
    <row r="437">
      <c r="A437" s="27" t="n">
        <v>55</v>
      </c>
      <c r="B437" s="27" t="n">
        <v>1</v>
      </c>
      <c r="C437" s="27" t="n">
        <v>2</v>
      </c>
      <c r="D437" s="27" t="n">
        <v>61.6</v>
      </c>
      <c r="E437" s="27" t="n">
        <v>1.59</v>
      </c>
      <c r="F437" s="27" t="n">
        <v>97</v>
      </c>
      <c r="G437" s="27" t="n">
        <v>76</v>
      </c>
      <c r="H437" s="27" t="n">
        <v>79</v>
      </c>
      <c r="I437" s="27" t="n">
        <v>169</v>
      </c>
      <c r="J437" s="27" t="n">
        <v>43</v>
      </c>
      <c r="K437" s="27" t="n">
        <v>84.5</v>
      </c>
    </row>
    <row r="438">
      <c r="A438" s="27" t="n">
        <v>58</v>
      </c>
      <c r="B438" s="27" t="n">
        <v>1</v>
      </c>
      <c r="C438" s="27" t="n">
        <v>2</v>
      </c>
      <c r="D438" s="27" t="n">
        <v>73.5</v>
      </c>
      <c r="E438" s="27" t="n">
        <v>1.5</v>
      </c>
      <c r="F438" s="27" t="n">
        <v>105</v>
      </c>
      <c r="G438" s="27" t="n">
        <v>75</v>
      </c>
      <c r="H438" s="27" t="n">
        <v>96</v>
      </c>
      <c r="I438" s="27" t="n">
        <v>164</v>
      </c>
      <c r="J438" s="27" t="n">
        <v>43</v>
      </c>
      <c r="K438" s="27" t="n">
        <v>98</v>
      </c>
    </row>
    <row r="439">
      <c r="A439" s="27" t="n">
        <v>33</v>
      </c>
      <c r="B439" s="27" t="n">
        <v>1</v>
      </c>
      <c r="C439" s="27" t="n">
        <v>2</v>
      </c>
      <c r="D439" s="27" t="n">
        <v>57.7</v>
      </c>
      <c r="E439" s="27" t="n">
        <v>1.53</v>
      </c>
      <c r="F439" s="27" t="n">
        <v>90</v>
      </c>
      <c r="G439" s="27" t="n">
        <v>70</v>
      </c>
      <c r="H439" s="27" t="n">
        <v>80</v>
      </c>
      <c r="I439" s="27" t="n">
        <v>271</v>
      </c>
      <c r="J439" s="27" t="n">
        <v>45</v>
      </c>
      <c r="K439" s="27" t="n">
        <v>87.40000000000001</v>
      </c>
      <c r="L439" s="27" t="n">
        <v>34.2</v>
      </c>
    </row>
    <row r="440">
      <c r="A440" s="27" t="n">
        <v>33</v>
      </c>
      <c r="B440" s="27" t="n">
        <v>1</v>
      </c>
      <c r="C440" s="27" t="n">
        <v>2</v>
      </c>
      <c r="D440" s="27" t="n">
        <v>59.4</v>
      </c>
      <c r="E440" s="27" t="n">
        <v>1.53</v>
      </c>
      <c r="F440" s="27" t="n">
        <v>100</v>
      </c>
      <c r="G440" s="27" t="n">
        <v>68</v>
      </c>
      <c r="H440" s="27" t="n">
        <v>80</v>
      </c>
      <c r="I440" s="27" t="n">
        <v>271</v>
      </c>
      <c r="J440" s="27" t="n">
        <v>45</v>
      </c>
      <c r="K440" s="27" t="n">
        <v>88</v>
      </c>
      <c r="L440" s="27" t="n">
        <v>34.2</v>
      </c>
    </row>
    <row r="441">
      <c r="A441" s="27" t="n">
        <v>51</v>
      </c>
      <c r="B441" s="27" t="n">
        <v>1</v>
      </c>
      <c r="C441" s="27" t="n">
        <v>2</v>
      </c>
      <c r="D441" s="27" t="n">
        <v>62</v>
      </c>
      <c r="E441" s="27" t="n">
        <v>1.45</v>
      </c>
      <c r="F441" s="27" t="n">
        <v>118</v>
      </c>
      <c r="G441" s="27" t="n">
        <v>78</v>
      </c>
      <c r="H441" s="27" t="n">
        <v>100</v>
      </c>
      <c r="I441" s="27" t="n">
        <v>167</v>
      </c>
      <c r="J441" s="27" t="n">
        <v>45</v>
      </c>
      <c r="K441" s="27" t="n">
        <v>82.5</v>
      </c>
    </row>
    <row r="442">
      <c r="A442" s="27" t="n">
        <v>37</v>
      </c>
      <c r="B442" s="27" t="n">
        <v>1</v>
      </c>
      <c r="C442" s="27" t="n">
        <v>2</v>
      </c>
      <c r="D442" s="27" t="n">
        <v>58</v>
      </c>
      <c r="E442" s="27" t="n">
        <v>1.5</v>
      </c>
      <c r="F442" s="27" t="n">
        <v>110</v>
      </c>
      <c r="G442" s="27" t="n">
        <v>71</v>
      </c>
      <c r="H442" s="27" t="n">
        <v>88</v>
      </c>
      <c r="I442" s="27" t="n">
        <v>189</v>
      </c>
      <c r="J442" s="27" t="n">
        <v>46</v>
      </c>
    </row>
    <row r="443">
      <c r="A443" s="27" t="n">
        <v>33</v>
      </c>
      <c r="B443" s="27" t="n">
        <v>1</v>
      </c>
      <c r="C443" s="27" t="n">
        <v>2</v>
      </c>
      <c r="D443" s="27" t="n">
        <v>62</v>
      </c>
      <c r="E443" s="27" t="n">
        <v>1.55</v>
      </c>
      <c r="F443" s="27" t="n">
        <v>104</v>
      </c>
      <c r="G443" s="27" t="n">
        <v>69</v>
      </c>
      <c r="H443" s="27" t="n">
        <v>88</v>
      </c>
      <c r="I443" s="27" t="n">
        <v>173</v>
      </c>
      <c r="J443" s="27" t="n">
        <v>46</v>
      </c>
      <c r="K443" s="27" t="n">
        <v>70.5</v>
      </c>
    </row>
    <row r="444">
      <c r="A444" s="27" t="n">
        <v>60</v>
      </c>
      <c r="B444" s="27" t="n">
        <v>1</v>
      </c>
      <c r="C444" s="27" t="n">
        <v>2</v>
      </c>
      <c r="D444" s="27" t="n">
        <v>68</v>
      </c>
      <c r="E444" s="27" t="n">
        <v>1.49</v>
      </c>
      <c r="F444" s="27" t="n">
        <v>142</v>
      </c>
      <c r="G444" s="27" t="n">
        <v>90</v>
      </c>
      <c r="H444" s="27" t="n">
        <v>92</v>
      </c>
      <c r="I444" s="27" t="n">
        <v>161</v>
      </c>
      <c r="J444" s="27" t="n">
        <v>46</v>
      </c>
      <c r="K444" s="27" t="n">
        <v>97</v>
      </c>
    </row>
    <row r="445">
      <c r="A445" s="27" t="n">
        <v>51</v>
      </c>
      <c r="B445" s="27" t="n">
        <v>1</v>
      </c>
      <c r="C445" s="27" t="n">
        <v>2</v>
      </c>
      <c r="D445" s="27" t="n">
        <v>79</v>
      </c>
      <c r="E445" s="27" t="n">
        <v>1.67</v>
      </c>
      <c r="F445" s="27" t="n">
        <v>136</v>
      </c>
      <c r="G445" s="27" t="n">
        <v>81</v>
      </c>
      <c r="H445" s="27" t="n">
        <v>103</v>
      </c>
      <c r="I445" s="27" t="n">
        <v>207</v>
      </c>
      <c r="J445" s="27" t="n">
        <v>46</v>
      </c>
      <c r="K445" s="27" t="n">
        <v>92.5</v>
      </c>
    </row>
    <row r="446">
      <c r="A446" s="27" t="n">
        <v>59</v>
      </c>
      <c r="B446" s="27" t="n">
        <v>2</v>
      </c>
      <c r="C446" s="27" t="n">
        <v>2</v>
      </c>
      <c r="D446" s="27" t="n">
        <v>52.5</v>
      </c>
      <c r="E446" s="27" t="n">
        <v>1.51</v>
      </c>
      <c r="F446" s="27" t="n">
        <v>129</v>
      </c>
      <c r="G446" s="27" t="n">
        <v>78</v>
      </c>
      <c r="H446" s="27" t="n">
        <v>82</v>
      </c>
      <c r="I446" s="27" t="n">
        <v>150</v>
      </c>
      <c r="J446" s="27" t="n">
        <v>47</v>
      </c>
      <c r="K446" s="27" t="n">
        <v>73</v>
      </c>
    </row>
    <row r="447">
      <c r="A447" s="27" t="n">
        <v>37</v>
      </c>
      <c r="B447" s="27" t="n">
        <v>1</v>
      </c>
      <c r="C447" s="27" t="n">
        <v>2</v>
      </c>
      <c r="D447" s="27" t="n">
        <v>67.7</v>
      </c>
      <c r="E447" s="27" t="n">
        <v>1.5</v>
      </c>
      <c r="F447" s="27" t="n">
        <v>110</v>
      </c>
      <c r="G447" s="27" t="n">
        <v>70</v>
      </c>
      <c r="H447" s="27" t="n">
        <v>87</v>
      </c>
      <c r="I447" s="27" t="n">
        <v>213</v>
      </c>
      <c r="J447" s="27" t="n">
        <v>47</v>
      </c>
      <c r="K447" s="27" t="n">
        <v>96</v>
      </c>
    </row>
    <row r="448">
      <c r="A448" s="27" t="n">
        <v>55</v>
      </c>
      <c r="B448" s="27" t="n">
        <v>1</v>
      </c>
      <c r="C448" s="27" t="n">
        <v>2</v>
      </c>
      <c r="D448" s="27" t="n">
        <v>82.2</v>
      </c>
      <c r="E448" s="27" t="n">
        <v>1.62</v>
      </c>
      <c r="F448" s="27" t="n">
        <v>124</v>
      </c>
      <c r="G448" s="27" t="n">
        <v>80</v>
      </c>
      <c r="H448" s="27" t="n">
        <v>80</v>
      </c>
      <c r="I448" s="27" t="n">
        <v>109</v>
      </c>
      <c r="J448" s="27" t="n">
        <v>47</v>
      </c>
      <c r="K448" s="27" t="n">
        <v>91</v>
      </c>
    </row>
    <row r="449">
      <c r="A449" s="27" t="n">
        <v>36</v>
      </c>
      <c r="B449" s="27" t="n">
        <v>1</v>
      </c>
      <c r="C449" s="27" t="n">
        <v>2</v>
      </c>
      <c r="D449" s="27" t="n">
        <v>78.59999999999999</v>
      </c>
      <c r="E449" s="27" t="n">
        <v>1.5</v>
      </c>
      <c r="F449" s="27" t="n">
        <v>151</v>
      </c>
      <c r="G449" s="27" t="n">
        <v>91</v>
      </c>
      <c r="H449" s="27" t="n">
        <v>84</v>
      </c>
      <c r="I449" s="27" t="n">
        <v>203</v>
      </c>
      <c r="J449" s="27" t="n">
        <v>48</v>
      </c>
      <c r="K449" s="27" t="n">
        <v>98</v>
      </c>
    </row>
    <row r="450">
      <c r="A450" s="27" t="n">
        <v>43</v>
      </c>
      <c r="B450" s="27" t="n">
        <v>1</v>
      </c>
      <c r="C450" s="27" t="n">
        <v>2</v>
      </c>
      <c r="D450" s="27" t="n">
        <v>61.95</v>
      </c>
      <c r="E450" s="27" t="n">
        <v>1.55</v>
      </c>
      <c r="F450" s="27" t="n">
        <v>110</v>
      </c>
      <c r="G450" s="27" t="n">
        <v>73</v>
      </c>
      <c r="H450" s="27" t="n">
        <v>90</v>
      </c>
      <c r="I450" s="27" t="n">
        <v>203</v>
      </c>
      <c r="J450" s="27" t="n">
        <v>50</v>
      </c>
      <c r="K450" s="27" t="n">
        <v>81</v>
      </c>
    </row>
    <row r="451">
      <c r="A451" s="27" t="n">
        <v>22</v>
      </c>
      <c r="B451" s="27" t="n">
        <v>2</v>
      </c>
      <c r="C451" s="27" t="n">
        <v>2</v>
      </c>
      <c r="D451" s="27" t="n">
        <v>64.40000000000001</v>
      </c>
      <c r="E451" s="27" t="n">
        <v>1.66</v>
      </c>
      <c r="F451" s="27" t="n">
        <v>134</v>
      </c>
      <c r="G451" s="27" t="n">
        <v>72</v>
      </c>
      <c r="H451" s="27" t="n">
        <v>85</v>
      </c>
      <c r="I451" s="27" t="n">
        <v>144</v>
      </c>
      <c r="J451" s="27" t="n">
        <v>50</v>
      </c>
      <c r="K451" s="27" t="n">
        <v>76</v>
      </c>
    </row>
    <row r="452">
      <c r="A452" s="27" t="n">
        <v>56</v>
      </c>
      <c r="B452" s="27" t="n">
        <v>1</v>
      </c>
      <c r="C452" s="27" t="n">
        <v>2</v>
      </c>
      <c r="D452" s="27" t="n">
        <v>80.59999999999999</v>
      </c>
      <c r="E452" s="27" t="n">
        <v>1.53</v>
      </c>
      <c r="F452" s="27" t="n">
        <v>120</v>
      </c>
      <c r="G452" s="27" t="n">
        <v>70</v>
      </c>
      <c r="H452" s="27" t="n">
        <v>191</v>
      </c>
      <c r="I452" s="27" t="n">
        <v>191</v>
      </c>
      <c r="J452" s="27" t="n">
        <v>53</v>
      </c>
      <c r="K452" s="27" t="n">
        <v>107</v>
      </c>
      <c r="L452" s="27" t="n">
        <v>32</v>
      </c>
    </row>
    <row r="453">
      <c r="A453" s="27" t="n">
        <v>33</v>
      </c>
      <c r="B453" s="27" t="n">
        <v>1</v>
      </c>
      <c r="C453" s="27" t="n">
        <v>2</v>
      </c>
      <c r="D453" s="27" t="n">
        <v>64.59999999999999</v>
      </c>
      <c r="E453" s="27" t="n">
        <v>1.59</v>
      </c>
      <c r="F453" s="27" t="n">
        <v>104</v>
      </c>
      <c r="G453" s="27" t="n">
        <v>70</v>
      </c>
      <c r="H453" s="27" t="n">
        <v>77</v>
      </c>
      <c r="I453" s="27" t="n">
        <v>185</v>
      </c>
      <c r="J453" s="27" t="n">
        <v>55</v>
      </c>
      <c r="K453" s="27" t="n">
        <v>80</v>
      </c>
    </row>
    <row r="454">
      <c r="A454" s="27" t="n">
        <v>26</v>
      </c>
      <c r="B454" s="27" t="n">
        <v>1</v>
      </c>
      <c r="C454" s="27" t="n">
        <v>2</v>
      </c>
      <c r="D454" s="27" t="n">
        <v>74.2</v>
      </c>
      <c r="E454" s="27" t="n">
        <v>1.71</v>
      </c>
      <c r="F454" s="27" t="n">
        <v>116</v>
      </c>
      <c r="G454" s="27" t="n">
        <v>78</v>
      </c>
      <c r="H454" s="27" t="n">
        <v>98</v>
      </c>
      <c r="I454" s="27" t="n">
        <v>172</v>
      </c>
      <c r="J454" s="27" t="n">
        <v>56</v>
      </c>
      <c r="K454" s="27" t="n">
        <v>86</v>
      </c>
    </row>
    <row r="455">
      <c r="A455" s="27" t="n">
        <v>46</v>
      </c>
      <c r="B455" s="27" t="n">
        <v>1</v>
      </c>
      <c r="C455" s="27" t="n">
        <v>2</v>
      </c>
      <c r="D455" s="27" t="n">
        <v>80.3</v>
      </c>
      <c r="E455" s="27" t="n">
        <v>1.62</v>
      </c>
      <c r="F455" s="27" t="n">
        <v>130</v>
      </c>
      <c r="G455" s="27" t="n">
        <v>84</v>
      </c>
      <c r="H455" s="27" t="n">
        <v>78</v>
      </c>
      <c r="I455" s="27" t="n">
        <v>150</v>
      </c>
      <c r="J455" s="27" t="n">
        <v>57</v>
      </c>
      <c r="K455" s="27" t="n">
        <v>95</v>
      </c>
    </row>
    <row r="456">
      <c r="A456" s="27" t="n">
        <v>26</v>
      </c>
      <c r="B456" s="27" t="n">
        <v>1</v>
      </c>
      <c r="C456" s="27" t="n">
        <v>2</v>
      </c>
      <c r="D456" s="27" t="n">
        <v>52</v>
      </c>
      <c r="E456" s="27" t="n">
        <v>1.62</v>
      </c>
      <c r="F456" s="27" t="n">
        <v>118</v>
      </c>
      <c r="G456" s="27" t="n">
        <v>78</v>
      </c>
      <c r="H456" s="27" t="n">
        <v>85</v>
      </c>
      <c r="I456" s="27" t="n">
        <v>183</v>
      </c>
      <c r="J456" s="27" t="n">
        <v>59</v>
      </c>
      <c r="K456" s="27" t="n">
        <v>69</v>
      </c>
    </row>
    <row r="457">
      <c r="A457" s="27" t="n">
        <v>48</v>
      </c>
      <c r="B457" s="27" t="n">
        <v>1</v>
      </c>
      <c r="C457" s="27" t="n">
        <v>2</v>
      </c>
      <c r="D457" s="27" t="n">
        <v>58.2</v>
      </c>
      <c r="E457" s="27" t="n">
        <v>1.56</v>
      </c>
      <c r="F457" s="27" t="n">
        <v>100</v>
      </c>
      <c r="G457" s="27" t="n">
        <v>70</v>
      </c>
      <c r="H457" s="27" t="n">
        <v>85</v>
      </c>
      <c r="I457" s="27" t="n">
        <v>200</v>
      </c>
      <c r="J457" s="27" t="n">
        <v>62</v>
      </c>
      <c r="K457" s="27" t="n">
        <v>76</v>
      </c>
    </row>
    <row r="458">
      <c r="A458" s="27" t="n">
        <v>50</v>
      </c>
      <c r="B458" s="27" t="n">
        <v>1</v>
      </c>
      <c r="C458" s="27" t="n">
        <v>2</v>
      </c>
      <c r="D458" s="27" t="n">
        <v>60</v>
      </c>
      <c r="E458" s="27" t="n">
        <v>1.57</v>
      </c>
      <c r="F458" s="27" t="n">
        <v>123</v>
      </c>
      <c r="G458" s="27" t="n">
        <v>78</v>
      </c>
      <c r="H458" s="27" t="n">
        <v>92</v>
      </c>
      <c r="I458" s="27" t="n">
        <v>228</v>
      </c>
      <c r="J458" s="27" t="n">
        <v>62</v>
      </c>
      <c r="K458" s="27" t="n">
        <v>85</v>
      </c>
      <c r="L458" s="27" t="n">
        <v>35</v>
      </c>
    </row>
    <row r="459">
      <c r="A459" s="27" t="n">
        <v>36</v>
      </c>
      <c r="B459" s="27" t="n">
        <v>2</v>
      </c>
      <c r="C459" s="27" t="n">
        <v>2</v>
      </c>
      <c r="D459" s="27" t="n">
        <v>55.4</v>
      </c>
      <c r="E459" s="27" t="n">
        <v>1.64</v>
      </c>
      <c r="F459" s="27" t="n">
        <v>123</v>
      </c>
      <c r="G459" s="27" t="n">
        <v>91</v>
      </c>
      <c r="H459" s="27" t="n">
        <v>87</v>
      </c>
      <c r="I459" s="27" t="n">
        <v>226</v>
      </c>
      <c r="J459" s="27" t="n">
        <v>65</v>
      </c>
      <c r="K459" s="27" t="n">
        <v>72</v>
      </c>
    </row>
    <row r="460">
      <c r="A460" s="27" t="n">
        <v>45</v>
      </c>
      <c r="B460" s="27" t="n">
        <v>1</v>
      </c>
      <c r="C460" s="27" t="n">
        <v>2</v>
      </c>
      <c r="D460" s="27" t="n">
        <v>60.2</v>
      </c>
      <c r="E460" s="27" t="n">
        <v>1.61</v>
      </c>
      <c r="F460" s="27" t="n">
        <v>85</v>
      </c>
      <c r="G460" s="27" t="n">
        <v>63</v>
      </c>
      <c r="H460" s="27" t="n">
        <v>97</v>
      </c>
      <c r="I460" s="27" t="n">
        <v>199</v>
      </c>
      <c r="J460" s="27" t="n">
        <v>76</v>
      </c>
      <c r="K460" s="27" t="n">
        <v>72.5</v>
      </c>
    </row>
    <row r="461">
      <c r="A461" s="27" t="n">
        <v>31</v>
      </c>
      <c r="B461" s="27" t="n">
        <v>1</v>
      </c>
      <c r="C461" s="27" t="n">
        <v>3</v>
      </c>
      <c r="D461" s="27" t="n">
        <v>77.7</v>
      </c>
      <c r="E461" s="27" t="n">
        <v>1.5</v>
      </c>
      <c r="F461" s="27" t="n">
        <v>139</v>
      </c>
      <c r="G461" s="27" t="n">
        <v>84</v>
      </c>
      <c r="H461" s="27" t="n">
        <v>86</v>
      </c>
      <c r="I461" s="27" t="n">
        <v>117</v>
      </c>
      <c r="J461" s="27" t="n">
        <v>24</v>
      </c>
      <c r="K461" s="27" t="n">
        <v>97.40000000000001</v>
      </c>
    </row>
    <row r="462">
      <c r="A462" s="27" t="n">
        <v>49</v>
      </c>
      <c r="B462" s="27" t="n">
        <v>2</v>
      </c>
      <c r="C462" s="27" t="n">
        <v>3</v>
      </c>
      <c r="D462" s="27" t="n">
        <v>109</v>
      </c>
      <c r="E462" s="27" t="n">
        <v>1.71</v>
      </c>
      <c r="F462" s="27" t="n">
        <v>155</v>
      </c>
      <c r="G462" s="27" t="n">
        <v>94</v>
      </c>
      <c r="H462" s="27" t="n">
        <v>262</v>
      </c>
      <c r="I462" s="27" t="n">
        <v>176</v>
      </c>
      <c r="J462" s="27" t="n">
        <v>24</v>
      </c>
    </row>
    <row r="463">
      <c r="A463" s="27" t="n">
        <v>28</v>
      </c>
      <c r="B463" s="27" t="n">
        <v>2</v>
      </c>
      <c r="C463" s="27" t="n">
        <v>3</v>
      </c>
      <c r="D463" s="27" t="n">
        <v>68</v>
      </c>
      <c r="E463" s="27" t="n">
        <v>1.62</v>
      </c>
      <c r="F463" s="27" t="n">
        <v>102</v>
      </c>
      <c r="G463" s="27" t="n">
        <v>69</v>
      </c>
      <c r="H463" s="27" t="n">
        <v>77</v>
      </c>
      <c r="I463" s="27" t="n">
        <v>245</v>
      </c>
      <c r="J463" s="27" t="n">
        <v>28</v>
      </c>
      <c r="K463" s="27" t="n">
        <v>88</v>
      </c>
    </row>
    <row r="464">
      <c r="A464" s="27" t="n">
        <v>30</v>
      </c>
      <c r="B464" s="27" t="n">
        <v>2</v>
      </c>
      <c r="C464" s="27" t="n">
        <v>3</v>
      </c>
      <c r="D464" s="27" t="n">
        <v>110</v>
      </c>
      <c r="E464" s="27" t="n">
        <v>1.74</v>
      </c>
      <c r="F464" s="27" t="n">
        <v>145</v>
      </c>
      <c r="G464" s="27" t="n">
        <v>88</v>
      </c>
      <c r="H464" s="27" t="n">
        <v>82</v>
      </c>
      <c r="I464" s="27" t="n">
        <v>140</v>
      </c>
      <c r="J464" s="27" t="n">
        <v>28</v>
      </c>
    </row>
    <row r="465">
      <c r="A465" s="27" t="n">
        <v>29</v>
      </c>
      <c r="B465" s="27" t="n">
        <v>2</v>
      </c>
      <c r="C465" s="27" t="n">
        <v>3</v>
      </c>
      <c r="D465" s="27" t="n">
        <v>85.8</v>
      </c>
      <c r="E465" s="27" t="n">
        <v>1.61</v>
      </c>
      <c r="F465" s="27" t="n">
        <v>132</v>
      </c>
      <c r="G465" s="27" t="n">
        <v>84</v>
      </c>
      <c r="H465" s="27" t="n">
        <v>93</v>
      </c>
      <c r="I465" s="27" t="n">
        <v>225</v>
      </c>
      <c r="J465" s="27" t="n">
        <v>30</v>
      </c>
      <c r="K465" s="27" t="n">
        <v>107</v>
      </c>
      <c r="L465" s="27" t="n">
        <v>40</v>
      </c>
    </row>
    <row r="466">
      <c r="A466" s="27" t="n">
        <v>33</v>
      </c>
      <c r="B466" s="27" t="n">
        <v>1</v>
      </c>
      <c r="C466" s="27" t="n">
        <v>3</v>
      </c>
      <c r="D466" s="27" t="n">
        <v>61.5</v>
      </c>
      <c r="E466" s="27" t="n">
        <v>1.54</v>
      </c>
      <c r="F466" s="27" t="n">
        <v>120</v>
      </c>
      <c r="G466" s="27" t="n">
        <v>80</v>
      </c>
      <c r="H466" s="27" t="n">
        <v>89</v>
      </c>
      <c r="I466" s="27" t="n">
        <v>223</v>
      </c>
      <c r="J466" s="27" t="n">
        <v>31</v>
      </c>
      <c r="K466" s="27" t="n">
        <v>86</v>
      </c>
    </row>
    <row r="467">
      <c r="A467" s="27" t="n">
        <v>24</v>
      </c>
      <c r="B467" s="27" t="n">
        <v>1</v>
      </c>
      <c r="C467" s="27" t="n">
        <v>3</v>
      </c>
      <c r="D467" s="27" t="n">
        <v>63.7</v>
      </c>
      <c r="E467" s="27" t="n">
        <v>1.61</v>
      </c>
      <c r="F467" s="27" t="n">
        <v>80</v>
      </c>
      <c r="G467" s="27" t="n">
        <v>60</v>
      </c>
      <c r="H467" s="27" t="n">
        <v>91</v>
      </c>
      <c r="I467" s="27" t="n">
        <v>156</v>
      </c>
      <c r="J467" s="27" t="n">
        <v>31</v>
      </c>
      <c r="K467" s="27" t="n">
        <v>87.5</v>
      </c>
    </row>
    <row r="468">
      <c r="A468" s="27" t="n">
        <v>23</v>
      </c>
      <c r="B468" s="27" t="n">
        <v>1</v>
      </c>
      <c r="C468" s="27" t="n">
        <v>3</v>
      </c>
      <c r="D468" s="27" t="n">
        <v>73.90000000000001</v>
      </c>
      <c r="E468" s="27" t="n">
        <v>1.54</v>
      </c>
      <c r="F468" s="27" t="n">
        <v>116</v>
      </c>
      <c r="G468" s="27" t="n">
        <v>70</v>
      </c>
      <c r="H468" s="27" t="n">
        <v>83</v>
      </c>
      <c r="I468" s="27" t="n">
        <v>158</v>
      </c>
      <c r="J468" s="27" t="n">
        <v>32</v>
      </c>
      <c r="K468" s="27" t="n">
        <v>99</v>
      </c>
    </row>
    <row r="469">
      <c r="A469" s="27" t="n">
        <v>47</v>
      </c>
      <c r="B469" s="27" t="n">
        <v>1</v>
      </c>
      <c r="C469" s="27" t="n">
        <v>3</v>
      </c>
      <c r="D469" s="27" t="n">
        <v>74.65000000000001</v>
      </c>
      <c r="E469" s="27" t="n">
        <v>1.61</v>
      </c>
      <c r="F469" s="27" t="n">
        <v>136</v>
      </c>
      <c r="G469" s="27" t="n">
        <v>81</v>
      </c>
      <c r="H469" s="27" t="n">
        <v>100</v>
      </c>
      <c r="I469" s="27" t="n">
        <v>149</v>
      </c>
      <c r="J469" s="27" t="n">
        <v>32</v>
      </c>
      <c r="K469" s="27" t="n">
        <v>94</v>
      </c>
      <c r="L469" s="27" t="n">
        <v>42</v>
      </c>
    </row>
    <row r="470">
      <c r="A470" s="27" t="n">
        <v>28</v>
      </c>
      <c r="B470" s="27" t="n">
        <v>1</v>
      </c>
      <c r="C470" s="27" t="n">
        <v>3</v>
      </c>
      <c r="D470" s="27" t="n">
        <v>61.7</v>
      </c>
      <c r="E470" s="27" t="n">
        <v>1.47</v>
      </c>
      <c r="F470" s="27" t="n">
        <v>124</v>
      </c>
      <c r="G470" s="27" t="n">
        <v>84</v>
      </c>
      <c r="H470" s="27" t="n">
        <v>107</v>
      </c>
      <c r="I470" s="27" t="n">
        <v>153</v>
      </c>
      <c r="J470" s="27" t="n">
        <v>33</v>
      </c>
      <c r="K470" s="27" t="n">
        <v>83</v>
      </c>
      <c r="L470" s="27" t="n">
        <v>35</v>
      </c>
    </row>
    <row r="471">
      <c r="A471" s="27" t="n">
        <v>58</v>
      </c>
      <c r="B471" s="27" t="n">
        <v>2</v>
      </c>
      <c r="C471" s="27" t="n">
        <v>3</v>
      </c>
      <c r="D471" s="27" t="n">
        <v>70</v>
      </c>
      <c r="E471" s="27" t="n">
        <v>1.63</v>
      </c>
      <c r="F471" s="27" t="n">
        <v>131</v>
      </c>
      <c r="G471" s="27" t="n">
        <v>88</v>
      </c>
      <c r="H471" s="27" t="n">
        <v>76</v>
      </c>
      <c r="I471" s="27" t="n">
        <v>130</v>
      </c>
      <c r="J471" s="27" t="n">
        <v>33</v>
      </c>
      <c r="K471" s="27" t="n">
        <v>101</v>
      </c>
    </row>
    <row r="472">
      <c r="A472" s="27" t="n">
        <v>34</v>
      </c>
      <c r="B472" s="27" t="n">
        <v>1</v>
      </c>
      <c r="C472" s="27" t="n">
        <v>3</v>
      </c>
      <c r="D472" s="27" t="n">
        <v>85.09999999999999</v>
      </c>
      <c r="E472" s="27" t="n">
        <v>1.55</v>
      </c>
      <c r="F472" s="27" t="n">
        <v>111</v>
      </c>
      <c r="G472" s="27" t="n">
        <v>75</v>
      </c>
      <c r="H472" s="27" t="n">
        <v>90</v>
      </c>
      <c r="I472" s="27" t="n">
        <v>172</v>
      </c>
      <c r="J472" s="27" t="n">
        <v>33</v>
      </c>
      <c r="K472" s="27" t="n">
        <v>112</v>
      </c>
    </row>
    <row r="473">
      <c r="A473" s="27" t="n">
        <v>52</v>
      </c>
      <c r="B473" s="27" t="n">
        <v>2</v>
      </c>
      <c r="C473" s="27" t="n">
        <v>3</v>
      </c>
      <c r="D473" s="27" t="n">
        <v>124.5</v>
      </c>
      <c r="E473" s="27" t="n">
        <v>1.68</v>
      </c>
      <c r="F473" s="27" t="n">
        <v>120</v>
      </c>
      <c r="G473" s="27" t="n">
        <v>77</v>
      </c>
      <c r="H473" s="27" t="n">
        <v>89</v>
      </c>
      <c r="I473" s="27" t="n">
        <v>347</v>
      </c>
      <c r="J473" s="27" t="n">
        <v>33</v>
      </c>
      <c r="K473" s="27" t="n">
        <v>100</v>
      </c>
    </row>
    <row r="474">
      <c r="A474" s="27" t="n">
        <v>28</v>
      </c>
      <c r="B474" s="27" t="n">
        <v>1</v>
      </c>
      <c r="C474" s="27" t="n">
        <v>3</v>
      </c>
      <c r="D474" s="27" t="n">
        <v>61.6</v>
      </c>
      <c r="E474" s="27" t="n">
        <v>1.45</v>
      </c>
      <c r="F474" s="27" t="n">
        <v>112</v>
      </c>
      <c r="G474" s="27" t="n">
        <v>77</v>
      </c>
      <c r="H474" s="27" t="n">
        <v>109</v>
      </c>
      <c r="I474" s="27" t="n">
        <v>152</v>
      </c>
      <c r="J474" s="27" t="n">
        <v>34</v>
      </c>
      <c r="K474" s="27" t="n">
        <v>83</v>
      </c>
      <c r="L474" s="27" t="n">
        <v>35</v>
      </c>
    </row>
    <row r="475">
      <c r="A475" s="27" t="n">
        <v>30</v>
      </c>
      <c r="B475" s="27" t="n">
        <v>1</v>
      </c>
      <c r="C475" s="27" t="n">
        <v>3</v>
      </c>
      <c r="D475" s="27" t="n">
        <v>62.9</v>
      </c>
      <c r="E475" s="27" t="n">
        <v>1.55</v>
      </c>
      <c r="F475" s="27" t="n">
        <v>120</v>
      </c>
      <c r="G475" s="27" t="n">
        <v>74</v>
      </c>
      <c r="H475" s="27" t="n">
        <v>97</v>
      </c>
      <c r="I475" s="27" t="n">
        <v>201</v>
      </c>
      <c r="J475" s="27" t="n">
        <v>34</v>
      </c>
      <c r="K475" s="27" t="n">
        <v>92</v>
      </c>
    </row>
    <row r="476">
      <c r="A476" s="27" t="n">
        <v>43</v>
      </c>
      <c r="B476" s="27" t="n">
        <v>1</v>
      </c>
      <c r="C476" s="27" t="n">
        <v>3</v>
      </c>
      <c r="D476" s="27" t="n">
        <v>65</v>
      </c>
      <c r="E476" s="27" t="n">
        <v>1.58</v>
      </c>
      <c r="F476" s="27" t="n">
        <v>115</v>
      </c>
      <c r="G476" s="27" t="n">
        <v>81</v>
      </c>
      <c r="H476" s="27" t="n">
        <v>96</v>
      </c>
      <c r="I476" s="27" t="n">
        <v>227</v>
      </c>
      <c r="J476" s="27" t="n">
        <v>34</v>
      </c>
      <c r="K476" s="27" t="n">
        <v>84</v>
      </c>
    </row>
    <row r="477">
      <c r="A477" s="27" t="n">
        <v>45</v>
      </c>
      <c r="B477" s="27" t="n">
        <v>1</v>
      </c>
      <c r="C477" s="27" t="n">
        <v>3</v>
      </c>
      <c r="D477" s="27" t="n">
        <v>66.7</v>
      </c>
      <c r="E477" s="27" t="n">
        <v>1.5</v>
      </c>
      <c r="F477" s="27" t="n">
        <v>127</v>
      </c>
      <c r="G477" s="27" t="n">
        <v>87</v>
      </c>
      <c r="H477" s="27" t="n">
        <v>86</v>
      </c>
      <c r="I477" s="27" t="n">
        <v>192</v>
      </c>
      <c r="J477" s="27" t="n">
        <v>34</v>
      </c>
      <c r="K477" s="27" t="n">
        <v>89</v>
      </c>
    </row>
    <row r="478">
      <c r="A478" s="27" t="n">
        <v>39</v>
      </c>
      <c r="B478" s="27" t="n">
        <v>1</v>
      </c>
      <c r="C478" s="27" t="n">
        <v>3</v>
      </c>
      <c r="D478" s="27" t="n">
        <v>62</v>
      </c>
      <c r="E478" s="27" t="n">
        <v>1.48</v>
      </c>
      <c r="F478" s="27" t="n">
        <v>99</v>
      </c>
      <c r="G478" s="27" t="n">
        <v>62</v>
      </c>
      <c r="H478" s="27" t="n">
        <v>92</v>
      </c>
      <c r="I478" s="27" t="n">
        <v>187</v>
      </c>
      <c r="J478" s="27" t="n">
        <v>35</v>
      </c>
      <c r="K478" s="27" t="n">
        <v>95</v>
      </c>
    </row>
    <row r="479">
      <c r="A479" s="27" t="n">
        <v>39</v>
      </c>
      <c r="B479" s="27" t="n">
        <v>1</v>
      </c>
      <c r="C479" s="27" t="n">
        <v>3</v>
      </c>
      <c r="D479" s="27" t="n">
        <v>63.2</v>
      </c>
      <c r="E479" s="27" t="n">
        <v>1.48</v>
      </c>
      <c r="F479" s="27" t="n">
        <v>100</v>
      </c>
      <c r="G479" s="27" t="n">
        <v>68</v>
      </c>
      <c r="H479" s="27" t="n">
        <v>92</v>
      </c>
      <c r="I479" s="27" t="n">
        <v>187</v>
      </c>
      <c r="J479" s="27" t="n">
        <v>35</v>
      </c>
      <c r="K479" s="27" t="n">
        <v>95</v>
      </c>
    </row>
    <row r="480">
      <c r="A480" s="27" t="n">
        <v>49</v>
      </c>
      <c r="B480" s="27" t="n">
        <v>1</v>
      </c>
      <c r="C480" s="27" t="n">
        <v>3</v>
      </c>
      <c r="D480" s="27" t="n">
        <v>73</v>
      </c>
      <c r="E480" s="27" t="n">
        <v>1.6</v>
      </c>
      <c r="F480" s="27" t="n">
        <v>120</v>
      </c>
      <c r="G480" s="27" t="n">
        <v>75</v>
      </c>
      <c r="H480" s="27" t="n">
        <v>95</v>
      </c>
      <c r="I480" s="27" t="n">
        <v>166</v>
      </c>
      <c r="J480" s="27" t="n">
        <v>35</v>
      </c>
      <c r="K480" s="27" t="n">
        <v>91</v>
      </c>
    </row>
    <row r="481">
      <c r="A481" s="27" t="n">
        <v>42</v>
      </c>
      <c r="B481" s="27" t="n">
        <v>1</v>
      </c>
      <c r="C481" s="27" t="n">
        <v>3</v>
      </c>
      <c r="D481" s="27" t="n">
        <v>87.59999999999999</v>
      </c>
      <c r="E481" s="27" t="n">
        <v>1.56</v>
      </c>
      <c r="F481" s="27" t="n">
        <v>113</v>
      </c>
      <c r="G481" s="27" t="n">
        <v>76</v>
      </c>
      <c r="H481" s="27" t="n">
        <v>96</v>
      </c>
      <c r="I481" s="27" t="n">
        <v>160</v>
      </c>
      <c r="J481" s="27" t="n">
        <v>37</v>
      </c>
      <c r="K481" s="27" t="n">
        <v>121</v>
      </c>
    </row>
    <row r="482">
      <c r="A482" s="27" t="n">
        <v>37</v>
      </c>
      <c r="B482" s="27" t="n">
        <v>1</v>
      </c>
      <c r="C482" s="27" t="n">
        <v>3</v>
      </c>
      <c r="D482" s="27" t="n">
        <v>57.3</v>
      </c>
      <c r="E482" s="27" t="n">
        <v>1.52</v>
      </c>
      <c r="F482" s="27" t="n">
        <v>119</v>
      </c>
      <c r="G482" s="27" t="n">
        <v>75</v>
      </c>
      <c r="H482" s="27" t="n">
        <v>89</v>
      </c>
      <c r="I482" s="27" t="n">
        <v>163</v>
      </c>
      <c r="J482" s="27" t="n">
        <v>38</v>
      </c>
      <c r="K482" s="27" t="n">
        <v>78.5</v>
      </c>
    </row>
    <row r="483">
      <c r="A483" s="27" t="n">
        <v>53</v>
      </c>
      <c r="B483" s="27" t="n">
        <v>2</v>
      </c>
      <c r="C483" s="27" t="n">
        <v>3</v>
      </c>
      <c r="D483" s="27" t="n">
        <v>69</v>
      </c>
      <c r="E483" s="27" t="n">
        <v>1.65</v>
      </c>
      <c r="F483" s="27" t="n">
        <v>113</v>
      </c>
      <c r="G483" s="27" t="n">
        <v>78</v>
      </c>
      <c r="H483" s="27" t="n">
        <v>116</v>
      </c>
      <c r="I483" s="27" t="n">
        <v>160</v>
      </c>
      <c r="J483" s="27" t="n">
        <v>38</v>
      </c>
    </row>
    <row r="484">
      <c r="A484" s="27" t="n">
        <v>25</v>
      </c>
      <c r="B484" s="27" t="n">
        <v>1</v>
      </c>
      <c r="C484" s="27" t="n">
        <v>3</v>
      </c>
      <c r="D484" s="27" t="n">
        <v>52.6</v>
      </c>
      <c r="E484" s="27" t="n">
        <v>1.57</v>
      </c>
      <c r="F484" s="27" t="n">
        <v>108</v>
      </c>
      <c r="G484" s="27" t="n">
        <v>74</v>
      </c>
      <c r="H484" s="27" t="n">
        <v>92</v>
      </c>
      <c r="I484" s="27" t="n">
        <v>171</v>
      </c>
      <c r="J484" s="27" t="n">
        <v>39</v>
      </c>
    </row>
    <row r="485">
      <c r="A485" s="27" t="n">
        <v>38</v>
      </c>
      <c r="B485" s="27" t="n">
        <v>2</v>
      </c>
      <c r="C485" s="27" t="n">
        <v>3</v>
      </c>
      <c r="D485" s="27" t="n">
        <v>55</v>
      </c>
      <c r="E485" s="27" t="n">
        <v>1.71</v>
      </c>
      <c r="F485" s="27" t="n">
        <v>123</v>
      </c>
      <c r="G485" s="27" t="n">
        <v>82</v>
      </c>
      <c r="H485" s="27" t="n">
        <v>90</v>
      </c>
      <c r="I485" s="27" t="n">
        <v>215</v>
      </c>
      <c r="J485" s="27" t="n">
        <v>39</v>
      </c>
      <c r="K485" s="27" t="n">
        <v>73</v>
      </c>
    </row>
    <row r="486">
      <c r="A486" s="27" t="n">
        <v>44</v>
      </c>
      <c r="B486" s="27" t="n">
        <v>2</v>
      </c>
      <c r="C486" s="27" t="n">
        <v>3</v>
      </c>
      <c r="D486" s="27" t="n">
        <v>64.5</v>
      </c>
      <c r="E486" s="27" t="n">
        <v>1.6</v>
      </c>
      <c r="F486" s="27" t="n">
        <v>124</v>
      </c>
      <c r="G486" s="27" t="n">
        <v>73</v>
      </c>
      <c r="H486" s="27" t="n">
        <v>97</v>
      </c>
      <c r="I486" s="27" t="n">
        <v>198</v>
      </c>
      <c r="J486" s="27" t="n">
        <v>39</v>
      </c>
      <c r="K486" s="27" t="n">
        <v>90</v>
      </c>
    </row>
    <row r="487">
      <c r="A487" s="27" t="n">
        <v>42</v>
      </c>
      <c r="B487" s="27" t="n">
        <v>1</v>
      </c>
      <c r="C487" s="27" t="n">
        <v>3</v>
      </c>
      <c r="D487" s="27" t="n">
        <v>74.90000000000001</v>
      </c>
      <c r="E487" s="27" t="n">
        <v>1.51</v>
      </c>
      <c r="F487" s="27" t="n">
        <v>126</v>
      </c>
      <c r="G487" s="27" t="n">
        <v>88</v>
      </c>
      <c r="H487" s="27" t="n">
        <v>105</v>
      </c>
      <c r="I487" s="27" t="n">
        <v>235</v>
      </c>
      <c r="J487" s="27" t="n">
        <v>39</v>
      </c>
      <c r="K487" s="27" t="n">
        <v>105</v>
      </c>
    </row>
    <row r="488">
      <c r="A488" s="27" t="n">
        <v>21</v>
      </c>
      <c r="B488" s="27" t="n">
        <v>2</v>
      </c>
      <c r="C488" s="27" t="n">
        <v>3</v>
      </c>
      <c r="D488" s="27" t="n">
        <v>65.5</v>
      </c>
      <c r="E488" s="27" t="n">
        <v>1.74</v>
      </c>
      <c r="F488" s="27" t="n">
        <v>120</v>
      </c>
      <c r="G488" s="27" t="n">
        <v>72</v>
      </c>
      <c r="H488" s="27" t="n">
        <v>95</v>
      </c>
      <c r="I488" s="27" t="n">
        <v>138</v>
      </c>
      <c r="J488" s="27" t="n">
        <v>40</v>
      </c>
      <c r="K488" s="27" t="n">
        <v>75.7</v>
      </c>
    </row>
    <row r="489">
      <c r="A489" s="27" t="n">
        <v>43</v>
      </c>
      <c r="B489" s="27" t="n">
        <v>1</v>
      </c>
      <c r="C489" s="27" t="n">
        <v>3</v>
      </c>
      <c r="D489" s="27" t="n">
        <v>91.40000000000001</v>
      </c>
      <c r="E489" s="27" t="n">
        <v>1.59</v>
      </c>
      <c r="F489" s="27" t="n">
        <v>110</v>
      </c>
      <c r="G489" s="27" t="n">
        <v>72</v>
      </c>
      <c r="H489" s="27" t="n">
        <v>95</v>
      </c>
      <c r="I489" s="27" t="n">
        <v>163</v>
      </c>
      <c r="J489" s="27" t="n">
        <v>40</v>
      </c>
      <c r="K489" s="27" t="n">
        <v>108</v>
      </c>
    </row>
    <row r="490">
      <c r="A490" s="27" t="n">
        <v>48</v>
      </c>
      <c r="B490" s="27" t="n">
        <v>1</v>
      </c>
      <c r="C490" s="27" t="n">
        <v>3</v>
      </c>
      <c r="D490" s="27" t="n">
        <v>63.2</v>
      </c>
      <c r="E490" s="27" t="n">
        <v>1.47</v>
      </c>
      <c r="F490" s="27" t="n">
        <v>137</v>
      </c>
      <c r="G490" s="27" t="n">
        <v>94</v>
      </c>
      <c r="H490" s="27" t="n">
        <v>90</v>
      </c>
      <c r="I490" s="27" t="n">
        <v>223</v>
      </c>
      <c r="J490" s="27" t="n">
        <v>41</v>
      </c>
      <c r="K490" s="27" t="n">
        <v>84</v>
      </c>
    </row>
    <row r="491">
      <c r="A491" s="27" t="n">
        <v>50</v>
      </c>
      <c r="B491" s="27" t="n">
        <v>1</v>
      </c>
      <c r="C491" s="27" t="n">
        <v>3</v>
      </c>
      <c r="D491" s="27" t="n">
        <v>103</v>
      </c>
      <c r="E491" s="27" t="n">
        <v>1.52</v>
      </c>
      <c r="F491" s="27" t="n">
        <v>125</v>
      </c>
      <c r="G491" s="27" t="n">
        <v>85</v>
      </c>
      <c r="H491" s="27" t="n">
        <v>86</v>
      </c>
      <c r="I491" s="27" t="n">
        <v>242</v>
      </c>
      <c r="J491" s="27" t="n">
        <v>41</v>
      </c>
      <c r="K491" s="27" t="n">
        <v>115</v>
      </c>
    </row>
    <row r="492">
      <c r="A492" s="27" t="n">
        <v>51</v>
      </c>
      <c r="B492" s="27" t="n">
        <v>1</v>
      </c>
      <c r="C492" s="27" t="n">
        <v>3</v>
      </c>
      <c r="D492" s="27" t="n">
        <v>61.5</v>
      </c>
      <c r="E492" s="27" t="n">
        <v>1.55</v>
      </c>
      <c r="F492" s="27" t="n">
        <v>127</v>
      </c>
      <c r="G492" s="27" t="n">
        <v>72</v>
      </c>
      <c r="H492" s="27" t="n">
        <v>95</v>
      </c>
      <c r="I492" s="27" t="n">
        <v>242</v>
      </c>
      <c r="J492" s="27" t="n">
        <v>42</v>
      </c>
      <c r="K492" s="27" t="n">
        <v>80</v>
      </c>
    </row>
    <row r="493">
      <c r="A493" s="27" t="n">
        <v>24</v>
      </c>
      <c r="B493" s="27" t="n">
        <v>2</v>
      </c>
      <c r="C493" s="27" t="n">
        <v>3</v>
      </c>
      <c r="D493" s="27" t="n">
        <v>66</v>
      </c>
      <c r="E493" s="27" t="n">
        <v>1.64</v>
      </c>
      <c r="H493" s="27" t="n">
        <v>76</v>
      </c>
      <c r="I493" s="27" t="n">
        <v>115</v>
      </c>
      <c r="J493" s="27" t="n">
        <v>42</v>
      </c>
    </row>
    <row r="494">
      <c r="A494" s="27" t="n">
        <v>52</v>
      </c>
      <c r="B494" s="27" t="n">
        <v>1</v>
      </c>
      <c r="C494" s="27" t="n">
        <v>3</v>
      </c>
      <c r="D494" s="27" t="n">
        <v>71</v>
      </c>
      <c r="E494" s="27" t="n">
        <v>1.63</v>
      </c>
      <c r="F494" s="27" t="n">
        <v>104</v>
      </c>
      <c r="G494" s="27" t="n">
        <v>67</v>
      </c>
      <c r="H494" s="27" t="n">
        <v>97</v>
      </c>
      <c r="I494" s="27" t="n">
        <v>176</v>
      </c>
      <c r="J494" s="27" t="n">
        <v>42</v>
      </c>
      <c r="K494" s="27" t="n">
        <v>94</v>
      </c>
    </row>
    <row r="495">
      <c r="A495" s="27" t="n">
        <v>58</v>
      </c>
      <c r="B495" s="27" t="n">
        <v>1</v>
      </c>
      <c r="C495" s="27" t="n">
        <v>3</v>
      </c>
      <c r="D495" s="27" t="n">
        <v>78.40000000000001</v>
      </c>
      <c r="E495" s="27" t="n">
        <v>1.5</v>
      </c>
      <c r="F495" s="27" t="n">
        <v>160</v>
      </c>
      <c r="G495" s="27" t="n">
        <v>80</v>
      </c>
      <c r="H495" s="27" t="n">
        <v>95</v>
      </c>
      <c r="I495" s="27" t="n">
        <v>211</v>
      </c>
      <c r="J495" s="27" t="n">
        <v>43</v>
      </c>
      <c r="K495" s="27" t="n">
        <v>109</v>
      </c>
    </row>
    <row r="496">
      <c r="A496" s="27" t="n">
        <v>32</v>
      </c>
      <c r="B496" s="27" t="n">
        <v>1</v>
      </c>
      <c r="C496" s="27" t="n">
        <v>3</v>
      </c>
      <c r="D496" s="27" t="n">
        <v>53</v>
      </c>
      <c r="E496" s="27" t="n">
        <v>1.53</v>
      </c>
      <c r="F496" s="27" t="n">
        <v>92</v>
      </c>
      <c r="G496" s="27" t="n">
        <v>57</v>
      </c>
      <c r="H496" s="27" t="n">
        <v>74</v>
      </c>
      <c r="I496" s="27" t="n">
        <v>160</v>
      </c>
      <c r="J496" s="27" t="n">
        <v>44</v>
      </c>
    </row>
    <row r="497">
      <c r="A497" s="27" t="n">
        <v>47</v>
      </c>
      <c r="B497" s="27" t="n">
        <v>1</v>
      </c>
      <c r="C497" s="27" t="n">
        <v>3</v>
      </c>
      <c r="D497" s="27" t="n">
        <v>64</v>
      </c>
      <c r="E497" s="27" t="n">
        <v>1.5</v>
      </c>
      <c r="F497" s="27" t="n">
        <v>136</v>
      </c>
      <c r="G497" s="27" t="n">
        <v>81</v>
      </c>
      <c r="H497" s="27" t="n">
        <v>92</v>
      </c>
      <c r="I497" s="27" t="n">
        <v>263</v>
      </c>
      <c r="J497" s="27" t="n">
        <v>44</v>
      </c>
      <c r="K497" s="27" t="n">
        <v>95</v>
      </c>
    </row>
    <row r="498">
      <c r="A498" s="27" t="n">
        <v>44</v>
      </c>
      <c r="B498" s="27" t="n">
        <v>1</v>
      </c>
      <c r="C498" s="27" t="n">
        <v>3</v>
      </c>
      <c r="D498" s="27" t="n">
        <v>75.90000000000001</v>
      </c>
      <c r="E498" s="27" t="n">
        <v>1.57</v>
      </c>
      <c r="F498" s="27" t="n">
        <v>115</v>
      </c>
      <c r="G498" s="27" t="n">
        <v>79</v>
      </c>
      <c r="H498" s="27" t="n">
        <v>88</v>
      </c>
      <c r="I498" s="27" t="n">
        <v>158</v>
      </c>
      <c r="J498" s="27" t="n">
        <v>45</v>
      </c>
      <c r="K498" s="27" t="n">
        <v>89</v>
      </c>
    </row>
    <row r="499">
      <c r="A499" s="27" t="n">
        <v>51</v>
      </c>
      <c r="B499" s="27" t="n">
        <v>1</v>
      </c>
      <c r="C499" s="27" t="n">
        <v>3</v>
      </c>
      <c r="D499" s="27" t="n">
        <v>52</v>
      </c>
      <c r="E499" s="27" t="n">
        <v>1.62</v>
      </c>
      <c r="F499" s="27" t="n">
        <v>103</v>
      </c>
      <c r="G499" s="27" t="n">
        <v>65</v>
      </c>
      <c r="H499" s="27" t="n">
        <v>89</v>
      </c>
      <c r="I499" s="27" t="n">
        <v>196</v>
      </c>
      <c r="J499" s="27" t="n">
        <v>47</v>
      </c>
      <c r="K499" s="27" t="n">
        <v>76</v>
      </c>
    </row>
    <row r="500">
      <c r="A500" s="27" t="n">
        <v>53</v>
      </c>
      <c r="B500" s="27" t="n">
        <v>1</v>
      </c>
      <c r="C500" s="27" t="n">
        <v>3</v>
      </c>
      <c r="D500" s="27" t="n">
        <v>69.7</v>
      </c>
      <c r="E500" s="27" t="n">
        <v>1.63</v>
      </c>
      <c r="F500" s="27" t="n">
        <v>108</v>
      </c>
      <c r="G500" s="27" t="n">
        <v>80</v>
      </c>
      <c r="H500" s="27" t="n">
        <v>102</v>
      </c>
      <c r="I500" s="27" t="n">
        <v>216</v>
      </c>
      <c r="J500" s="27" t="n">
        <v>47</v>
      </c>
    </row>
    <row r="501">
      <c r="A501" s="27" t="n">
        <v>35</v>
      </c>
      <c r="B501" s="27" t="n">
        <v>1</v>
      </c>
      <c r="C501" s="27" t="n">
        <v>3</v>
      </c>
      <c r="D501" s="27" t="n">
        <v>103</v>
      </c>
      <c r="E501" s="27" t="n">
        <v>1.52</v>
      </c>
      <c r="F501" s="27" t="n">
        <v>125</v>
      </c>
      <c r="G501" s="27" t="n">
        <v>85</v>
      </c>
      <c r="H501" s="27" t="n">
        <v>105</v>
      </c>
      <c r="I501" s="27" t="n">
        <v>161</v>
      </c>
      <c r="J501" s="27" t="n">
        <v>47</v>
      </c>
      <c r="K501" s="27" t="n">
        <v>115</v>
      </c>
    </row>
    <row r="502">
      <c r="A502" s="27" t="n">
        <v>39</v>
      </c>
      <c r="B502" s="27" t="n">
        <v>2</v>
      </c>
      <c r="C502" s="27" t="n">
        <v>3</v>
      </c>
      <c r="D502" s="27" t="n">
        <v>97.7</v>
      </c>
      <c r="E502" s="27" t="n">
        <v>1.78</v>
      </c>
      <c r="F502" s="27" t="n">
        <v>134</v>
      </c>
      <c r="G502" s="27" t="n">
        <v>81</v>
      </c>
      <c r="H502" s="27" t="n">
        <v>98</v>
      </c>
      <c r="I502" s="27" t="n">
        <v>185</v>
      </c>
      <c r="J502" s="27" t="n">
        <v>48</v>
      </c>
      <c r="K502" s="27" t="n">
        <v>107</v>
      </c>
    </row>
    <row r="503">
      <c r="A503" s="27" t="n">
        <v>42</v>
      </c>
      <c r="B503" s="27" t="n">
        <v>1</v>
      </c>
      <c r="C503" s="27" t="n">
        <v>3</v>
      </c>
      <c r="D503" s="27" t="n">
        <v>66</v>
      </c>
      <c r="E503" s="27" t="n">
        <v>1.56</v>
      </c>
      <c r="F503" s="27" t="n">
        <v>87</v>
      </c>
      <c r="G503" s="27" t="n">
        <v>51</v>
      </c>
      <c r="H503" s="27" t="n">
        <v>97</v>
      </c>
      <c r="I503" s="27" t="n">
        <v>189</v>
      </c>
      <c r="J503" s="27" t="n">
        <v>49</v>
      </c>
      <c r="K503" s="27" t="n">
        <v>85.40000000000001</v>
      </c>
    </row>
    <row r="504">
      <c r="A504" s="27" t="n">
        <v>31</v>
      </c>
      <c r="B504" s="27" t="n">
        <v>1</v>
      </c>
      <c r="C504" s="27" t="n">
        <v>3</v>
      </c>
      <c r="D504" s="27" t="n">
        <v>56</v>
      </c>
      <c r="E504" s="27" t="n">
        <v>1.53</v>
      </c>
      <c r="F504" s="27" t="n">
        <v>90</v>
      </c>
      <c r="G504" s="27" t="n">
        <v>62</v>
      </c>
      <c r="H504" s="27" t="n">
        <v>86</v>
      </c>
      <c r="I504" s="27" t="n">
        <v>217</v>
      </c>
      <c r="J504" s="27" t="n">
        <v>50</v>
      </c>
      <c r="K504" s="27" t="n">
        <v>81.90000000000001</v>
      </c>
    </row>
    <row r="505">
      <c r="A505" s="27" t="n">
        <v>47</v>
      </c>
      <c r="B505" s="27" t="n">
        <v>2</v>
      </c>
      <c r="C505" s="27" t="n">
        <v>3</v>
      </c>
      <c r="D505" s="27" t="n">
        <v>60</v>
      </c>
      <c r="E505" s="27" t="n">
        <v>1.68</v>
      </c>
      <c r="F505" s="27" t="n">
        <v>120</v>
      </c>
      <c r="G505" s="27" t="n">
        <v>80</v>
      </c>
      <c r="H505" s="27" t="n">
        <v>92</v>
      </c>
      <c r="I505" s="27" t="n">
        <v>229</v>
      </c>
      <c r="J505" s="27" t="n">
        <v>50</v>
      </c>
      <c r="K505" s="27" t="n">
        <v>78</v>
      </c>
    </row>
    <row r="506">
      <c r="A506" s="27" t="n">
        <v>26</v>
      </c>
      <c r="B506" s="27" t="n">
        <v>1</v>
      </c>
      <c r="C506" s="27" t="n">
        <v>3</v>
      </c>
      <c r="D506" s="27" t="n">
        <v>54</v>
      </c>
      <c r="E506" s="27" t="n">
        <v>1.52</v>
      </c>
      <c r="F506" s="27" t="n">
        <v>110</v>
      </c>
      <c r="G506" s="27" t="n">
        <v>70</v>
      </c>
      <c r="H506" s="27" t="n">
        <v>84</v>
      </c>
      <c r="I506" s="27" t="n">
        <v>171</v>
      </c>
      <c r="J506" s="27" t="n">
        <v>51</v>
      </c>
      <c r="K506" s="27" t="n">
        <v>74</v>
      </c>
    </row>
    <row r="507">
      <c r="A507" s="27" t="n">
        <v>56</v>
      </c>
      <c r="B507" s="27" t="n">
        <v>1</v>
      </c>
      <c r="C507" s="27" t="n">
        <v>3</v>
      </c>
      <c r="D507" s="27" t="n">
        <v>49.9</v>
      </c>
      <c r="E507" s="27" t="n">
        <v>1.51</v>
      </c>
      <c r="F507" s="27" t="n">
        <v>87</v>
      </c>
      <c r="G507" s="27" t="n">
        <v>63</v>
      </c>
      <c r="H507" s="27" t="n">
        <v>131</v>
      </c>
      <c r="I507" s="27" t="n">
        <v>188</v>
      </c>
      <c r="J507" s="27" t="n">
        <v>52</v>
      </c>
      <c r="K507" s="27" t="n">
        <v>78</v>
      </c>
    </row>
    <row r="508">
      <c r="A508" s="27" t="n">
        <v>42</v>
      </c>
      <c r="B508" s="27" t="n">
        <v>1</v>
      </c>
      <c r="C508" s="27" t="n">
        <v>3</v>
      </c>
      <c r="D508" s="27" t="n">
        <v>54.3</v>
      </c>
      <c r="E508" s="27" t="n">
        <v>1.52</v>
      </c>
      <c r="F508" s="27" t="n">
        <v>127</v>
      </c>
      <c r="G508" s="27" t="n">
        <v>87</v>
      </c>
      <c r="H508" s="27" t="n">
        <v>73</v>
      </c>
      <c r="I508" s="27" t="n">
        <v>180</v>
      </c>
      <c r="J508" s="27" t="n">
        <v>52</v>
      </c>
    </row>
    <row r="509">
      <c r="A509" s="27" t="n">
        <v>22</v>
      </c>
      <c r="B509" s="27" t="n">
        <v>1</v>
      </c>
      <c r="C509" s="27" t="n">
        <v>3</v>
      </c>
      <c r="D509" s="27" t="n">
        <v>77.40000000000001</v>
      </c>
      <c r="E509" s="27" t="n">
        <v>1.56</v>
      </c>
      <c r="F509" s="27" t="n">
        <v>119</v>
      </c>
      <c r="G509" s="27" t="n">
        <v>79</v>
      </c>
      <c r="H509" s="27" t="n">
        <v>72</v>
      </c>
      <c r="I509" s="27" t="n">
        <v>237</v>
      </c>
      <c r="J509" s="27" t="n">
        <v>52</v>
      </c>
      <c r="K509" s="27" t="n">
        <v>98</v>
      </c>
    </row>
    <row r="510">
      <c r="A510" s="27" t="n">
        <v>25</v>
      </c>
      <c r="B510" s="27" t="n">
        <v>1</v>
      </c>
      <c r="C510" s="27" t="n">
        <v>3</v>
      </c>
      <c r="D510" s="27" t="n">
        <v>62.75</v>
      </c>
      <c r="E510" s="27" t="n">
        <v>1.63</v>
      </c>
      <c r="F510" s="27" t="n">
        <v>105</v>
      </c>
      <c r="G510" s="27" t="n">
        <v>68</v>
      </c>
      <c r="H510" s="27" t="n">
        <v>79</v>
      </c>
      <c r="I510" s="27" t="n">
        <v>185</v>
      </c>
      <c r="J510" s="27" t="n">
        <v>53</v>
      </c>
      <c r="K510" s="27" t="n">
        <v>83.2</v>
      </c>
    </row>
    <row r="511">
      <c r="A511" s="27" t="n">
        <v>54</v>
      </c>
      <c r="B511" s="27" t="n">
        <v>1</v>
      </c>
      <c r="C511" s="27" t="n">
        <v>3</v>
      </c>
      <c r="D511" s="27" t="n">
        <v>63</v>
      </c>
      <c r="E511" s="27" t="n">
        <v>1.49</v>
      </c>
      <c r="F511" s="27" t="n">
        <v>84</v>
      </c>
      <c r="G511" s="27" t="n">
        <v>63</v>
      </c>
      <c r="H511" s="27" t="n">
        <v>109</v>
      </c>
      <c r="I511" s="27" t="n">
        <v>208</v>
      </c>
      <c r="J511" s="27" t="n">
        <v>55</v>
      </c>
      <c r="K511" s="27" t="n">
        <v>97</v>
      </c>
    </row>
    <row r="512">
      <c r="A512" s="27" t="n">
        <v>52</v>
      </c>
      <c r="B512" s="27" t="n">
        <v>1</v>
      </c>
      <c r="C512" s="27" t="n">
        <v>3</v>
      </c>
      <c r="D512" s="27" t="n">
        <v>72</v>
      </c>
      <c r="E512" s="27" t="n">
        <v>1.56</v>
      </c>
      <c r="F512" s="27" t="n">
        <v>117</v>
      </c>
      <c r="G512" s="27" t="n">
        <v>74</v>
      </c>
      <c r="H512" s="27" t="n">
        <v>93</v>
      </c>
      <c r="I512" s="27" t="n">
        <v>168</v>
      </c>
      <c r="J512" s="27" t="n">
        <v>56</v>
      </c>
      <c r="K512" s="27" t="n">
        <v>85</v>
      </c>
    </row>
    <row r="513">
      <c r="A513" s="27" t="n">
        <v>54</v>
      </c>
      <c r="B513" s="27" t="n">
        <v>1</v>
      </c>
      <c r="C513" s="27" t="n">
        <v>3</v>
      </c>
      <c r="D513" s="27" t="n">
        <v>50</v>
      </c>
      <c r="E513" s="27" t="n">
        <v>1.53</v>
      </c>
      <c r="F513" s="27" t="n">
        <v>107</v>
      </c>
      <c r="G513" s="27" t="n">
        <v>69</v>
      </c>
      <c r="H513" s="27" t="n">
        <v>95</v>
      </c>
      <c r="I513" s="27" t="n">
        <v>266</v>
      </c>
      <c r="J513" s="27" t="n">
        <v>57</v>
      </c>
      <c r="K513" s="27" t="n">
        <v>69</v>
      </c>
    </row>
    <row r="514">
      <c r="A514" s="27" t="n">
        <v>44</v>
      </c>
      <c r="B514" s="27" t="n">
        <v>1</v>
      </c>
      <c r="C514" s="27" t="n">
        <v>3</v>
      </c>
      <c r="D514" s="27" t="n">
        <v>50.65</v>
      </c>
      <c r="E514" s="27" t="n">
        <v>1.56</v>
      </c>
      <c r="F514" s="27" t="n">
        <v>104</v>
      </c>
      <c r="G514" s="27" t="n">
        <v>67</v>
      </c>
      <c r="H514" s="27" t="n">
        <v>87</v>
      </c>
      <c r="I514" s="27" t="n">
        <v>167</v>
      </c>
      <c r="J514" s="27" t="n">
        <v>57</v>
      </c>
      <c r="K514" s="27" t="n">
        <v>78</v>
      </c>
      <c r="L514" s="27" t="n">
        <v>31</v>
      </c>
    </row>
    <row r="515">
      <c r="A515" s="27" t="n">
        <v>22</v>
      </c>
      <c r="B515" s="27" t="n">
        <v>1</v>
      </c>
      <c r="C515" s="27" t="n">
        <v>3</v>
      </c>
      <c r="D515" s="27" t="n">
        <v>59.9</v>
      </c>
      <c r="E515" s="27" t="n">
        <v>1.5</v>
      </c>
      <c r="F515" s="27" t="n">
        <v>111</v>
      </c>
      <c r="G515" s="27" t="n">
        <v>53</v>
      </c>
      <c r="H515" s="27" t="n">
        <v>89</v>
      </c>
      <c r="I515" s="27" t="n">
        <v>153</v>
      </c>
      <c r="J515" s="27" t="n">
        <v>60</v>
      </c>
    </row>
    <row r="516">
      <c r="A516" s="27" t="n">
        <v>50</v>
      </c>
      <c r="B516" s="27" t="n">
        <v>1</v>
      </c>
      <c r="C516" s="27" t="n">
        <v>3</v>
      </c>
      <c r="D516" s="27" t="n">
        <v>62.95</v>
      </c>
      <c r="E516" s="27" t="n">
        <v>1.57</v>
      </c>
      <c r="F516" s="27" t="n">
        <v>102</v>
      </c>
      <c r="G516" s="27" t="n">
        <v>69</v>
      </c>
      <c r="H516" s="27" t="n">
        <v>92</v>
      </c>
      <c r="I516" s="27" t="n">
        <v>228</v>
      </c>
      <c r="J516" s="27" t="n">
        <v>62</v>
      </c>
      <c r="K516" s="27" t="n">
        <v>87</v>
      </c>
      <c r="L516" s="27" t="n">
        <v>35</v>
      </c>
    </row>
    <row r="517">
      <c r="A517" s="27" t="n">
        <v>47</v>
      </c>
      <c r="B517" s="27" t="n">
        <v>1</v>
      </c>
      <c r="C517" s="27" t="n">
        <v>3</v>
      </c>
      <c r="D517" s="27" t="n">
        <v>58.8</v>
      </c>
      <c r="E517" s="27" t="n">
        <v>1.6</v>
      </c>
      <c r="F517" s="27" t="n">
        <v>107</v>
      </c>
      <c r="G517" s="27" t="n">
        <v>71</v>
      </c>
      <c r="H517" s="27" t="n">
        <v>84</v>
      </c>
      <c r="I517" s="27" t="n">
        <v>204</v>
      </c>
      <c r="J517" s="27" t="n">
        <v>69</v>
      </c>
    </row>
    <row r="518">
      <c r="A518" s="27" t="n">
        <v>54</v>
      </c>
      <c r="B518" s="27" t="n">
        <v>1</v>
      </c>
      <c r="C518" s="27" t="n">
        <v>3</v>
      </c>
      <c r="D518" s="27" t="n">
        <v>64.7</v>
      </c>
      <c r="E518" s="27" t="n">
        <v>1.54</v>
      </c>
      <c r="F518" s="27" t="n">
        <v>126</v>
      </c>
      <c r="G518" s="27" t="n">
        <v>77</v>
      </c>
      <c r="H518" s="27" t="n">
        <v>91</v>
      </c>
      <c r="I518" s="27" t="n">
        <v>223</v>
      </c>
      <c r="J518" s="27" t="n">
        <v>96</v>
      </c>
      <c r="K518" s="27" t="n">
        <v>91.59999999999999</v>
      </c>
    </row>
    <row r="519">
      <c r="A519" s="27" t="n">
        <v>36</v>
      </c>
      <c r="B519" s="27" t="n">
        <v>2</v>
      </c>
      <c r="C519" s="27" t="n">
        <v>4</v>
      </c>
      <c r="D519" s="27" t="n">
        <v>82.7</v>
      </c>
      <c r="E519" s="27" t="n">
        <v>1.7</v>
      </c>
      <c r="F519" s="27" t="n">
        <v>113</v>
      </c>
      <c r="G519" s="27" t="n">
        <v>69</v>
      </c>
      <c r="H519" s="27" t="n">
        <v>99</v>
      </c>
      <c r="I519" s="27" t="n">
        <v>133</v>
      </c>
      <c r="J519" s="27" t="n">
        <v>24</v>
      </c>
      <c r="K519" s="27" t="n">
        <v>94</v>
      </c>
    </row>
    <row r="520">
      <c r="A520" s="27" t="n">
        <v>69</v>
      </c>
      <c r="B520" s="27" t="n">
        <v>1</v>
      </c>
      <c r="C520" s="27" t="n">
        <v>4</v>
      </c>
      <c r="D520" s="27" t="n">
        <v>77</v>
      </c>
      <c r="E520" s="27" t="n">
        <v>1.52</v>
      </c>
      <c r="F520" s="27" t="n">
        <v>110</v>
      </c>
      <c r="G520" s="27" t="n">
        <v>50</v>
      </c>
      <c r="H520" s="27" t="n">
        <v>138</v>
      </c>
      <c r="I520" s="27" t="n">
        <v>137</v>
      </c>
      <c r="J520" s="27" t="n">
        <v>25</v>
      </c>
      <c r="K520" s="27" t="n">
        <v>110</v>
      </c>
      <c r="L520" s="27" t="n">
        <v>30</v>
      </c>
    </row>
    <row r="521">
      <c r="A521" s="27" t="n">
        <v>35</v>
      </c>
      <c r="B521" s="27" t="n">
        <v>1</v>
      </c>
      <c r="C521" s="27" t="n">
        <v>4</v>
      </c>
      <c r="D521" s="27" t="n">
        <v>91.40000000000001</v>
      </c>
      <c r="E521" s="27" t="n">
        <v>1.64</v>
      </c>
      <c r="F521" s="27" t="n">
        <v>100</v>
      </c>
      <c r="G521" s="27" t="n">
        <v>60</v>
      </c>
      <c r="H521" s="27" t="n">
        <v>107</v>
      </c>
      <c r="I521" s="27" t="n">
        <v>131</v>
      </c>
      <c r="J521" s="27" t="n">
        <v>27</v>
      </c>
      <c r="K521" s="27" t="n">
        <v>100</v>
      </c>
      <c r="L521" s="27" t="n">
        <v>40</v>
      </c>
    </row>
    <row r="522">
      <c r="A522" s="27" t="n">
        <v>35</v>
      </c>
      <c r="B522" s="27" t="n">
        <v>1</v>
      </c>
      <c r="C522" s="27" t="n">
        <v>4</v>
      </c>
      <c r="D522" s="27" t="n">
        <v>96</v>
      </c>
      <c r="E522" s="27" t="n">
        <v>1.64</v>
      </c>
      <c r="F522" s="27" t="n">
        <v>133</v>
      </c>
      <c r="G522" s="27" t="n">
        <v>89</v>
      </c>
      <c r="H522" s="27" t="n">
        <v>107</v>
      </c>
      <c r="I522" s="27" t="n">
        <v>131</v>
      </c>
      <c r="J522" s="27" t="n">
        <v>27</v>
      </c>
      <c r="K522" s="27" t="n">
        <v>102</v>
      </c>
      <c r="L522" s="27" t="n">
        <v>40</v>
      </c>
    </row>
    <row r="523">
      <c r="A523" s="27" t="n">
        <v>53</v>
      </c>
      <c r="B523" s="27" t="n">
        <v>1</v>
      </c>
      <c r="C523" s="27" t="n">
        <v>4</v>
      </c>
      <c r="D523" s="27" t="n">
        <v>57</v>
      </c>
      <c r="E523" s="27" t="n">
        <v>1.52</v>
      </c>
      <c r="F523" s="27" t="n">
        <v>110</v>
      </c>
      <c r="G523" s="27" t="n">
        <v>64</v>
      </c>
      <c r="H523" s="27" t="n">
        <v>317</v>
      </c>
      <c r="I523" s="27" t="n">
        <v>234</v>
      </c>
      <c r="J523" s="27" t="n">
        <v>28</v>
      </c>
      <c r="K523" s="27" t="n">
        <v>55</v>
      </c>
      <c r="L523" s="27" t="n">
        <v>32</v>
      </c>
    </row>
    <row r="524">
      <c r="A524" s="27" t="n">
        <v>33</v>
      </c>
      <c r="B524" s="27" t="n">
        <v>2</v>
      </c>
      <c r="C524" s="27" t="n">
        <v>4</v>
      </c>
      <c r="D524" s="27" t="n">
        <v>73</v>
      </c>
      <c r="E524" s="27" t="n">
        <v>1.61</v>
      </c>
      <c r="F524" s="27" t="n">
        <v>130</v>
      </c>
      <c r="G524" s="27" t="n">
        <v>70</v>
      </c>
      <c r="H524" s="27" t="n">
        <v>90</v>
      </c>
      <c r="I524" s="27" t="n">
        <v>168</v>
      </c>
      <c r="J524" s="27" t="n">
        <v>28</v>
      </c>
      <c r="K524" s="27" t="n">
        <v>91.5</v>
      </c>
    </row>
    <row r="525">
      <c r="A525" s="27" t="n">
        <v>36</v>
      </c>
      <c r="B525" s="27" t="n">
        <v>2</v>
      </c>
      <c r="C525" s="27" t="n">
        <v>4</v>
      </c>
      <c r="D525" s="27" t="n">
        <v>85</v>
      </c>
      <c r="E525" s="27" t="n">
        <v>1.66</v>
      </c>
      <c r="F525" s="27" t="n">
        <v>129</v>
      </c>
      <c r="G525" s="27" t="n">
        <v>90</v>
      </c>
      <c r="H525" s="27" t="n">
        <v>85</v>
      </c>
      <c r="I525" s="27" t="n">
        <v>194</v>
      </c>
      <c r="J525" s="27" t="n">
        <v>29</v>
      </c>
      <c r="K525" s="27" t="n">
        <v>102</v>
      </c>
    </row>
    <row r="526">
      <c r="A526" s="27" t="n">
        <v>53</v>
      </c>
      <c r="B526" s="27" t="n">
        <v>1</v>
      </c>
      <c r="C526" s="27" t="n">
        <v>4</v>
      </c>
      <c r="D526" s="27" t="n">
        <v>64</v>
      </c>
      <c r="E526" s="27" t="n">
        <v>1.53</v>
      </c>
      <c r="F526" s="27" t="n">
        <v>140</v>
      </c>
      <c r="G526" s="27" t="n">
        <v>83</v>
      </c>
      <c r="H526" s="27" t="n">
        <v>114</v>
      </c>
      <c r="I526" s="27" t="n">
        <v>138</v>
      </c>
      <c r="J526" s="27" t="n">
        <v>30</v>
      </c>
      <c r="K526" s="27" t="n">
        <v>87</v>
      </c>
    </row>
    <row r="527">
      <c r="A527" s="27" t="n">
        <v>40</v>
      </c>
      <c r="B527" s="27" t="n">
        <v>1</v>
      </c>
      <c r="C527" s="27" t="n">
        <v>4</v>
      </c>
      <c r="D527" s="27" t="n">
        <v>67.7</v>
      </c>
      <c r="E527" s="27" t="n">
        <v>1.63</v>
      </c>
      <c r="F527" s="27" t="n">
        <v>101</v>
      </c>
      <c r="G527" s="27" t="n">
        <v>71</v>
      </c>
      <c r="H527" s="27" t="n">
        <v>84</v>
      </c>
      <c r="I527" s="27" t="n">
        <v>162</v>
      </c>
      <c r="J527" s="27" t="n">
        <v>30</v>
      </c>
      <c r="K527" s="27" t="n">
        <v>78.5</v>
      </c>
    </row>
    <row r="528">
      <c r="A528" s="27" t="n">
        <v>36</v>
      </c>
      <c r="B528" s="27" t="n">
        <v>2</v>
      </c>
      <c r="C528" s="27" t="n">
        <v>4</v>
      </c>
      <c r="D528" s="27" t="n">
        <v>98</v>
      </c>
      <c r="E528" s="27" t="n">
        <v>1.69</v>
      </c>
      <c r="F528" s="27" t="n">
        <v>108</v>
      </c>
      <c r="G528" s="27" t="n">
        <v>71</v>
      </c>
      <c r="H528" s="27" t="n">
        <v>101</v>
      </c>
      <c r="I528" s="27" t="n">
        <v>158</v>
      </c>
      <c r="J528" s="27" t="n">
        <v>30</v>
      </c>
      <c r="K528" s="27" t="n">
        <v>108</v>
      </c>
    </row>
    <row r="529">
      <c r="A529" s="27" t="n">
        <v>27</v>
      </c>
      <c r="B529" s="27" t="n">
        <v>1</v>
      </c>
      <c r="C529" s="27" t="n">
        <v>4</v>
      </c>
      <c r="D529" s="27" t="n">
        <v>99</v>
      </c>
      <c r="E529" s="27" t="n">
        <v>1.61</v>
      </c>
      <c r="F529" s="27" t="n">
        <v>129</v>
      </c>
      <c r="G529" s="27" t="n">
        <v>89</v>
      </c>
      <c r="H529" s="27" t="n">
        <v>78</v>
      </c>
      <c r="I529" s="27" t="n">
        <v>148</v>
      </c>
      <c r="J529" s="27" t="n">
        <v>30</v>
      </c>
      <c r="K529" s="27" t="n">
        <v>105.2</v>
      </c>
    </row>
    <row r="530">
      <c r="A530" s="27" t="n">
        <v>57</v>
      </c>
      <c r="B530" s="27" t="n">
        <v>1</v>
      </c>
      <c r="C530" s="27" t="n">
        <v>4</v>
      </c>
      <c r="D530" s="27" t="n">
        <v>61.1</v>
      </c>
      <c r="E530" s="27" t="n">
        <v>1.5</v>
      </c>
      <c r="F530" s="27" t="n">
        <v>128</v>
      </c>
      <c r="G530" s="27" t="n">
        <v>79</v>
      </c>
      <c r="H530" s="27" t="n">
        <v>93</v>
      </c>
      <c r="I530" s="27" t="n">
        <v>175</v>
      </c>
      <c r="J530" s="27" t="n">
        <v>31</v>
      </c>
      <c r="K530" s="27" t="n">
        <v>86</v>
      </c>
    </row>
    <row r="531">
      <c r="A531" s="27" t="n">
        <v>34</v>
      </c>
      <c r="B531" s="27" t="n">
        <v>2</v>
      </c>
      <c r="C531" s="27" t="n">
        <v>4</v>
      </c>
      <c r="D531" s="27" t="n">
        <v>107.8</v>
      </c>
      <c r="E531" s="27" t="n">
        <v>1.89</v>
      </c>
      <c r="F531" s="27" t="n">
        <v>121</v>
      </c>
      <c r="G531" s="27" t="n">
        <v>69</v>
      </c>
      <c r="H531" s="27" t="n">
        <v>93</v>
      </c>
      <c r="I531" s="27" t="n">
        <v>154</v>
      </c>
      <c r="J531" s="27" t="n">
        <v>31</v>
      </c>
      <c r="K531" s="27" t="n">
        <v>111</v>
      </c>
      <c r="L531" s="27" t="n">
        <v>41</v>
      </c>
    </row>
    <row r="532">
      <c r="A532" s="27" t="n">
        <v>34</v>
      </c>
      <c r="B532" s="27" t="n">
        <v>2</v>
      </c>
      <c r="C532" s="27" t="n">
        <v>4</v>
      </c>
      <c r="D532" s="27" t="n">
        <v>112.3</v>
      </c>
      <c r="E532" s="27" t="n">
        <v>1.89</v>
      </c>
      <c r="F532" s="27" t="n">
        <v>118</v>
      </c>
      <c r="G532" s="27" t="n">
        <v>76</v>
      </c>
      <c r="H532" s="27" t="n">
        <v>93</v>
      </c>
      <c r="I532" s="27" t="n">
        <v>154</v>
      </c>
      <c r="J532" s="27" t="n">
        <v>31</v>
      </c>
      <c r="K532" s="27" t="n">
        <v>119</v>
      </c>
      <c r="L532" s="27" t="n">
        <v>41</v>
      </c>
    </row>
    <row r="533">
      <c r="A533" s="27" t="n">
        <v>70</v>
      </c>
      <c r="B533" s="27" t="n">
        <v>1</v>
      </c>
      <c r="C533" s="27" t="n">
        <v>4</v>
      </c>
      <c r="D533" s="27" t="n">
        <v>94</v>
      </c>
      <c r="E533" s="27" t="n">
        <v>1.51</v>
      </c>
      <c r="F533" s="27" t="n">
        <v>120</v>
      </c>
      <c r="G533" s="27" t="n">
        <v>60</v>
      </c>
      <c r="H533" s="27" t="n">
        <v>176</v>
      </c>
      <c r="I533" s="27" t="n">
        <v>163</v>
      </c>
      <c r="J533" s="27" t="n">
        <v>32</v>
      </c>
      <c r="K533" s="27" t="n">
        <v>76</v>
      </c>
      <c r="L533" s="27" t="n">
        <v>36</v>
      </c>
    </row>
    <row r="534">
      <c r="A534" s="27" t="n">
        <v>54</v>
      </c>
      <c r="B534" s="27" t="n">
        <v>2</v>
      </c>
      <c r="C534" s="27" t="n">
        <v>4</v>
      </c>
      <c r="D534" s="27" t="n">
        <v>106.75</v>
      </c>
      <c r="E534" s="27" t="n">
        <v>1.74</v>
      </c>
      <c r="F534" s="27" t="n">
        <v>154</v>
      </c>
      <c r="G534" s="27" t="n">
        <v>96</v>
      </c>
      <c r="H534" s="27" t="n">
        <v>110</v>
      </c>
      <c r="I534" s="27" t="n">
        <v>199</v>
      </c>
      <c r="J534" s="27" t="n">
        <v>32</v>
      </c>
      <c r="K534" s="27" t="n">
        <v>117</v>
      </c>
    </row>
    <row r="535">
      <c r="A535" s="27" t="n">
        <v>41</v>
      </c>
      <c r="B535" s="27" t="n">
        <v>1</v>
      </c>
      <c r="C535" s="27" t="n">
        <v>4</v>
      </c>
      <c r="D535" s="27" t="n">
        <v>69</v>
      </c>
      <c r="E535" s="27" t="n">
        <v>1.54</v>
      </c>
      <c r="F535" s="27" t="n">
        <v>120</v>
      </c>
      <c r="G535" s="27" t="n">
        <v>80</v>
      </c>
      <c r="H535" s="27" t="n">
        <v>82</v>
      </c>
      <c r="I535" s="27" t="n">
        <v>142</v>
      </c>
      <c r="J535" s="27" t="n">
        <v>33</v>
      </c>
    </row>
    <row r="536">
      <c r="A536" s="27" t="n">
        <v>51</v>
      </c>
      <c r="B536" s="27" t="n">
        <v>2</v>
      </c>
      <c r="C536" s="27" t="n">
        <v>4</v>
      </c>
      <c r="D536" s="27" t="n">
        <v>69</v>
      </c>
      <c r="E536" s="27" t="n">
        <v>1.66</v>
      </c>
      <c r="F536" s="27" t="n">
        <v>120</v>
      </c>
      <c r="G536" s="27" t="n">
        <v>80</v>
      </c>
      <c r="H536" s="27" t="n">
        <v>85</v>
      </c>
      <c r="I536" s="27" t="n">
        <v>134</v>
      </c>
      <c r="J536" s="27" t="n">
        <v>33</v>
      </c>
      <c r="K536" s="27" t="n">
        <v>95</v>
      </c>
    </row>
    <row r="537">
      <c r="A537" s="27" t="n">
        <v>43</v>
      </c>
      <c r="B537" s="27" t="n">
        <v>2</v>
      </c>
      <c r="C537" s="27" t="n">
        <v>4</v>
      </c>
      <c r="D537" s="27" t="n">
        <v>79.2</v>
      </c>
      <c r="E537" s="27" t="n">
        <v>1.7</v>
      </c>
      <c r="F537" s="27" t="n">
        <v>131</v>
      </c>
      <c r="G537" s="27" t="n">
        <v>80</v>
      </c>
      <c r="H537" s="27" t="n">
        <v>82</v>
      </c>
      <c r="I537" s="27" t="n">
        <v>141</v>
      </c>
      <c r="J537" s="27" t="n">
        <v>34</v>
      </c>
      <c r="K537" s="27" t="n">
        <v>95</v>
      </c>
    </row>
    <row r="538">
      <c r="A538" s="27" t="n">
        <v>21</v>
      </c>
      <c r="B538" s="27" t="n">
        <v>1</v>
      </c>
      <c r="C538" s="27" t="n">
        <v>4</v>
      </c>
      <c r="D538" s="27" t="n">
        <v>58</v>
      </c>
      <c r="E538" s="27" t="n">
        <v>1.56</v>
      </c>
      <c r="F538" s="27" t="n">
        <v>96</v>
      </c>
      <c r="G538" s="27" t="n">
        <v>62</v>
      </c>
      <c r="H538" s="27" t="n">
        <v>91</v>
      </c>
      <c r="I538" s="27" t="n">
        <v>165</v>
      </c>
      <c r="J538" s="27" t="n">
        <v>35</v>
      </c>
    </row>
    <row r="539">
      <c r="A539" s="27" t="n">
        <v>47</v>
      </c>
      <c r="B539" s="27" t="n">
        <v>2</v>
      </c>
      <c r="C539" s="27" t="n">
        <v>4</v>
      </c>
      <c r="D539" s="27" t="n">
        <v>62</v>
      </c>
      <c r="E539" s="27" t="n">
        <v>1.63</v>
      </c>
      <c r="F539" s="27" t="n">
        <v>130</v>
      </c>
      <c r="G539" s="27" t="n">
        <v>70</v>
      </c>
      <c r="H539" s="27" t="n">
        <v>97</v>
      </c>
      <c r="I539" s="27" t="n">
        <v>136</v>
      </c>
      <c r="J539" s="27" t="n">
        <v>35</v>
      </c>
    </row>
    <row r="540">
      <c r="A540" s="27" t="n">
        <v>46</v>
      </c>
      <c r="B540" s="27" t="n">
        <v>2</v>
      </c>
      <c r="C540" s="27" t="n">
        <v>4</v>
      </c>
      <c r="D540" s="27" t="n">
        <v>83</v>
      </c>
      <c r="E540" s="27" t="n">
        <v>1.66</v>
      </c>
      <c r="F540" s="27" t="n">
        <v>127</v>
      </c>
      <c r="G540" s="27" t="n">
        <v>85</v>
      </c>
      <c r="H540" s="27" t="n">
        <v>92</v>
      </c>
      <c r="I540" s="27" t="n">
        <v>190</v>
      </c>
      <c r="J540" s="27" t="n">
        <v>35</v>
      </c>
      <c r="K540" s="27" t="n">
        <v>94</v>
      </c>
    </row>
    <row r="541">
      <c r="A541" s="27" t="n">
        <v>28</v>
      </c>
      <c r="B541" s="27" t="n">
        <v>2</v>
      </c>
      <c r="C541" s="27" t="n">
        <v>4</v>
      </c>
      <c r="D541" s="27" t="n">
        <v>91</v>
      </c>
      <c r="E541" s="27" t="n">
        <v>1.82</v>
      </c>
      <c r="F541" s="27" t="n">
        <v>128</v>
      </c>
      <c r="G541" s="27" t="n">
        <v>77</v>
      </c>
      <c r="H541" s="27" t="n">
        <v>89</v>
      </c>
      <c r="I541" s="27" t="n">
        <v>244</v>
      </c>
      <c r="J541" s="27" t="n">
        <v>35</v>
      </c>
      <c r="K541" s="27" t="n">
        <v>93</v>
      </c>
    </row>
    <row r="542">
      <c r="A542" s="27" t="n">
        <v>38</v>
      </c>
      <c r="B542" s="27" t="n">
        <v>1</v>
      </c>
      <c r="C542" s="27" t="n">
        <v>4</v>
      </c>
      <c r="D542" s="27" t="n">
        <v>56.6</v>
      </c>
      <c r="E542" s="27" t="n">
        <v>1.54</v>
      </c>
      <c r="F542" s="27" t="n">
        <v>146</v>
      </c>
      <c r="G542" s="27" t="n">
        <v>92</v>
      </c>
      <c r="H542" s="27" t="n">
        <v>91</v>
      </c>
      <c r="I542" s="27" t="n">
        <v>156</v>
      </c>
      <c r="J542" s="27" t="n">
        <v>36</v>
      </c>
      <c r="K542" s="27" t="n">
        <v>81.40000000000001</v>
      </c>
    </row>
    <row r="543">
      <c r="A543" s="27" t="n">
        <v>34</v>
      </c>
      <c r="B543" s="27" t="n">
        <v>1</v>
      </c>
      <c r="C543" s="27" t="n">
        <v>4</v>
      </c>
      <c r="D543" s="27" t="n">
        <v>63.5</v>
      </c>
      <c r="E543" s="27" t="n">
        <v>1.56</v>
      </c>
      <c r="F543" s="27" t="n">
        <v>110</v>
      </c>
      <c r="G543" s="27" t="n">
        <v>72</v>
      </c>
      <c r="H543" s="27" t="n">
        <v>85</v>
      </c>
      <c r="I543" s="27" t="n">
        <v>110</v>
      </c>
      <c r="J543" s="27" t="n">
        <v>36</v>
      </c>
    </row>
    <row r="544">
      <c r="A544" s="27" t="n">
        <v>20</v>
      </c>
      <c r="B544" s="27" t="n">
        <v>1</v>
      </c>
      <c r="C544" s="27" t="n">
        <v>4</v>
      </c>
      <c r="D544" s="27" t="n">
        <v>66.65000000000001</v>
      </c>
      <c r="E544" s="27" t="n">
        <v>1.59</v>
      </c>
      <c r="F544" s="27" t="n">
        <v>105</v>
      </c>
      <c r="G544" s="27" t="n">
        <v>67</v>
      </c>
      <c r="H544" s="27" t="n">
        <v>87</v>
      </c>
      <c r="I544" s="27" t="n">
        <v>135</v>
      </c>
      <c r="J544" s="27" t="n">
        <v>36</v>
      </c>
      <c r="K544" s="27" t="n">
        <v>77</v>
      </c>
    </row>
    <row r="545">
      <c r="A545" s="27" t="n">
        <v>61</v>
      </c>
      <c r="B545" s="27" t="n">
        <v>2</v>
      </c>
      <c r="C545" s="27" t="n">
        <v>4</v>
      </c>
      <c r="D545" s="27" t="n">
        <v>77.59999999999999</v>
      </c>
      <c r="E545" s="27" t="n">
        <v>1.68</v>
      </c>
      <c r="F545" s="27" t="n">
        <v>121</v>
      </c>
      <c r="G545" s="27" t="n">
        <v>72</v>
      </c>
      <c r="H545" s="27" t="n">
        <v>99</v>
      </c>
      <c r="I545" s="27" t="n">
        <v>203</v>
      </c>
      <c r="J545" s="27" t="n">
        <v>36</v>
      </c>
      <c r="K545" s="27" t="n">
        <v>95</v>
      </c>
      <c r="L545" s="27" t="n">
        <v>40</v>
      </c>
    </row>
    <row r="546">
      <c r="A546" s="27" t="n">
        <v>33</v>
      </c>
      <c r="B546" s="27" t="n">
        <v>2</v>
      </c>
      <c r="C546" s="27" t="n">
        <v>4</v>
      </c>
      <c r="D546" s="27" t="n">
        <v>78.84999999999999</v>
      </c>
      <c r="E546" s="27" t="n">
        <v>1.67</v>
      </c>
      <c r="F546" s="27" t="n">
        <v>129</v>
      </c>
      <c r="G546" s="27" t="n">
        <v>78</v>
      </c>
      <c r="H546" s="27" t="n">
        <v>98</v>
      </c>
      <c r="I546" s="27" t="n">
        <v>197</v>
      </c>
      <c r="J546" s="27" t="n">
        <v>36</v>
      </c>
      <c r="K546" s="27" t="n">
        <v>95</v>
      </c>
    </row>
    <row r="547">
      <c r="A547" s="27" t="n">
        <v>64</v>
      </c>
      <c r="B547" s="27" t="n">
        <v>2</v>
      </c>
      <c r="C547" s="27" t="n">
        <v>4</v>
      </c>
      <c r="D547" s="27" t="n">
        <v>65</v>
      </c>
      <c r="E547" s="27" t="n">
        <v>1.62</v>
      </c>
      <c r="F547" s="27" t="n">
        <v>110</v>
      </c>
      <c r="G547" s="27" t="n">
        <v>60</v>
      </c>
      <c r="H547" s="27" t="n">
        <v>97</v>
      </c>
      <c r="I547" s="27" t="n">
        <v>127</v>
      </c>
      <c r="J547" s="27" t="n">
        <v>37</v>
      </c>
      <c r="K547" s="27" t="n">
        <v>60</v>
      </c>
      <c r="L547" s="27" t="n">
        <v>33</v>
      </c>
    </row>
    <row r="548">
      <c r="A548" s="27" t="n">
        <v>50</v>
      </c>
      <c r="B548" s="27" t="n">
        <v>2</v>
      </c>
      <c r="C548" s="27" t="n">
        <v>4</v>
      </c>
      <c r="D548" s="27" t="n">
        <v>68.5</v>
      </c>
      <c r="E548" s="27" t="n">
        <v>1.62</v>
      </c>
      <c r="F548" s="27" t="n">
        <v>120</v>
      </c>
      <c r="G548" s="27" t="n">
        <v>70</v>
      </c>
      <c r="H548" s="27" t="n">
        <v>107</v>
      </c>
      <c r="I548" s="27" t="n">
        <v>173</v>
      </c>
      <c r="J548" s="27" t="n">
        <v>37</v>
      </c>
      <c r="K548" s="27" t="n">
        <v>84</v>
      </c>
      <c r="L548" s="27" t="n">
        <v>35</v>
      </c>
    </row>
    <row r="549">
      <c r="A549" s="27" t="n">
        <v>27</v>
      </c>
      <c r="B549" s="27" t="n">
        <v>2</v>
      </c>
      <c r="C549" s="27" t="n">
        <v>4</v>
      </c>
      <c r="D549" s="27" t="n">
        <v>73</v>
      </c>
      <c r="E549" s="27" t="n">
        <v>1.83</v>
      </c>
      <c r="F549" s="27" t="n">
        <v>125</v>
      </c>
      <c r="G549" s="27" t="n">
        <v>60</v>
      </c>
      <c r="H549" s="27" t="n">
        <v>86</v>
      </c>
      <c r="I549" s="27" t="n">
        <v>130</v>
      </c>
      <c r="J549" s="27" t="n">
        <v>37</v>
      </c>
      <c r="K549" s="27" t="n">
        <v>81.90000000000001</v>
      </c>
    </row>
    <row r="550">
      <c r="A550" s="27" t="n">
        <v>27</v>
      </c>
      <c r="B550" s="27" t="n">
        <v>2</v>
      </c>
      <c r="C550" s="27" t="n">
        <v>4</v>
      </c>
      <c r="D550" s="27" t="n">
        <v>73</v>
      </c>
      <c r="E550" s="27" t="n">
        <v>1.83</v>
      </c>
      <c r="F550" s="27" t="n">
        <v>150</v>
      </c>
      <c r="G550" s="27" t="n">
        <v>69</v>
      </c>
      <c r="H550" s="27" t="n">
        <v>86</v>
      </c>
      <c r="I550" s="27" t="n">
        <v>130</v>
      </c>
      <c r="J550" s="27" t="n">
        <v>37</v>
      </c>
      <c r="K550" s="27" t="n">
        <v>81.90000000000001</v>
      </c>
    </row>
    <row r="551">
      <c r="A551" s="27" t="n">
        <v>47</v>
      </c>
      <c r="B551" s="27" t="n">
        <v>2</v>
      </c>
      <c r="C551" s="27" t="n">
        <v>4</v>
      </c>
      <c r="D551" s="27" t="n">
        <v>77</v>
      </c>
      <c r="E551" s="27" t="n">
        <v>1.5</v>
      </c>
      <c r="F551" s="27" t="n">
        <v>137</v>
      </c>
      <c r="G551" s="27" t="n">
        <v>88</v>
      </c>
      <c r="H551" s="27" t="n">
        <v>81</v>
      </c>
      <c r="I551" s="27" t="n">
        <v>198</v>
      </c>
      <c r="J551" s="27" t="n">
        <v>37</v>
      </c>
      <c r="K551" s="27" t="n">
        <v>109</v>
      </c>
    </row>
    <row r="552">
      <c r="A552" s="27" t="n">
        <v>46</v>
      </c>
      <c r="B552" s="27" t="n">
        <v>2</v>
      </c>
      <c r="C552" s="27" t="n">
        <v>4</v>
      </c>
      <c r="D552" s="27" t="n">
        <v>82</v>
      </c>
      <c r="E552" s="27" t="n">
        <v>1.72</v>
      </c>
      <c r="F552" s="27" t="n">
        <v>138</v>
      </c>
      <c r="G552" s="27" t="n">
        <v>88</v>
      </c>
      <c r="H552" s="27" t="n">
        <v>103</v>
      </c>
      <c r="I552" s="27" t="n">
        <v>233</v>
      </c>
      <c r="J552" s="27" t="n">
        <v>37</v>
      </c>
      <c r="K552" s="27" t="n">
        <v>96.7</v>
      </c>
    </row>
    <row r="553">
      <c r="A553" s="27" t="n">
        <v>30</v>
      </c>
      <c r="B553" s="27" t="n">
        <v>1</v>
      </c>
      <c r="C553" s="27" t="n">
        <v>4</v>
      </c>
      <c r="D553" s="27" t="n">
        <v>90</v>
      </c>
      <c r="E553" s="27" t="n">
        <v>1.62</v>
      </c>
      <c r="F553" s="27" t="n">
        <v>110</v>
      </c>
      <c r="G553" s="27" t="n">
        <v>70</v>
      </c>
      <c r="H553" s="27" t="n">
        <v>90</v>
      </c>
      <c r="I553" s="27" t="n">
        <v>155</v>
      </c>
      <c r="J553" s="27" t="n">
        <v>37</v>
      </c>
      <c r="K553" s="27" t="n">
        <v>105</v>
      </c>
    </row>
    <row r="554">
      <c r="A554" s="27" t="n">
        <v>46</v>
      </c>
      <c r="B554" s="27" t="n">
        <v>1</v>
      </c>
      <c r="C554" s="27" t="n">
        <v>4</v>
      </c>
      <c r="D554" s="27" t="n">
        <v>69.2</v>
      </c>
      <c r="E554" s="27" t="n">
        <v>1.5</v>
      </c>
      <c r="F554" s="27" t="n">
        <v>159</v>
      </c>
      <c r="G554" s="27" t="n">
        <v>84</v>
      </c>
      <c r="H554" s="27" t="n">
        <v>165</v>
      </c>
      <c r="I554" s="27" t="n">
        <v>200</v>
      </c>
      <c r="J554" s="27" t="n">
        <v>38</v>
      </c>
      <c r="K554" s="27" t="n">
        <v>87</v>
      </c>
    </row>
    <row r="555">
      <c r="A555" s="27" t="n">
        <v>52</v>
      </c>
      <c r="B555" s="27" t="n">
        <v>1</v>
      </c>
      <c r="C555" s="27" t="n">
        <v>4</v>
      </c>
      <c r="D555" s="27" t="n">
        <v>74.3</v>
      </c>
      <c r="E555" s="27" t="n">
        <v>1.56</v>
      </c>
      <c r="F555" s="27" t="n">
        <v>118</v>
      </c>
      <c r="G555" s="27" t="n">
        <v>77</v>
      </c>
      <c r="H555" s="27" t="n">
        <v>113</v>
      </c>
      <c r="I555" s="27" t="n">
        <v>135</v>
      </c>
      <c r="J555" s="27" t="n">
        <v>38</v>
      </c>
      <c r="K555" s="27" t="n">
        <v>102</v>
      </c>
    </row>
    <row r="556">
      <c r="A556" s="27" t="n">
        <v>34</v>
      </c>
      <c r="B556" s="27" t="n">
        <v>1</v>
      </c>
      <c r="C556" s="27" t="n">
        <v>4</v>
      </c>
      <c r="D556" s="27" t="n">
        <v>74.5</v>
      </c>
      <c r="E556" s="27" t="n">
        <v>1.62</v>
      </c>
      <c r="F556" s="27" t="n">
        <v>108</v>
      </c>
      <c r="G556" s="27" t="n">
        <v>71</v>
      </c>
      <c r="H556" s="27" t="n">
        <v>98</v>
      </c>
      <c r="I556" s="27" t="n">
        <v>159</v>
      </c>
      <c r="J556" s="27" t="n">
        <v>38</v>
      </c>
      <c r="K556" s="27" t="n">
        <v>87</v>
      </c>
    </row>
    <row r="557">
      <c r="A557" s="27" t="n">
        <v>50</v>
      </c>
      <c r="B557" s="27" t="n">
        <v>1</v>
      </c>
      <c r="C557" s="27" t="n">
        <v>4</v>
      </c>
      <c r="D557" s="27" t="n">
        <v>74.5</v>
      </c>
      <c r="E557" s="27" t="n">
        <v>1.5</v>
      </c>
      <c r="F557" s="27" t="n">
        <v>114</v>
      </c>
      <c r="G557" s="27" t="n">
        <v>71</v>
      </c>
      <c r="H557" s="27" t="n">
        <v>103</v>
      </c>
      <c r="I557" s="27" t="n">
        <v>205</v>
      </c>
      <c r="J557" s="27" t="n">
        <v>38</v>
      </c>
      <c r="K557" s="27" t="n">
        <v>103</v>
      </c>
    </row>
    <row r="558">
      <c r="A558" s="27" t="n">
        <v>41</v>
      </c>
      <c r="B558" s="27" t="n">
        <v>1</v>
      </c>
      <c r="C558" s="27" t="n">
        <v>4</v>
      </c>
      <c r="D558" s="27" t="n">
        <v>52</v>
      </c>
      <c r="E558" s="27" t="n">
        <v>1.54</v>
      </c>
      <c r="F558" s="27" t="n">
        <v>104</v>
      </c>
      <c r="G558" s="27" t="n">
        <v>65</v>
      </c>
      <c r="H558" s="27" t="n">
        <v>80</v>
      </c>
      <c r="I558" s="27" t="n">
        <v>141</v>
      </c>
      <c r="J558" s="27" t="n">
        <v>39</v>
      </c>
      <c r="K558" s="27" t="n">
        <v>76</v>
      </c>
    </row>
    <row r="559">
      <c r="A559" s="27" t="n">
        <v>50</v>
      </c>
      <c r="B559" s="27" t="n">
        <v>1</v>
      </c>
      <c r="C559" s="27" t="n">
        <v>4</v>
      </c>
      <c r="D559" s="27" t="n">
        <v>65.5</v>
      </c>
      <c r="E559" s="27" t="n">
        <v>1.68</v>
      </c>
      <c r="F559" s="27" t="n">
        <v>108</v>
      </c>
      <c r="G559" s="27" t="n">
        <v>76</v>
      </c>
      <c r="H559" s="27" t="n">
        <v>82</v>
      </c>
      <c r="I559" s="27" t="n">
        <v>234</v>
      </c>
      <c r="J559" s="27" t="n">
        <v>39</v>
      </c>
      <c r="K559" s="27" t="n">
        <v>82</v>
      </c>
    </row>
    <row r="560">
      <c r="A560" s="27" t="n">
        <v>41</v>
      </c>
      <c r="B560" s="27" t="n">
        <v>1</v>
      </c>
      <c r="C560" s="27" t="n">
        <v>4</v>
      </c>
      <c r="D560" s="27" t="n">
        <v>69</v>
      </c>
      <c r="E560" s="27" t="n">
        <v>1.45</v>
      </c>
      <c r="F560" s="27" t="n">
        <v>107</v>
      </c>
      <c r="G560" s="27" t="n">
        <v>75</v>
      </c>
      <c r="H560" s="27" t="n">
        <v>96</v>
      </c>
      <c r="I560" s="27" t="n">
        <v>161</v>
      </c>
      <c r="J560" s="27" t="n">
        <v>39</v>
      </c>
    </row>
    <row r="561">
      <c r="A561" s="27" t="n">
        <v>57</v>
      </c>
      <c r="B561" s="27" t="n">
        <v>2</v>
      </c>
      <c r="C561" s="27" t="n">
        <v>4</v>
      </c>
      <c r="D561" s="27" t="n">
        <v>71.5</v>
      </c>
      <c r="E561" s="27" t="n">
        <v>1.7</v>
      </c>
      <c r="F561" s="27" t="n">
        <v>134</v>
      </c>
      <c r="G561" s="27" t="n">
        <v>82</v>
      </c>
      <c r="H561" s="27" t="n">
        <v>80</v>
      </c>
      <c r="I561" s="27" t="n">
        <v>204</v>
      </c>
      <c r="J561" s="27" t="n">
        <v>39</v>
      </c>
      <c r="K561" s="27" t="n">
        <v>90</v>
      </c>
    </row>
    <row r="562">
      <c r="A562" s="27" t="n">
        <v>53</v>
      </c>
      <c r="B562" s="27" t="n">
        <v>1</v>
      </c>
      <c r="C562" s="27" t="n">
        <v>4</v>
      </c>
      <c r="D562" s="27" t="n">
        <v>67</v>
      </c>
      <c r="E562" s="27" t="n">
        <v>1.67</v>
      </c>
      <c r="F562" s="27" t="n">
        <v>114</v>
      </c>
      <c r="G562" s="27" t="n">
        <v>77</v>
      </c>
      <c r="H562" s="27" t="n">
        <v>93</v>
      </c>
      <c r="I562" s="27" t="n">
        <v>201</v>
      </c>
      <c r="J562" s="27" t="n">
        <v>40</v>
      </c>
    </row>
    <row r="563">
      <c r="A563" s="27" t="n">
        <v>44</v>
      </c>
      <c r="B563" s="27" t="n">
        <v>1</v>
      </c>
      <c r="C563" s="27" t="n">
        <v>4</v>
      </c>
      <c r="D563" s="27" t="n">
        <v>68</v>
      </c>
      <c r="E563" s="27" t="n">
        <v>1.56</v>
      </c>
      <c r="F563" s="27" t="n">
        <v>118</v>
      </c>
      <c r="G563" s="27" t="n">
        <v>73</v>
      </c>
      <c r="H563" s="27" t="n">
        <v>114</v>
      </c>
      <c r="I563" s="27" t="n">
        <v>233</v>
      </c>
      <c r="J563" s="27" t="n">
        <v>40</v>
      </c>
      <c r="K563" s="27" t="n">
        <v>83</v>
      </c>
      <c r="L563" s="27" t="n">
        <v>31</v>
      </c>
    </row>
    <row r="564">
      <c r="A564" s="27" t="n">
        <v>43</v>
      </c>
      <c r="B564" s="27" t="n">
        <v>1</v>
      </c>
      <c r="C564" s="27" t="n">
        <v>4</v>
      </c>
      <c r="D564" s="27" t="n">
        <v>69.7</v>
      </c>
      <c r="E564" s="27" t="n">
        <v>1.56</v>
      </c>
      <c r="F564" s="27" t="n">
        <v>127</v>
      </c>
      <c r="G564" s="27" t="n">
        <v>84</v>
      </c>
      <c r="H564" s="27" t="n">
        <v>90</v>
      </c>
      <c r="I564" s="27" t="n">
        <v>213</v>
      </c>
      <c r="J564" s="27" t="n">
        <v>40</v>
      </c>
      <c r="K564" s="27" t="n">
        <v>92</v>
      </c>
    </row>
    <row r="565">
      <c r="A565" s="27" t="n">
        <v>39</v>
      </c>
      <c r="B565" s="27" t="n">
        <v>1</v>
      </c>
      <c r="C565" s="27" t="n">
        <v>4</v>
      </c>
      <c r="D565" s="27" t="n">
        <v>75</v>
      </c>
      <c r="E565" s="27" t="n">
        <v>1.68</v>
      </c>
      <c r="F565" s="27" t="n">
        <v>130</v>
      </c>
      <c r="G565" s="27" t="n">
        <v>83</v>
      </c>
      <c r="H565" s="27" t="n">
        <v>94</v>
      </c>
      <c r="I565" s="27" t="n">
        <v>161</v>
      </c>
      <c r="J565" s="27" t="n">
        <v>40</v>
      </c>
      <c r="K565" s="27" t="n">
        <v>89</v>
      </c>
    </row>
    <row r="566">
      <c r="A566" s="27" t="n">
        <v>31</v>
      </c>
      <c r="B566" s="27" t="n">
        <v>2</v>
      </c>
      <c r="C566" s="27" t="n">
        <v>4</v>
      </c>
      <c r="D566" s="27" t="n">
        <v>78.45</v>
      </c>
      <c r="E566" s="27" t="n">
        <v>1.77</v>
      </c>
      <c r="F566" s="27" t="n">
        <v>96</v>
      </c>
      <c r="G566" s="27" t="n">
        <v>60</v>
      </c>
      <c r="H566" s="27" t="n">
        <v>74</v>
      </c>
      <c r="I566" s="27" t="n">
        <v>158</v>
      </c>
      <c r="J566" s="27" t="n">
        <v>40</v>
      </c>
      <c r="K566" s="27" t="n">
        <v>90</v>
      </c>
    </row>
    <row r="567">
      <c r="A567" s="27" t="n">
        <v>52</v>
      </c>
      <c r="B567" s="27" t="n">
        <v>2</v>
      </c>
      <c r="C567" s="27" t="n">
        <v>4</v>
      </c>
      <c r="D567" s="27" t="n">
        <v>79.59999999999999</v>
      </c>
      <c r="E567" s="27" t="n">
        <v>1.67</v>
      </c>
      <c r="F567" s="27" t="n">
        <v>106</v>
      </c>
      <c r="G567" s="27" t="n">
        <v>67</v>
      </c>
      <c r="H567" s="27" t="n">
        <v>96</v>
      </c>
      <c r="I567" s="27" t="n">
        <v>196</v>
      </c>
      <c r="J567" s="27" t="n">
        <v>40</v>
      </c>
      <c r="K567" s="27" t="n">
        <v>96</v>
      </c>
    </row>
    <row r="568">
      <c r="A568" s="27" t="n">
        <v>56</v>
      </c>
      <c r="B568" s="27" t="n">
        <v>2</v>
      </c>
      <c r="C568" s="27" t="n">
        <v>4</v>
      </c>
      <c r="D568" s="27" t="n">
        <v>80</v>
      </c>
      <c r="E568" s="27" t="n">
        <v>1.64</v>
      </c>
      <c r="F568" s="27" t="n">
        <v>113</v>
      </c>
      <c r="G568" s="27" t="n">
        <v>74</v>
      </c>
      <c r="H568" s="27" t="n">
        <v>87</v>
      </c>
      <c r="I568" s="27" t="n">
        <v>195</v>
      </c>
      <c r="J568" s="27" t="n">
        <v>40</v>
      </c>
      <c r="K568" s="27" t="n">
        <v>92.59999999999999</v>
      </c>
    </row>
    <row r="569">
      <c r="A569" s="27" t="n">
        <v>47</v>
      </c>
      <c r="B569" s="27" t="n">
        <v>1</v>
      </c>
      <c r="C569" s="27" t="n">
        <v>4</v>
      </c>
      <c r="D569" s="27" t="n">
        <v>81</v>
      </c>
      <c r="E569" s="27" t="n">
        <v>1.54</v>
      </c>
      <c r="F569" s="27" t="n">
        <v>129</v>
      </c>
      <c r="G569" s="27" t="n">
        <v>90</v>
      </c>
      <c r="H569" s="27" t="n">
        <v>105</v>
      </c>
      <c r="I569" s="27" t="n">
        <v>165</v>
      </c>
      <c r="J569" s="27" t="n">
        <v>40</v>
      </c>
      <c r="K569" s="27" t="n">
        <v>90</v>
      </c>
      <c r="L569" s="27" t="n">
        <v>32</v>
      </c>
    </row>
    <row r="570">
      <c r="A570" s="27" t="n">
        <v>47</v>
      </c>
      <c r="B570" s="27" t="n">
        <v>1</v>
      </c>
      <c r="C570" s="27" t="n">
        <v>4</v>
      </c>
      <c r="D570" s="27" t="n">
        <v>81.75</v>
      </c>
      <c r="E570" s="27" t="n">
        <v>1.54</v>
      </c>
      <c r="F570" s="27" t="n">
        <v>133</v>
      </c>
      <c r="G570" s="27" t="n">
        <v>84</v>
      </c>
      <c r="H570" s="27" t="n">
        <v>105</v>
      </c>
      <c r="I570" s="27" t="n">
        <v>165</v>
      </c>
      <c r="J570" s="27" t="n">
        <v>40</v>
      </c>
      <c r="K570" s="27" t="n">
        <v>94</v>
      </c>
      <c r="L570" s="27" t="n">
        <v>32</v>
      </c>
    </row>
    <row r="571">
      <c r="A571" s="27" t="n">
        <v>24</v>
      </c>
      <c r="B571" s="27" t="n">
        <v>2</v>
      </c>
      <c r="C571" s="27" t="n">
        <v>4</v>
      </c>
      <c r="D571" s="27" t="n">
        <v>82</v>
      </c>
      <c r="E571" s="27" t="n">
        <v>1.68</v>
      </c>
      <c r="F571" s="27" t="n">
        <v>111</v>
      </c>
      <c r="G571" s="27" t="n">
        <v>76</v>
      </c>
      <c r="H571" s="27" t="n">
        <v>85</v>
      </c>
      <c r="I571" s="27" t="n">
        <v>153</v>
      </c>
      <c r="J571" s="27" t="n">
        <v>40</v>
      </c>
      <c r="K571" s="27" t="n">
        <v>94</v>
      </c>
    </row>
    <row r="572">
      <c r="A572" s="27" t="n">
        <v>51</v>
      </c>
      <c r="B572" s="27" t="n">
        <v>1</v>
      </c>
      <c r="C572" s="27" t="n">
        <v>4</v>
      </c>
      <c r="D572" s="27" t="n">
        <v>85.59999999999999</v>
      </c>
      <c r="E572" s="27" t="n">
        <v>1.6</v>
      </c>
      <c r="F572" s="27" t="n">
        <v>137</v>
      </c>
      <c r="G572" s="27" t="n">
        <v>85</v>
      </c>
      <c r="H572" s="27" t="n">
        <v>190</v>
      </c>
      <c r="I572" s="27" t="n">
        <v>341</v>
      </c>
      <c r="J572" s="27" t="n">
        <v>40</v>
      </c>
      <c r="K572" s="27" t="n">
        <v>84.16</v>
      </c>
    </row>
    <row r="573">
      <c r="A573" s="27" t="n">
        <v>21</v>
      </c>
      <c r="B573" s="27" t="n">
        <v>1</v>
      </c>
      <c r="C573" s="27" t="n">
        <v>4</v>
      </c>
      <c r="D573" s="27" t="n">
        <v>58</v>
      </c>
      <c r="E573" s="27" t="n">
        <v>1.5</v>
      </c>
      <c r="F573" s="27" t="n">
        <v>118</v>
      </c>
      <c r="G573" s="27" t="n">
        <v>76</v>
      </c>
      <c r="H573" s="27" t="n">
        <v>82</v>
      </c>
      <c r="I573" s="27" t="n">
        <v>159</v>
      </c>
      <c r="J573" s="27" t="n">
        <v>41</v>
      </c>
      <c r="K573" s="27" t="n">
        <v>76.40000000000001</v>
      </c>
    </row>
    <row r="574">
      <c r="A574" s="27" t="n">
        <v>33</v>
      </c>
      <c r="B574" s="27" t="n">
        <v>1</v>
      </c>
      <c r="C574" s="27" t="n">
        <v>4</v>
      </c>
      <c r="D574" s="27" t="n">
        <v>67.2</v>
      </c>
      <c r="E574" s="27" t="n">
        <v>1.59</v>
      </c>
      <c r="F574" s="27" t="n">
        <v>106</v>
      </c>
      <c r="G574" s="27" t="n">
        <v>66</v>
      </c>
      <c r="H574" s="27" t="n">
        <v>85</v>
      </c>
      <c r="I574" s="27" t="n">
        <v>206</v>
      </c>
      <c r="J574" s="27" t="n">
        <v>42</v>
      </c>
      <c r="K574" s="27" t="n">
        <v>87</v>
      </c>
    </row>
    <row r="575">
      <c r="A575" s="27" t="n">
        <v>22</v>
      </c>
      <c r="B575" s="27" t="n">
        <v>1</v>
      </c>
      <c r="C575" s="27" t="n">
        <v>4</v>
      </c>
      <c r="D575" s="27" t="n">
        <v>68</v>
      </c>
      <c r="E575" s="27" t="n">
        <v>1.57</v>
      </c>
      <c r="F575" s="27" t="n">
        <v>97</v>
      </c>
      <c r="G575" s="27" t="n">
        <v>66</v>
      </c>
      <c r="H575" s="27" t="n">
        <v>73</v>
      </c>
      <c r="I575" s="27" t="n">
        <v>130</v>
      </c>
      <c r="J575" s="27" t="n">
        <v>42</v>
      </c>
      <c r="K575" s="27" t="n">
        <v>83.5</v>
      </c>
    </row>
    <row r="576">
      <c r="A576" s="27" t="n">
        <v>70</v>
      </c>
      <c r="B576" s="27" t="n">
        <v>2</v>
      </c>
      <c r="C576" s="27" t="n">
        <v>4</v>
      </c>
      <c r="D576" s="27" t="n">
        <v>82.2</v>
      </c>
      <c r="E576" s="27" t="n">
        <v>1.72</v>
      </c>
      <c r="F576" s="27" t="n">
        <v>162</v>
      </c>
      <c r="G576" s="27" t="n">
        <v>73</v>
      </c>
      <c r="H576" s="27" t="n">
        <v>125</v>
      </c>
      <c r="I576" s="27" t="n">
        <v>172</v>
      </c>
      <c r="J576" s="27" t="n">
        <v>42</v>
      </c>
      <c r="K576" s="27" t="n">
        <v>107</v>
      </c>
    </row>
    <row r="577">
      <c r="A577" s="27" t="n">
        <v>31</v>
      </c>
      <c r="B577" s="27" t="n">
        <v>1</v>
      </c>
      <c r="C577" s="27" t="n">
        <v>4</v>
      </c>
      <c r="D577" s="27" t="n">
        <v>86.84999999999999</v>
      </c>
      <c r="E577" s="27" t="n">
        <v>1.66</v>
      </c>
      <c r="F577" s="27" t="n">
        <v>98</v>
      </c>
      <c r="G577" s="27" t="n">
        <v>66</v>
      </c>
      <c r="H577" s="27" t="n">
        <v>82</v>
      </c>
      <c r="I577" s="27" t="n">
        <v>165</v>
      </c>
      <c r="J577" s="27" t="n">
        <v>42</v>
      </c>
      <c r="K577" s="27" t="n">
        <v>97</v>
      </c>
    </row>
    <row r="578">
      <c r="A578" s="27" t="n">
        <v>49</v>
      </c>
      <c r="B578" s="27" t="n">
        <v>2</v>
      </c>
      <c r="C578" s="27" t="n">
        <v>4</v>
      </c>
      <c r="D578" s="27" t="n">
        <v>68.45</v>
      </c>
      <c r="E578" s="27" t="n">
        <v>1.69</v>
      </c>
      <c r="F578" s="27" t="n">
        <v>110</v>
      </c>
      <c r="G578" s="27" t="n">
        <v>69</v>
      </c>
      <c r="H578" s="27" t="n">
        <v>93</v>
      </c>
      <c r="I578" s="27" t="n">
        <v>159</v>
      </c>
      <c r="J578" s="27" t="n">
        <v>43</v>
      </c>
      <c r="K578" s="27" t="n">
        <v>82</v>
      </c>
      <c r="L578" s="27" t="n">
        <v>33</v>
      </c>
    </row>
    <row r="579">
      <c r="A579" s="27" t="n">
        <v>57</v>
      </c>
      <c r="B579" s="27" t="n">
        <v>2</v>
      </c>
      <c r="C579" s="27" t="n">
        <v>4</v>
      </c>
      <c r="D579" s="27" t="n">
        <v>68.8</v>
      </c>
      <c r="E579" s="27" t="n">
        <v>1.58</v>
      </c>
      <c r="F579" s="27" t="n">
        <v>147</v>
      </c>
      <c r="G579" s="27" t="n">
        <v>76</v>
      </c>
      <c r="H579" s="27" t="n">
        <v>166</v>
      </c>
      <c r="I579" s="27" t="n">
        <v>146</v>
      </c>
      <c r="J579" s="27" t="n">
        <v>43</v>
      </c>
      <c r="K579" s="27" t="n">
        <v>95</v>
      </c>
      <c r="L579" s="27" t="n">
        <v>36</v>
      </c>
    </row>
    <row r="580">
      <c r="A580" s="27" t="n">
        <v>55</v>
      </c>
      <c r="B580" s="27" t="n">
        <v>2</v>
      </c>
      <c r="C580" s="27" t="n">
        <v>4</v>
      </c>
      <c r="D580" s="27" t="n">
        <v>77</v>
      </c>
      <c r="E580" s="27" t="n">
        <v>1.55</v>
      </c>
      <c r="F580" s="27" t="n">
        <v>140</v>
      </c>
      <c r="G580" s="27" t="n">
        <v>90</v>
      </c>
      <c r="H580" s="27" t="n">
        <v>85</v>
      </c>
      <c r="I580" s="27" t="n">
        <v>224</v>
      </c>
      <c r="J580" s="27" t="n">
        <v>43</v>
      </c>
      <c r="K580" s="27" t="n">
        <v>102</v>
      </c>
    </row>
    <row r="581">
      <c r="A581" s="27" t="n">
        <v>38</v>
      </c>
      <c r="B581" s="27" t="n">
        <v>2</v>
      </c>
      <c r="C581" s="27" t="n">
        <v>4</v>
      </c>
      <c r="D581" s="27" t="n">
        <v>74</v>
      </c>
      <c r="E581" s="27" t="n">
        <v>1.66</v>
      </c>
      <c r="F581" s="27" t="n">
        <v>119</v>
      </c>
      <c r="G581" s="27" t="n">
        <v>70</v>
      </c>
      <c r="H581" s="27" t="n">
        <v>94</v>
      </c>
      <c r="I581" s="27" t="n">
        <v>129</v>
      </c>
      <c r="J581" s="27" t="n">
        <v>44</v>
      </c>
      <c r="K581" s="27" t="n">
        <v>93.5</v>
      </c>
      <c r="L581" s="27" t="n">
        <v>36</v>
      </c>
    </row>
    <row r="582">
      <c r="A582" s="27" t="n">
        <v>38</v>
      </c>
      <c r="B582" s="27" t="n">
        <v>2</v>
      </c>
      <c r="C582" s="27" t="n">
        <v>4</v>
      </c>
      <c r="D582" s="27" t="n">
        <v>79.59999999999999</v>
      </c>
      <c r="E582" s="27" t="n">
        <v>1.68</v>
      </c>
      <c r="F582" s="27" t="n">
        <v>112</v>
      </c>
      <c r="G582" s="27" t="n">
        <v>75</v>
      </c>
      <c r="H582" s="27" t="n">
        <v>94</v>
      </c>
      <c r="I582" s="27" t="n">
        <v>129</v>
      </c>
      <c r="J582" s="27" t="n">
        <v>44</v>
      </c>
      <c r="K582" s="27" t="n">
        <v>99</v>
      </c>
      <c r="L582" s="27" t="n">
        <v>36</v>
      </c>
    </row>
    <row r="583">
      <c r="A583" s="27" t="n">
        <v>24</v>
      </c>
      <c r="B583" s="27" t="n">
        <v>1</v>
      </c>
      <c r="C583" s="27" t="n">
        <v>4</v>
      </c>
      <c r="D583" s="27" t="n">
        <v>64.5</v>
      </c>
      <c r="E583" s="27" t="n">
        <v>1.54</v>
      </c>
      <c r="F583" s="27" t="n">
        <v>114</v>
      </c>
      <c r="G583" s="27" t="n">
        <v>77</v>
      </c>
      <c r="H583" s="27" t="n">
        <v>77</v>
      </c>
      <c r="I583" s="27" t="n">
        <v>170</v>
      </c>
      <c r="J583" s="27" t="n">
        <v>45</v>
      </c>
      <c r="K583" s="27" t="n">
        <v>93</v>
      </c>
      <c r="L583" s="27" t="n">
        <v>37</v>
      </c>
    </row>
    <row r="584">
      <c r="A584" s="27" t="n">
        <v>52</v>
      </c>
      <c r="B584" s="27" t="n">
        <v>1</v>
      </c>
      <c r="C584" s="27" t="n">
        <v>4</v>
      </c>
      <c r="D584" s="27" t="n">
        <v>80</v>
      </c>
      <c r="E584" s="27" t="n">
        <v>1.62</v>
      </c>
      <c r="F584" s="27" t="n">
        <v>123</v>
      </c>
      <c r="G584" s="27" t="n">
        <v>82</v>
      </c>
      <c r="H584" s="27" t="n">
        <v>132</v>
      </c>
      <c r="I584" s="27" t="n">
        <v>196</v>
      </c>
      <c r="J584" s="27" t="n">
        <v>45</v>
      </c>
      <c r="K584" s="27" t="n">
        <v>105</v>
      </c>
    </row>
    <row r="585">
      <c r="A585" s="27" t="n">
        <v>52</v>
      </c>
      <c r="B585" s="27" t="n">
        <v>1</v>
      </c>
      <c r="C585" s="27" t="n">
        <v>4</v>
      </c>
      <c r="D585" s="27" t="n">
        <v>82.2</v>
      </c>
      <c r="E585" s="27" t="n">
        <v>1.6</v>
      </c>
      <c r="F585" s="27" t="n">
        <v>123</v>
      </c>
      <c r="G585" s="27" t="n">
        <v>75</v>
      </c>
      <c r="H585" s="27" t="n">
        <v>132</v>
      </c>
      <c r="I585" s="27" t="n">
        <v>196</v>
      </c>
      <c r="J585" s="27" t="n">
        <v>45</v>
      </c>
      <c r="K585" s="27" t="n">
        <v>105</v>
      </c>
    </row>
    <row r="586">
      <c r="A586" s="27" t="n">
        <v>54</v>
      </c>
      <c r="B586" s="27" t="n">
        <v>2</v>
      </c>
      <c r="C586" s="27" t="n">
        <v>4</v>
      </c>
      <c r="D586" s="27" t="n">
        <v>90.2</v>
      </c>
      <c r="E586" s="27" t="n">
        <v>1.73</v>
      </c>
      <c r="F586" s="27" t="n">
        <v>110</v>
      </c>
      <c r="G586" s="27" t="n">
        <v>70</v>
      </c>
      <c r="H586" s="27" t="n">
        <v>85</v>
      </c>
      <c r="I586" s="27" t="n">
        <v>237</v>
      </c>
      <c r="J586" s="27" t="n">
        <v>45</v>
      </c>
    </row>
    <row r="587">
      <c r="A587" s="27" t="n">
        <v>54</v>
      </c>
      <c r="B587" s="27" t="n">
        <v>2</v>
      </c>
      <c r="C587" s="27" t="n">
        <v>4</v>
      </c>
      <c r="D587" s="27" t="n">
        <v>91</v>
      </c>
      <c r="E587" s="27" t="n">
        <v>1.71</v>
      </c>
      <c r="F587" s="27" t="n">
        <v>137</v>
      </c>
      <c r="G587" s="27" t="n">
        <v>77</v>
      </c>
      <c r="H587" s="27" t="n">
        <v>85</v>
      </c>
      <c r="I587" s="27" t="n">
        <v>237</v>
      </c>
      <c r="J587" s="27" t="n">
        <v>45</v>
      </c>
    </row>
    <row r="588">
      <c r="A588" s="27" t="n">
        <v>46</v>
      </c>
      <c r="B588" s="27" t="n">
        <v>2</v>
      </c>
      <c r="C588" s="27" t="n">
        <v>4</v>
      </c>
      <c r="D588" s="27" t="n">
        <v>96</v>
      </c>
      <c r="E588" s="27" t="n">
        <v>1.72</v>
      </c>
      <c r="F588" s="27" t="n">
        <v>123</v>
      </c>
      <c r="G588" s="27" t="n">
        <v>82</v>
      </c>
      <c r="H588" s="27" t="n">
        <v>101</v>
      </c>
      <c r="I588" s="27" t="n">
        <v>235</v>
      </c>
      <c r="J588" s="27" t="n">
        <v>45</v>
      </c>
      <c r="K588" s="27" t="n">
        <v>105</v>
      </c>
      <c r="L588" s="27" t="n">
        <v>38</v>
      </c>
    </row>
    <row r="589">
      <c r="A589" s="27" t="n">
        <v>46</v>
      </c>
      <c r="B589" s="27" t="n">
        <v>2</v>
      </c>
      <c r="C589" s="27" t="n">
        <v>4</v>
      </c>
      <c r="D589" s="27" t="n">
        <v>98.59999999999999</v>
      </c>
      <c r="E589" s="27" t="n">
        <v>1.75</v>
      </c>
      <c r="F589" s="27" t="n">
        <v>120</v>
      </c>
      <c r="G589" s="27" t="n">
        <v>80</v>
      </c>
      <c r="H589" s="27" t="n">
        <v>101</v>
      </c>
      <c r="I589" s="27" t="n">
        <v>235</v>
      </c>
      <c r="J589" s="27" t="n">
        <v>45</v>
      </c>
      <c r="K589" s="27" t="n">
        <v>104</v>
      </c>
      <c r="L589" s="27" t="n">
        <v>38</v>
      </c>
    </row>
    <row r="590">
      <c r="A590" s="27" t="n">
        <v>41</v>
      </c>
      <c r="B590" s="27" t="n">
        <v>1</v>
      </c>
      <c r="C590" s="27" t="n">
        <v>4</v>
      </c>
      <c r="D590" s="27" t="n">
        <v>62.7</v>
      </c>
      <c r="E590" s="27" t="n">
        <v>1.62</v>
      </c>
      <c r="F590" s="27" t="n">
        <v>94</v>
      </c>
      <c r="G590" s="27" t="n">
        <v>57</v>
      </c>
      <c r="H590" s="27" t="n">
        <v>90</v>
      </c>
      <c r="I590" s="27" t="n">
        <v>240</v>
      </c>
      <c r="J590" s="27" t="n">
        <v>46</v>
      </c>
      <c r="K590" s="27" t="n">
        <v>82</v>
      </c>
    </row>
    <row r="591">
      <c r="A591" s="27" t="n">
        <v>31</v>
      </c>
      <c r="B591" s="27" t="n">
        <v>1</v>
      </c>
      <c r="C591" s="27" t="n">
        <v>4</v>
      </c>
      <c r="D591" s="27" t="n">
        <v>77.95</v>
      </c>
      <c r="E591" s="27" t="n">
        <v>1.61</v>
      </c>
      <c r="F591" s="27" t="n">
        <v>115</v>
      </c>
      <c r="G591" s="27" t="n">
        <v>66</v>
      </c>
      <c r="H591" s="27" t="n">
        <v>103</v>
      </c>
      <c r="I591" s="27" t="n">
        <v>186</v>
      </c>
      <c r="J591" s="27" t="n">
        <v>46</v>
      </c>
      <c r="K591" s="27" t="n">
        <v>93</v>
      </c>
    </row>
    <row r="592">
      <c r="A592" s="27" t="n">
        <v>30</v>
      </c>
      <c r="B592" s="27" t="n">
        <v>1</v>
      </c>
      <c r="C592" s="27" t="n">
        <v>4</v>
      </c>
      <c r="D592" s="27" t="n">
        <v>56.15</v>
      </c>
      <c r="E592" s="27" t="n">
        <v>1.62</v>
      </c>
      <c r="F592" s="27" t="n">
        <v>123</v>
      </c>
      <c r="G592" s="27" t="n">
        <v>80</v>
      </c>
      <c r="H592" s="27" t="n">
        <v>94</v>
      </c>
      <c r="I592" s="27" t="n">
        <v>262</v>
      </c>
      <c r="J592" s="27" t="n">
        <v>47</v>
      </c>
      <c r="K592" s="27" t="n">
        <v>70</v>
      </c>
    </row>
    <row r="593">
      <c r="A593" s="27" t="n">
        <v>49</v>
      </c>
      <c r="B593" s="27" t="n">
        <v>1</v>
      </c>
      <c r="C593" s="27" t="n">
        <v>4</v>
      </c>
      <c r="D593" s="27" t="n">
        <v>70</v>
      </c>
      <c r="E593" s="27" t="n">
        <v>1.52</v>
      </c>
      <c r="F593" s="27" t="n">
        <v>144</v>
      </c>
      <c r="G593" s="27" t="n">
        <v>83</v>
      </c>
      <c r="H593" s="27" t="n">
        <v>101</v>
      </c>
      <c r="I593" s="27" t="n">
        <v>192</v>
      </c>
      <c r="J593" s="27" t="n">
        <v>48</v>
      </c>
      <c r="K593" s="27" t="n">
        <v>99.7</v>
      </c>
    </row>
    <row r="594">
      <c r="A594" s="27" t="n">
        <v>56</v>
      </c>
      <c r="B594" s="27" t="n">
        <v>2</v>
      </c>
      <c r="C594" s="27" t="n">
        <v>4</v>
      </c>
      <c r="D594" s="27" t="n">
        <v>57.6</v>
      </c>
      <c r="E594" s="27" t="n">
        <v>1.62</v>
      </c>
      <c r="F594" s="27" t="n">
        <v>117</v>
      </c>
      <c r="G594" s="27" t="n">
        <v>72</v>
      </c>
      <c r="H594" s="27" t="n">
        <v>79</v>
      </c>
      <c r="I594" s="27" t="n">
        <v>208</v>
      </c>
      <c r="J594" s="27" t="n">
        <v>49</v>
      </c>
      <c r="K594" s="27" t="n">
        <v>84</v>
      </c>
    </row>
    <row r="595">
      <c r="A595" s="27" t="n">
        <v>56</v>
      </c>
      <c r="B595" s="27" t="n">
        <v>2</v>
      </c>
      <c r="C595" s="27" t="n">
        <v>4</v>
      </c>
      <c r="D595" s="27" t="n">
        <v>73</v>
      </c>
      <c r="E595" s="27" t="n">
        <v>1.73</v>
      </c>
      <c r="F595" s="27" t="n">
        <v>117</v>
      </c>
      <c r="G595" s="27" t="n">
        <v>75</v>
      </c>
      <c r="H595" s="27" t="n">
        <v>101</v>
      </c>
      <c r="I595" s="27" t="n">
        <v>237</v>
      </c>
      <c r="J595" s="27" t="n">
        <v>49</v>
      </c>
      <c r="K595" s="27" t="n">
        <v>89</v>
      </c>
    </row>
    <row r="596">
      <c r="A596" s="27" t="n">
        <v>64</v>
      </c>
      <c r="B596" s="27" t="n">
        <v>1</v>
      </c>
      <c r="C596" s="27" t="n">
        <v>4</v>
      </c>
      <c r="D596" s="27" t="n">
        <v>74</v>
      </c>
      <c r="E596" s="27" t="n">
        <v>1.45</v>
      </c>
      <c r="F596" s="27" t="n">
        <v>120</v>
      </c>
      <c r="G596" s="27" t="n">
        <v>70</v>
      </c>
      <c r="H596" s="27" t="n">
        <v>157</v>
      </c>
      <c r="I596" s="27" t="n">
        <v>302</v>
      </c>
      <c r="J596" s="27" t="n">
        <v>49</v>
      </c>
      <c r="K596" s="27" t="n">
        <v>111</v>
      </c>
    </row>
    <row r="597">
      <c r="A597" s="27" t="n">
        <v>55</v>
      </c>
      <c r="B597" s="27" t="n">
        <v>1</v>
      </c>
      <c r="C597" s="27" t="n">
        <v>4</v>
      </c>
      <c r="D597" s="27" t="n">
        <v>99</v>
      </c>
      <c r="E597" s="27" t="n">
        <v>1.66</v>
      </c>
      <c r="F597" s="27" t="n">
        <v>133</v>
      </c>
      <c r="G597" s="27" t="n">
        <v>83</v>
      </c>
      <c r="H597" s="27" t="n">
        <v>100</v>
      </c>
      <c r="I597" s="27" t="n">
        <v>219</v>
      </c>
      <c r="J597" s="27" t="n">
        <v>49</v>
      </c>
    </row>
    <row r="598">
      <c r="A598" s="27" t="n">
        <v>55</v>
      </c>
      <c r="B598" s="27" t="n">
        <v>1</v>
      </c>
      <c r="C598" s="27" t="n">
        <v>4</v>
      </c>
      <c r="D598" s="27" t="n">
        <v>103</v>
      </c>
      <c r="E598" s="27" t="n">
        <v>1.65</v>
      </c>
      <c r="F598" s="27" t="n">
        <v>141</v>
      </c>
      <c r="G598" s="27" t="n">
        <v>81</v>
      </c>
      <c r="H598" s="27" t="n">
        <v>100</v>
      </c>
      <c r="I598" s="27" t="n">
        <v>219</v>
      </c>
      <c r="J598" s="27" t="n">
        <v>49</v>
      </c>
    </row>
    <row r="599">
      <c r="A599" s="27" t="n">
        <v>48</v>
      </c>
      <c r="B599" s="27" t="n">
        <v>1</v>
      </c>
      <c r="C599" s="27" t="n">
        <v>4</v>
      </c>
      <c r="D599" s="27" t="n">
        <v>62</v>
      </c>
      <c r="E599" s="27" t="n">
        <v>1.51</v>
      </c>
      <c r="F599" s="27" t="n">
        <v>118</v>
      </c>
      <c r="G599" s="27" t="n">
        <v>76</v>
      </c>
      <c r="H599" s="27" t="n">
        <v>108</v>
      </c>
      <c r="I599" s="27" t="n">
        <v>161</v>
      </c>
      <c r="J599" s="27" t="n">
        <v>50</v>
      </c>
      <c r="K599" s="27" t="n">
        <v>91</v>
      </c>
      <c r="L599" s="27" t="n">
        <v>39</v>
      </c>
    </row>
    <row r="600">
      <c r="A600" s="27" t="n">
        <v>40</v>
      </c>
      <c r="B600" s="27" t="n">
        <v>1</v>
      </c>
      <c r="C600" s="27" t="n">
        <v>4</v>
      </c>
      <c r="D600" s="27" t="n">
        <v>69</v>
      </c>
      <c r="E600" s="27" t="n">
        <v>1.52</v>
      </c>
      <c r="F600" s="27" t="n">
        <v>120</v>
      </c>
      <c r="G600" s="27" t="n">
        <v>84</v>
      </c>
      <c r="H600" s="27" t="n">
        <v>84</v>
      </c>
      <c r="I600" s="27" t="n">
        <v>263</v>
      </c>
      <c r="J600" s="27" t="n">
        <v>50</v>
      </c>
      <c r="K600" s="27" t="n">
        <v>96</v>
      </c>
    </row>
    <row r="601">
      <c r="A601" s="27" t="n">
        <v>49</v>
      </c>
      <c r="B601" s="27" t="n">
        <v>1</v>
      </c>
      <c r="C601" s="27" t="n">
        <v>4</v>
      </c>
      <c r="D601" s="27" t="n">
        <v>75.40000000000001</v>
      </c>
      <c r="E601" s="27" t="n">
        <v>1.48</v>
      </c>
      <c r="F601" s="27" t="n">
        <v>131</v>
      </c>
      <c r="G601" s="27" t="n">
        <v>80</v>
      </c>
      <c r="H601" s="27" t="n">
        <v>96</v>
      </c>
      <c r="I601" s="27" t="n">
        <v>186</v>
      </c>
      <c r="J601" s="27" t="n">
        <v>50</v>
      </c>
      <c r="K601" s="27" t="n">
        <v>102</v>
      </c>
    </row>
    <row r="602">
      <c r="A602" s="27" t="n">
        <v>22</v>
      </c>
      <c r="B602" s="27" t="n">
        <v>2</v>
      </c>
      <c r="C602" s="27" t="n">
        <v>4</v>
      </c>
      <c r="D602" s="27" t="n">
        <v>77</v>
      </c>
      <c r="E602" s="27" t="n">
        <v>1.55</v>
      </c>
      <c r="F602" s="27" t="n">
        <v>140</v>
      </c>
      <c r="G602" s="27" t="n">
        <v>90</v>
      </c>
      <c r="H602" s="27" t="n">
        <v>85</v>
      </c>
      <c r="I602" s="27" t="n">
        <v>144</v>
      </c>
      <c r="J602" s="27" t="n">
        <v>50</v>
      </c>
      <c r="K602" s="27" t="n">
        <v>102</v>
      </c>
    </row>
    <row r="603">
      <c r="A603" s="27" t="n">
        <v>62</v>
      </c>
      <c r="B603" s="27" t="n">
        <v>2</v>
      </c>
      <c r="C603" s="27" t="n">
        <v>4</v>
      </c>
      <c r="D603" s="27" t="n">
        <v>81.5</v>
      </c>
      <c r="E603" s="27" t="n">
        <v>1.73</v>
      </c>
      <c r="F603" s="27" t="n">
        <v>170</v>
      </c>
      <c r="G603" s="27" t="n">
        <v>90</v>
      </c>
      <c r="H603" s="27" t="n">
        <v>139</v>
      </c>
      <c r="I603" s="27" t="n">
        <v>356</v>
      </c>
      <c r="J603" s="27" t="n">
        <v>50</v>
      </c>
      <c r="K603" s="27" t="n">
        <v>99.5</v>
      </c>
    </row>
    <row r="604">
      <c r="A604" s="27" t="n">
        <v>47</v>
      </c>
      <c r="B604" s="27" t="n">
        <v>1</v>
      </c>
      <c r="C604" s="27" t="n">
        <v>4</v>
      </c>
      <c r="D604" s="27" t="n">
        <v>52</v>
      </c>
      <c r="E604" s="27" t="n">
        <v>1.52</v>
      </c>
      <c r="F604" s="27" t="n">
        <v>113</v>
      </c>
      <c r="G604" s="27" t="n">
        <v>79</v>
      </c>
      <c r="H604" s="27" t="n">
        <v>79</v>
      </c>
      <c r="I604" s="27" t="n">
        <v>172</v>
      </c>
      <c r="J604" s="27" t="n">
        <v>51</v>
      </c>
      <c r="K604" s="27" t="n">
        <v>77</v>
      </c>
    </row>
    <row r="605">
      <c r="A605" s="27" t="n">
        <v>38</v>
      </c>
      <c r="B605" s="27" t="n">
        <v>2</v>
      </c>
      <c r="C605" s="27" t="n">
        <v>4</v>
      </c>
      <c r="D605" s="27" t="n">
        <v>59</v>
      </c>
      <c r="E605" s="27" t="n">
        <v>1.67</v>
      </c>
      <c r="F605" s="27" t="n">
        <v>101</v>
      </c>
      <c r="G605" s="27" t="n">
        <v>69</v>
      </c>
      <c r="H605" s="27" t="n">
        <v>80</v>
      </c>
      <c r="I605" s="27" t="n">
        <v>153</v>
      </c>
      <c r="J605" s="27" t="n">
        <v>51</v>
      </c>
      <c r="K605" s="27" t="n">
        <v>76</v>
      </c>
      <c r="L605" s="27" t="n">
        <v>30</v>
      </c>
    </row>
    <row r="606">
      <c r="A606" s="27" t="n">
        <v>38</v>
      </c>
      <c r="B606" s="27" t="n">
        <v>2</v>
      </c>
      <c r="C606" s="27" t="n">
        <v>4</v>
      </c>
      <c r="D606" s="27" t="n">
        <v>59.8</v>
      </c>
      <c r="E606" s="27" t="n">
        <v>1.67</v>
      </c>
      <c r="F606" s="27" t="n">
        <v>102</v>
      </c>
      <c r="G606" s="27" t="n">
        <v>68</v>
      </c>
      <c r="H606" s="27" t="n">
        <v>80</v>
      </c>
      <c r="I606" s="27" t="n">
        <v>153</v>
      </c>
      <c r="J606" s="27" t="n">
        <v>51</v>
      </c>
      <c r="K606" s="27" t="n">
        <v>77</v>
      </c>
      <c r="L606" s="27" t="n">
        <v>30</v>
      </c>
    </row>
    <row r="607">
      <c r="A607" s="27" t="n">
        <v>45</v>
      </c>
      <c r="B607" s="27" t="n">
        <v>1</v>
      </c>
      <c r="C607" s="27" t="n">
        <v>4</v>
      </c>
      <c r="D607" s="27" t="n">
        <v>64.09999999999999</v>
      </c>
      <c r="E607" s="27" t="n">
        <v>1.52</v>
      </c>
      <c r="F607" s="27" t="n">
        <v>109</v>
      </c>
      <c r="G607" s="27" t="n">
        <v>72</v>
      </c>
      <c r="H607" s="27" t="n">
        <v>78</v>
      </c>
      <c r="I607" s="27" t="n">
        <v>227</v>
      </c>
      <c r="J607" s="27" t="n">
        <v>51</v>
      </c>
      <c r="K607" s="27" t="n">
        <v>84</v>
      </c>
    </row>
    <row r="608">
      <c r="A608" s="27" t="n">
        <v>26</v>
      </c>
      <c r="B608" s="27" t="n">
        <v>2</v>
      </c>
      <c r="C608" s="27" t="n">
        <v>4</v>
      </c>
      <c r="D608" s="27" t="n">
        <v>72.15000000000001</v>
      </c>
      <c r="E608" s="27" t="n">
        <v>1.68</v>
      </c>
      <c r="F608" s="27" t="n">
        <v>116</v>
      </c>
      <c r="G608" s="27" t="n">
        <v>93</v>
      </c>
      <c r="H608" s="27" t="n">
        <v>80</v>
      </c>
      <c r="I608" s="27" t="n">
        <v>175</v>
      </c>
      <c r="J608" s="27" t="n">
        <v>51</v>
      </c>
      <c r="K608" s="27" t="n">
        <v>85</v>
      </c>
    </row>
    <row r="609">
      <c r="A609" s="27" t="n">
        <v>44</v>
      </c>
      <c r="B609" s="27" t="n">
        <v>1</v>
      </c>
      <c r="C609" s="27" t="n">
        <v>4</v>
      </c>
      <c r="D609" s="27" t="n">
        <v>77.45</v>
      </c>
      <c r="E609" s="27" t="n">
        <v>1.68</v>
      </c>
      <c r="F609" s="27" t="n">
        <v>127</v>
      </c>
      <c r="G609" s="27" t="n">
        <v>80</v>
      </c>
      <c r="H609" s="27" t="n">
        <v>102</v>
      </c>
      <c r="I609" s="27" t="n">
        <v>175</v>
      </c>
      <c r="J609" s="27" t="n">
        <v>51</v>
      </c>
      <c r="K609" s="27" t="n">
        <v>90.5</v>
      </c>
    </row>
    <row r="610">
      <c r="A610" s="27" t="n">
        <v>60</v>
      </c>
      <c r="B610" s="27" t="n">
        <v>1</v>
      </c>
      <c r="C610" s="27" t="n">
        <v>4</v>
      </c>
      <c r="D610" s="27" t="n">
        <v>78.5</v>
      </c>
      <c r="E610" s="27" t="n">
        <v>1.53</v>
      </c>
      <c r="F610" s="27" t="n">
        <v>124</v>
      </c>
      <c r="G610" s="27" t="n">
        <v>82</v>
      </c>
      <c r="H610" s="27" t="n">
        <v>97</v>
      </c>
      <c r="I610" s="27" t="n">
        <v>193</v>
      </c>
      <c r="J610" s="27" t="n">
        <v>51</v>
      </c>
      <c r="K610" s="27" t="n">
        <v>94</v>
      </c>
      <c r="L610" s="27" t="n">
        <v>39</v>
      </c>
    </row>
    <row r="611">
      <c r="A611" s="27" t="n">
        <v>60</v>
      </c>
      <c r="B611" s="27" t="n">
        <v>1</v>
      </c>
      <c r="C611" s="27" t="n">
        <v>4</v>
      </c>
      <c r="D611" s="27" t="n">
        <v>78.8</v>
      </c>
      <c r="E611" s="27" t="n">
        <v>1.54</v>
      </c>
      <c r="F611" s="27" t="n">
        <v>121</v>
      </c>
      <c r="G611" s="27" t="n">
        <v>70</v>
      </c>
      <c r="H611" s="27" t="n">
        <v>97</v>
      </c>
      <c r="I611" s="27" t="n">
        <v>193</v>
      </c>
      <c r="J611" s="27" t="n">
        <v>51</v>
      </c>
      <c r="K611" s="27" t="n">
        <v>90</v>
      </c>
      <c r="L611" s="27" t="n">
        <v>39</v>
      </c>
    </row>
    <row r="612">
      <c r="A612" s="27" t="n">
        <v>54</v>
      </c>
      <c r="B612" s="27" t="n">
        <v>2</v>
      </c>
      <c r="C612" s="27" t="n">
        <v>4</v>
      </c>
      <c r="D612" s="27" t="n">
        <v>106.75</v>
      </c>
      <c r="E612" s="27" t="n">
        <v>1.74</v>
      </c>
      <c r="F612" s="27" t="n">
        <v>154</v>
      </c>
      <c r="G612" s="27" t="n">
        <v>96</v>
      </c>
      <c r="H612" s="27" t="n">
        <v>110</v>
      </c>
      <c r="I612" s="27" t="n">
        <v>199</v>
      </c>
      <c r="J612" s="27" t="n">
        <v>51</v>
      </c>
      <c r="K612" s="27" t="n">
        <v>117</v>
      </c>
    </row>
    <row r="613">
      <c r="A613" s="27" t="n">
        <v>54</v>
      </c>
      <c r="B613" s="27" t="n">
        <v>1</v>
      </c>
      <c r="C613" s="27" t="n">
        <v>4</v>
      </c>
      <c r="D613" s="27" t="n">
        <v>55</v>
      </c>
      <c r="E613" s="27" t="n">
        <v>1.55</v>
      </c>
      <c r="F613" s="27" t="n">
        <v>110</v>
      </c>
      <c r="G613" s="27" t="n">
        <v>60</v>
      </c>
      <c r="H613" s="27" t="n">
        <v>101</v>
      </c>
      <c r="I613" s="27" t="n">
        <v>182</v>
      </c>
      <c r="J613" s="27" t="n">
        <v>52</v>
      </c>
      <c r="K613" s="27" t="n">
        <v>53</v>
      </c>
    </row>
    <row r="614">
      <c r="A614" s="27" t="n">
        <v>43</v>
      </c>
      <c r="B614" s="27" t="n">
        <v>2</v>
      </c>
      <c r="C614" s="27" t="n">
        <v>4</v>
      </c>
      <c r="D614" s="27" t="n">
        <v>61</v>
      </c>
      <c r="E614" s="27" t="n">
        <v>1.54</v>
      </c>
      <c r="F614" s="27" t="n">
        <v>120</v>
      </c>
      <c r="G614" s="27" t="n">
        <v>70</v>
      </c>
      <c r="H614" s="27" t="n">
        <v>104</v>
      </c>
      <c r="I614" s="27" t="n">
        <v>185</v>
      </c>
      <c r="J614" s="27" t="n">
        <v>52</v>
      </c>
      <c r="K614" s="27" t="n">
        <v>90</v>
      </c>
      <c r="L614" s="27" t="n">
        <v>19</v>
      </c>
    </row>
    <row r="615">
      <c r="A615" s="27" t="n">
        <v>45</v>
      </c>
      <c r="B615" s="27" t="n">
        <v>1</v>
      </c>
      <c r="C615" s="27" t="n">
        <v>4</v>
      </c>
      <c r="D615" s="27" t="n">
        <v>74</v>
      </c>
      <c r="E615" s="27" t="n">
        <v>1.53</v>
      </c>
      <c r="F615" s="27" t="n">
        <v>120</v>
      </c>
      <c r="G615" s="27" t="n">
        <v>76</v>
      </c>
      <c r="H615" s="27" t="n">
        <v>76</v>
      </c>
      <c r="I615" s="27" t="n">
        <v>172</v>
      </c>
      <c r="J615" s="27" t="n">
        <v>52</v>
      </c>
    </row>
    <row r="616">
      <c r="A616" s="27" t="n">
        <v>59</v>
      </c>
      <c r="B616" s="27" t="n">
        <v>2</v>
      </c>
      <c r="C616" s="27" t="n">
        <v>4</v>
      </c>
      <c r="D616" s="27" t="n">
        <v>51</v>
      </c>
      <c r="E616" s="27" t="n">
        <v>1.56</v>
      </c>
      <c r="F616" s="27" t="n">
        <v>106</v>
      </c>
      <c r="G616" s="27" t="n">
        <v>70</v>
      </c>
      <c r="H616" s="27" t="n">
        <v>83</v>
      </c>
      <c r="I616" s="27" t="n">
        <v>165</v>
      </c>
      <c r="J616" s="27" t="n">
        <v>53</v>
      </c>
      <c r="K616" s="27" t="n">
        <v>74</v>
      </c>
    </row>
    <row r="617">
      <c r="A617" s="27" t="n">
        <v>70</v>
      </c>
      <c r="B617" s="27" t="n">
        <v>2</v>
      </c>
      <c r="C617" s="27" t="n">
        <v>4</v>
      </c>
      <c r="D617" s="27" t="n">
        <v>62.7</v>
      </c>
      <c r="E617" s="27" t="n">
        <v>1.53</v>
      </c>
      <c r="F617" s="27" t="n">
        <v>120</v>
      </c>
      <c r="G617" s="27" t="n">
        <v>64</v>
      </c>
      <c r="H617" s="27" t="n">
        <v>208</v>
      </c>
      <c r="I617" s="27" t="n">
        <v>170</v>
      </c>
      <c r="J617" s="27" t="n">
        <v>53</v>
      </c>
      <c r="K617" s="27" t="n">
        <v>57</v>
      </c>
      <c r="L617" s="27" t="n">
        <v>33</v>
      </c>
    </row>
    <row r="618">
      <c r="A618" s="27" t="n">
        <v>30</v>
      </c>
      <c r="B618" s="27" t="n">
        <v>1</v>
      </c>
      <c r="C618" s="27" t="n">
        <v>4</v>
      </c>
      <c r="D618" s="27" t="n">
        <v>72.34999999999999</v>
      </c>
      <c r="E618" s="27" t="n">
        <v>1.65</v>
      </c>
      <c r="F618" s="27" t="n">
        <v>108</v>
      </c>
      <c r="G618" s="27" t="n">
        <v>69</v>
      </c>
      <c r="H618" s="27" t="n">
        <v>80</v>
      </c>
      <c r="I618" s="27" t="n">
        <v>180</v>
      </c>
      <c r="J618" s="27" t="n">
        <v>53</v>
      </c>
      <c r="K618" s="27" t="n">
        <v>95</v>
      </c>
      <c r="L618" s="27" t="n">
        <v>36</v>
      </c>
    </row>
    <row r="619">
      <c r="A619" s="27" t="n">
        <v>44</v>
      </c>
      <c r="B619" s="27" t="n">
        <v>2</v>
      </c>
      <c r="C619" s="27" t="n">
        <v>4</v>
      </c>
      <c r="D619" s="27" t="n">
        <v>73.3</v>
      </c>
      <c r="E619" s="27" t="n">
        <v>1.69</v>
      </c>
      <c r="F619" s="27" t="n">
        <v>103</v>
      </c>
      <c r="G619" s="27" t="n">
        <v>68</v>
      </c>
      <c r="H619" s="27" t="n">
        <v>86</v>
      </c>
      <c r="I619" s="27" t="n">
        <v>187</v>
      </c>
      <c r="J619" s="27" t="n">
        <v>53</v>
      </c>
      <c r="K619" s="27" t="n">
        <v>82</v>
      </c>
      <c r="L619" s="27" t="n">
        <v>34</v>
      </c>
    </row>
    <row r="620">
      <c r="A620" s="27" t="n">
        <v>22</v>
      </c>
      <c r="B620" s="27" t="n">
        <v>1</v>
      </c>
      <c r="C620" s="27" t="n">
        <v>4</v>
      </c>
      <c r="D620" s="27" t="n">
        <v>83</v>
      </c>
      <c r="E620" s="27" t="n">
        <v>1.64</v>
      </c>
      <c r="F620" s="27" t="n">
        <v>123</v>
      </c>
      <c r="G620" s="27" t="n">
        <v>85</v>
      </c>
      <c r="H620" s="27" t="n">
        <v>82</v>
      </c>
      <c r="I620" s="27" t="n">
        <v>242</v>
      </c>
      <c r="J620" s="27" t="n">
        <v>53</v>
      </c>
      <c r="K620" s="27" t="n">
        <v>93</v>
      </c>
    </row>
    <row r="621">
      <c r="A621" s="27" t="n">
        <v>24</v>
      </c>
      <c r="B621" s="27" t="n">
        <v>1</v>
      </c>
      <c r="C621" s="27" t="n">
        <v>4</v>
      </c>
      <c r="D621" s="27" t="n">
        <v>57.4</v>
      </c>
      <c r="E621" s="27" t="n">
        <v>1.57</v>
      </c>
      <c r="F621" s="27" t="n">
        <v>96</v>
      </c>
      <c r="G621" s="27" t="n">
        <v>63</v>
      </c>
      <c r="H621" s="27" t="n">
        <v>88</v>
      </c>
      <c r="I621" s="27" t="n">
        <v>171</v>
      </c>
      <c r="J621" s="27" t="n">
        <v>54</v>
      </c>
      <c r="K621" s="27" t="n">
        <v>70</v>
      </c>
    </row>
    <row r="622">
      <c r="A622" s="27" t="n">
        <v>28</v>
      </c>
      <c r="B622" s="27" t="n">
        <v>1</v>
      </c>
      <c r="C622" s="27" t="n">
        <v>4</v>
      </c>
      <c r="D622" s="27" t="n">
        <v>67.2</v>
      </c>
      <c r="E622" s="27" t="n">
        <v>1.65</v>
      </c>
      <c r="F622" s="27" t="n">
        <v>112</v>
      </c>
      <c r="G622" s="27" t="n">
        <v>73</v>
      </c>
      <c r="H622" s="27" t="n">
        <v>71</v>
      </c>
      <c r="I622" s="27" t="n">
        <v>208</v>
      </c>
      <c r="J622" s="27" t="n">
        <v>54</v>
      </c>
    </row>
    <row r="623">
      <c r="A623" s="27" t="n">
        <v>46</v>
      </c>
      <c r="B623" s="27" t="n">
        <v>1</v>
      </c>
      <c r="C623" s="27" t="n">
        <v>4</v>
      </c>
      <c r="D623" s="27" t="n">
        <v>71.2</v>
      </c>
      <c r="E623" s="27" t="n">
        <v>1.55</v>
      </c>
      <c r="F623" s="27" t="n">
        <v>100</v>
      </c>
      <c r="G623" s="27" t="n">
        <v>70</v>
      </c>
      <c r="H623" s="27" t="n">
        <v>87</v>
      </c>
      <c r="I623" s="27" t="n">
        <v>179</v>
      </c>
      <c r="J623" s="27" t="n">
        <v>54</v>
      </c>
      <c r="K623" s="27" t="n">
        <v>107.4</v>
      </c>
      <c r="L623" s="27" t="n">
        <v>35.9</v>
      </c>
    </row>
    <row r="624">
      <c r="A624" s="27" t="n">
        <v>38</v>
      </c>
      <c r="B624" s="27" t="n">
        <v>1</v>
      </c>
      <c r="C624" s="27" t="n">
        <v>4</v>
      </c>
      <c r="D624" s="27" t="n">
        <v>72.8</v>
      </c>
      <c r="E624" s="27" t="n">
        <v>1.61</v>
      </c>
      <c r="F624" s="27" t="n">
        <v>124</v>
      </c>
      <c r="G624" s="27" t="n">
        <v>81</v>
      </c>
      <c r="H624" s="27" t="n">
        <v>91</v>
      </c>
      <c r="I624" s="27" t="n">
        <v>225</v>
      </c>
      <c r="J624" s="27" t="n">
        <v>54</v>
      </c>
      <c r="K624" s="27" t="n">
        <v>95</v>
      </c>
      <c r="L624" s="27" t="n">
        <v>34</v>
      </c>
    </row>
    <row r="625">
      <c r="A625" s="27" t="n">
        <v>55</v>
      </c>
      <c r="B625" s="27" t="n">
        <v>1</v>
      </c>
      <c r="C625" s="27" t="n">
        <v>4</v>
      </c>
      <c r="D625" s="27" t="n">
        <v>64</v>
      </c>
      <c r="E625" s="27" t="n">
        <v>1.49</v>
      </c>
      <c r="F625" s="27" t="n">
        <v>147</v>
      </c>
      <c r="G625" s="27" t="n">
        <v>86</v>
      </c>
      <c r="H625" s="27" t="n">
        <v>86</v>
      </c>
      <c r="I625" s="27" t="n">
        <v>247</v>
      </c>
      <c r="J625" s="27" t="n">
        <v>55</v>
      </c>
      <c r="K625" s="27" t="n">
        <v>95</v>
      </c>
    </row>
    <row r="626">
      <c r="A626" s="27" t="n">
        <v>61</v>
      </c>
      <c r="B626" s="27" t="n">
        <v>2</v>
      </c>
      <c r="C626" s="27" t="n">
        <v>4</v>
      </c>
      <c r="D626" s="27" t="n">
        <v>87</v>
      </c>
      <c r="E626" s="27" t="n">
        <v>1.77</v>
      </c>
      <c r="F626" s="27" t="n">
        <v>126</v>
      </c>
      <c r="G626" s="27" t="n">
        <v>82</v>
      </c>
      <c r="H626" s="27" t="n">
        <v>99</v>
      </c>
      <c r="I626" s="27" t="n">
        <v>265</v>
      </c>
      <c r="J626" s="27" t="n">
        <v>56</v>
      </c>
      <c r="K626" s="27" t="n">
        <v>78</v>
      </c>
    </row>
    <row r="627">
      <c r="A627" s="27" t="n">
        <v>33</v>
      </c>
      <c r="B627" s="27" t="n">
        <v>1</v>
      </c>
      <c r="C627" s="27" t="n">
        <v>4</v>
      </c>
      <c r="D627" s="27" t="n">
        <v>66</v>
      </c>
      <c r="E627" s="27" t="n">
        <v>1.65</v>
      </c>
      <c r="F627" s="27" t="n">
        <v>137</v>
      </c>
      <c r="G627" s="27" t="n">
        <v>83</v>
      </c>
      <c r="H627" s="27" t="n">
        <v>90</v>
      </c>
      <c r="I627" s="27" t="n">
        <v>199</v>
      </c>
      <c r="J627" s="27" t="n">
        <v>58</v>
      </c>
    </row>
    <row r="628">
      <c r="A628" s="27" t="n">
        <v>26</v>
      </c>
      <c r="B628" s="27" t="n">
        <v>1</v>
      </c>
      <c r="C628" s="27" t="n">
        <v>4</v>
      </c>
      <c r="D628" s="27" t="n">
        <v>47.95</v>
      </c>
      <c r="E628" s="27" t="n">
        <v>1.61</v>
      </c>
      <c r="F628" s="27" t="n">
        <v>109</v>
      </c>
      <c r="G628" s="27" t="n">
        <v>74</v>
      </c>
      <c r="H628" s="27" t="n">
        <v>89</v>
      </c>
      <c r="I628" s="27" t="n">
        <v>182</v>
      </c>
      <c r="J628" s="27" t="n">
        <v>61</v>
      </c>
    </row>
    <row r="629">
      <c r="A629" s="27" t="n">
        <v>29</v>
      </c>
      <c r="B629" s="27" t="n">
        <v>1</v>
      </c>
      <c r="C629" s="27" t="n">
        <v>4</v>
      </c>
      <c r="D629" s="27" t="n">
        <v>58.5</v>
      </c>
      <c r="E629" s="27" t="n">
        <v>1.54</v>
      </c>
      <c r="F629" s="27" t="n">
        <v>100</v>
      </c>
      <c r="G629" s="27" t="n">
        <v>60</v>
      </c>
      <c r="H629" s="27" t="n">
        <v>80</v>
      </c>
      <c r="I629" s="27" t="n">
        <v>152</v>
      </c>
      <c r="J629" s="27" t="n">
        <v>61</v>
      </c>
      <c r="K629" s="27" t="n">
        <v>52</v>
      </c>
      <c r="L629" s="27" t="n">
        <v>34</v>
      </c>
    </row>
    <row r="630">
      <c r="A630" s="27" t="n">
        <v>58</v>
      </c>
      <c r="B630" s="27" t="n">
        <v>1</v>
      </c>
      <c r="C630" s="27" t="n">
        <v>4</v>
      </c>
      <c r="D630" s="27" t="n">
        <v>49</v>
      </c>
      <c r="E630" s="27" t="n">
        <v>1.48</v>
      </c>
      <c r="F630" s="27" t="n">
        <v>100</v>
      </c>
      <c r="G630" s="27" t="n">
        <v>60</v>
      </c>
      <c r="H630" s="27" t="n">
        <v>87</v>
      </c>
      <c r="I630" s="27" t="n">
        <v>159</v>
      </c>
      <c r="J630" s="27" t="n">
        <v>62</v>
      </c>
      <c r="K630" s="27" t="n">
        <v>77</v>
      </c>
      <c r="L630" s="27" t="n">
        <v>24</v>
      </c>
    </row>
    <row r="631">
      <c r="A631" s="27" t="n">
        <v>64</v>
      </c>
      <c r="B631" s="27" t="n">
        <v>1</v>
      </c>
      <c r="C631" s="27" t="n">
        <v>4</v>
      </c>
      <c r="D631" s="27" t="n">
        <v>60</v>
      </c>
      <c r="E631" s="27" t="n">
        <v>1.49</v>
      </c>
      <c r="F631" s="27" t="n">
        <v>100</v>
      </c>
      <c r="G631" s="27" t="n">
        <v>70</v>
      </c>
      <c r="H631" s="27" t="n">
        <v>90</v>
      </c>
      <c r="I631" s="27" t="n">
        <v>232</v>
      </c>
      <c r="J631" s="27" t="n">
        <v>64</v>
      </c>
    </row>
    <row r="632">
      <c r="A632" s="27" t="n">
        <v>27</v>
      </c>
      <c r="B632" s="27" t="n">
        <v>2</v>
      </c>
      <c r="C632" s="27" t="n">
        <v>4</v>
      </c>
      <c r="D632" s="27" t="n">
        <v>77.7</v>
      </c>
      <c r="E632" s="27" t="n">
        <v>1.68</v>
      </c>
      <c r="F632" s="27" t="n">
        <v>115</v>
      </c>
      <c r="G632" s="27" t="n">
        <v>73</v>
      </c>
      <c r="H632" s="27" t="n">
        <v>96</v>
      </c>
      <c r="I632" s="27" t="n">
        <v>194</v>
      </c>
      <c r="J632" s="27" t="n">
        <v>64</v>
      </c>
      <c r="K632" s="27" t="n">
        <v>90</v>
      </c>
    </row>
    <row r="633">
      <c r="A633" s="27" t="n">
        <v>41</v>
      </c>
      <c r="B633" s="27" t="n">
        <v>1</v>
      </c>
      <c r="C633" s="27" t="n">
        <v>4</v>
      </c>
      <c r="D633" s="27" t="n">
        <v>72</v>
      </c>
      <c r="E633" s="27" t="n">
        <v>1.43</v>
      </c>
      <c r="F633" s="27" t="n">
        <v>113</v>
      </c>
      <c r="G633" s="27" t="n">
        <v>74</v>
      </c>
      <c r="H633" s="27" t="n">
        <v>75</v>
      </c>
      <c r="I633" s="27" t="n">
        <v>227</v>
      </c>
      <c r="J633" s="27" t="n">
        <v>67</v>
      </c>
      <c r="K633" s="27" t="n">
        <v>95</v>
      </c>
    </row>
    <row r="634">
      <c r="A634" s="27" t="n">
        <v>36</v>
      </c>
      <c r="B634" s="27" t="n">
        <v>1</v>
      </c>
      <c r="C634" s="27" t="n">
        <v>4</v>
      </c>
      <c r="D634" s="27" t="n">
        <v>71.2</v>
      </c>
      <c r="E634" s="27" t="n">
        <v>1.65</v>
      </c>
      <c r="F634" s="27" t="n">
        <v>133</v>
      </c>
      <c r="G634" s="27" t="n">
        <v>74</v>
      </c>
      <c r="H634" s="27" t="n">
        <v>88</v>
      </c>
      <c r="I634" s="27" t="n">
        <v>180</v>
      </c>
      <c r="J634" s="27" t="n">
        <v>84</v>
      </c>
      <c r="K634" s="27" t="n">
        <v>90</v>
      </c>
    </row>
    <row r="635">
      <c r="A635" s="27" t="n">
        <v>44</v>
      </c>
      <c r="B635" s="27" t="n">
        <v>1</v>
      </c>
      <c r="C635" s="27" t="n">
        <v>4</v>
      </c>
      <c r="D635" s="27" t="n">
        <v>55.5</v>
      </c>
      <c r="E635" s="27" t="n">
        <v>1.52</v>
      </c>
      <c r="F635" s="27" t="n">
        <v>117</v>
      </c>
      <c r="G635" s="27" t="n">
        <v>71</v>
      </c>
      <c r="H635" s="27" t="n">
        <v>86</v>
      </c>
      <c r="I635" s="27" t="n">
        <v>183</v>
      </c>
      <c r="J635" s="27" t="n">
        <v>93</v>
      </c>
      <c r="K635" s="27" t="n">
        <v>76</v>
      </c>
    </row>
    <row r="636">
      <c r="A636" s="27" t="n">
        <v>47</v>
      </c>
      <c r="B636" s="27" t="n">
        <v>2</v>
      </c>
      <c r="C636" s="27" t="n">
        <v>2</v>
      </c>
      <c r="D636" s="27" t="n">
        <v>88</v>
      </c>
      <c r="E636" s="27" t="n">
        <v>1.76</v>
      </c>
      <c r="F636" s="27" t="n">
        <v>130</v>
      </c>
      <c r="G636" s="27" t="n">
        <v>70</v>
      </c>
      <c r="H636" s="27" t="n">
        <v>117</v>
      </c>
      <c r="I636" s="27" t="n">
        <v>182</v>
      </c>
      <c r="J636" s="27" t="n">
        <v>24</v>
      </c>
    </row>
    <row r="637">
      <c r="A637" s="27" t="n">
        <v>46</v>
      </c>
      <c r="B637" s="27" t="n">
        <v>2</v>
      </c>
      <c r="D637" s="27" t="n">
        <v>90</v>
      </c>
      <c r="E637" s="27" t="n">
        <v>1.66</v>
      </c>
      <c r="F637" s="27" t="n">
        <v>130</v>
      </c>
      <c r="G637" s="27" t="n">
        <v>80</v>
      </c>
      <c r="H637" s="27" t="n">
        <v>112</v>
      </c>
      <c r="I637" s="27" t="n">
        <v>185</v>
      </c>
      <c r="J637" s="27" t="n">
        <v>29</v>
      </c>
      <c r="K637" s="27" t="n">
        <v>103</v>
      </c>
      <c r="L637" s="27" t="n">
        <v>42</v>
      </c>
    </row>
    <row r="638">
      <c r="A638" s="27" t="n">
        <v>77</v>
      </c>
      <c r="B638" s="27" t="n">
        <v>2</v>
      </c>
      <c r="D638" s="27" t="n">
        <v>79</v>
      </c>
      <c r="E638" s="27" t="n">
        <v>1.52</v>
      </c>
      <c r="F638" s="27" t="n">
        <v>130</v>
      </c>
      <c r="G638" s="27" t="n">
        <v>70</v>
      </c>
      <c r="H638" s="27" t="n">
        <v>97</v>
      </c>
      <c r="I638" s="27" t="n">
        <v>131</v>
      </c>
      <c r="J638" s="27" t="n">
        <v>30</v>
      </c>
      <c r="K638" s="27" t="n">
        <v>98</v>
      </c>
      <c r="L638" s="27" t="n">
        <v>27.5</v>
      </c>
    </row>
    <row r="639">
      <c r="A639" s="27" t="n">
        <v>41</v>
      </c>
      <c r="B639" s="27" t="n">
        <v>2</v>
      </c>
      <c r="D639" s="27" t="n">
        <v>71.875</v>
      </c>
      <c r="E639" s="27" t="n">
        <v>1.64</v>
      </c>
      <c r="F639" s="27" t="n">
        <v>100</v>
      </c>
      <c r="G639" s="27" t="n">
        <v>64</v>
      </c>
      <c r="H639" s="27" t="n">
        <v>81</v>
      </c>
      <c r="I639" s="27" t="n">
        <v>204</v>
      </c>
      <c r="J639" s="27" t="n">
        <v>33</v>
      </c>
      <c r="K639" s="27" t="n">
        <v>88.75</v>
      </c>
      <c r="L639" s="27" t="n">
        <v>39</v>
      </c>
    </row>
    <row r="640">
      <c r="A640" s="27" t="n">
        <v>85</v>
      </c>
      <c r="B640" s="27" t="n">
        <v>2</v>
      </c>
      <c r="D640" s="27" t="n">
        <v>83.5</v>
      </c>
      <c r="E640" s="27" t="n">
        <v>1.55</v>
      </c>
      <c r="F640" s="27" t="n">
        <v>134</v>
      </c>
      <c r="G640" s="27" t="n">
        <v>74</v>
      </c>
      <c r="H640" s="27" t="n">
        <v>105</v>
      </c>
      <c r="I640" s="27" t="n">
        <v>141</v>
      </c>
      <c r="J640" s="27" t="n">
        <v>35</v>
      </c>
      <c r="K640" s="27" t="n">
        <v>118</v>
      </c>
      <c r="L640" s="27" t="n">
        <v>38.5</v>
      </c>
    </row>
    <row r="641">
      <c r="A641" s="27" t="n">
        <v>35</v>
      </c>
      <c r="B641" s="27" t="n">
        <v>2</v>
      </c>
      <c r="D641" s="27" t="n">
        <v>78</v>
      </c>
      <c r="E641" s="27" t="n">
        <v>1.69</v>
      </c>
      <c r="F641" s="27" t="n">
        <v>129</v>
      </c>
      <c r="G641" s="27" t="n">
        <v>86</v>
      </c>
      <c r="H641" s="27" t="n">
        <v>79</v>
      </c>
      <c r="I641" s="27" t="n">
        <v>221</v>
      </c>
      <c r="J641" s="27" t="n">
        <v>36</v>
      </c>
      <c r="K641" s="27" t="n">
        <v>98.2</v>
      </c>
    </row>
    <row r="642">
      <c r="A642" s="27" t="n">
        <v>57</v>
      </c>
      <c r="B642" s="27" t="n">
        <v>1</v>
      </c>
      <c r="D642" s="27" t="n">
        <v>92</v>
      </c>
      <c r="E642" s="27" t="n">
        <v>1.54</v>
      </c>
      <c r="F642" s="27" t="n">
        <v>130</v>
      </c>
      <c r="G642" s="27" t="n">
        <v>80</v>
      </c>
      <c r="H642" s="27" t="n">
        <v>118</v>
      </c>
      <c r="I642" s="27" t="n">
        <v>181</v>
      </c>
      <c r="J642" s="27" t="n">
        <v>41</v>
      </c>
    </row>
    <row r="643">
      <c r="A643" s="27" t="n">
        <v>43</v>
      </c>
      <c r="B643" s="27" t="n">
        <v>2</v>
      </c>
      <c r="D643" s="27" t="n">
        <v>67</v>
      </c>
      <c r="E643" s="27" t="n">
        <v>1.54</v>
      </c>
      <c r="F643" s="27" t="n">
        <v>100</v>
      </c>
      <c r="G643" s="27" t="n">
        <v>70</v>
      </c>
      <c r="H643" s="27" t="n">
        <v>274</v>
      </c>
      <c r="I643" s="27" t="n">
        <v>141</v>
      </c>
      <c r="J643" s="27" t="n">
        <v>45</v>
      </c>
    </row>
    <row r="644">
      <c r="A644" s="27" t="n">
        <v>44</v>
      </c>
      <c r="B644" s="27" t="n">
        <v>1</v>
      </c>
      <c r="D644" s="27" t="n">
        <v>93.59999999999999</v>
      </c>
      <c r="E644" s="27" t="n">
        <v>1.52</v>
      </c>
      <c r="F644" s="27" t="n">
        <v>120</v>
      </c>
      <c r="G644" s="27" t="n">
        <v>71</v>
      </c>
      <c r="H644" s="27" t="n">
        <v>104</v>
      </c>
      <c r="I644" s="27" t="n">
        <v>175</v>
      </c>
      <c r="J644" s="27" t="n">
        <v>46</v>
      </c>
      <c r="K644" s="27" t="n">
        <v>108</v>
      </c>
    </row>
    <row r="645">
      <c r="A645" s="27" t="n">
        <v>42</v>
      </c>
      <c r="B645" s="27" t="n">
        <v>2</v>
      </c>
      <c r="D645" s="27" t="n">
        <v>63.3</v>
      </c>
      <c r="E645" s="27" t="n">
        <v>1.69</v>
      </c>
      <c r="F645" s="27" t="n">
        <v>121</v>
      </c>
      <c r="G645" s="27" t="n">
        <v>75</v>
      </c>
      <c r="H645" s="27" t="n">
        <v>80</v>
      </c>
      <c r="I645" s="27" t="n">
        <v>230</v>
      </c>
      <c r="J645" s="27" t="n">
        <v>48</v>
      </c>
      <c r="K645" s="27" t="n">
        <v>83</v>
      </c>
    </row>
    <row r="646">
      <c r="A646" s="27" t="n">
        <v>36</v>
      </c>
      <c r="B646" s="27" t="n">
        <v>1</v>
      </c>
      <c r="D646" s="27" t="n">
        <v>99</v>
      </c>
      <c r="E646" s="27" t="n">
        <v>1.68</v>
      </c>
      <c r="F646" s="27" t="n">
        <v>125</v>
      </c>
      <c r="G646" s="27" t="n">
        <v>88</v>
      </c>
      <c r="H646" s="27" t="n">
        <v>100</v>
      </c>
      <c r="I646" s="27" t="n">
        <v>189</v>
      </c>
      <c r="J646" s="27" t="n">
        <v>50</v>
      </c>
      <c r="K646" s="27" t="n">
        <v>117</v>
      </c>
      <c r="L646" s="27" t="n">
        <v>37.4</v>
      </c>
    </row>
    <row r="647">
      <c r="A647" s="27" t="n">
        <v>83</v>
      </c>
      <c r="B647" s="27" t="n">
        <v>1</v>
      </c>
      <c r="C647" s="27" t="n">
        <v>3</v>
      </c>
      <c r="D647" s="27" t="n">
        <v>48</v>
      </c>
      <c r="E647" s="27" t="n">
        <v>1.55</v>
      </c>
      <c r="F647" s="27" t="n">
        <v>130</v>
      </c>
      <c r="G647" s="27" t="n">
        <v>70</v>
      </c>
      <c r="H647" s="27" t="n">
        <v>123</v>
      </c>
      <c r="I647" s="27" t="n">
        <v>169</v>
      </c>
      <c r="J647" s="27" t="n">
        <v>51</v>
      </c>
      <c r="K647" s="27" t="n">
        <v>83</v>
      </c>
      <c r="L647" s="27" t="n">
        <v>27</v>
      </c>
    </row>
    <row r="648">
      <c r="A648" s="27" t="n">
        <v>50</v>
      </c>
      <c r="B648" s="27" t="n">
        <v>2</v>
      </c>
      <c r="C648" s="27" t="n">
        <v>2</v>
      </c>
      <c r="D648" s="27" t="n">
        <v>54</v>
      </c>
      <c r="E648" s="27" t="n">
        <v>1.75</v>
      </c>
      <c r="H648" s="27" t="n">
        <v>168</v>
      </c>
      <c r="I648" s="27" t="n">
        <v>197</v>
      </c>
      <c r="J648" s="27" t="n">
        <v>51</v>
      </c>
    </row>
    <row r="649">
      <c r="A649" s="27" t="n">
        <v>83</v>
      </c>
      <c r="B649" s="27" t="n">
        <v>1</v>
      </c>
      <c r="D649" s="27" t="n">
        <v>64</v>
      </c>
      <c r="E649" s="27" t="n">
        <v>1.41</v>
      </c>
      <c r="F649" s="27" t="n">
        <v>120</v>
      </c>
      <c r="G649" s="27" t="n">
        <v>80</v>
      </c>
      <c r="H649" s="27" t="n">
        <v>191</v>
      </c>
      <c r="I649" s="27" t="n">
        <v>207</v>
      </c>
      <c r="J649" s="27" t="n">
        <v>63</v>
      </c>
      <c r="K649" s="27" t="n">
        <v>114</v>
      </c>
      <c r="L649" s="27" t="n">
        <v>33</v>
      </c>
    </row>
    <row r="650">
      <c r="A650" s="27" t="n">
        <v>74</v>
      </c>
      <c r="B650" s="27" t="n">
        <v>1</v>
      </c>
      <c r="D650" s="27" t="n">
        <v>54.5</v>
      </c>
      <c r="E650" s="27" t="n">
        <v>1.6</v>
      </c>
      <c r="F650" s="27" t="n">
        <v>170</v>
      </c>
      <c r="G650" s="27" t="n">
        <v>80</v>
      </c>
      <c r="H650" s="27" t="n">
        <v>89</v>
      </c>
      <c r="I650" s="27" t="n">
        <v>130</v>
      </c>
      <c r="J650" s="27" t="n">
        <v>212</v>
      </c>
      <c r="K650" s="27" t="n">
        <v>90</v>
      </c>
      <c r="L650" s="27" t="n">
        <v>32</v>
      </c>
    </row>
    <row r="651">
      <c r="A651" s="27" t="n">
        <v>48</v>
      </c>
      <c r="B651" s="27" t="n">
        <v>2</v>
      </c>
      <c r="D651" s="27" t="n">
        <v>110</v>
      </c>
      <c r="E651" s="27" t="n">
        <v>1.72</v>
      </c>
      <c r="F651" s="27" t="n">
        <v>120</v>
      </c>
      <c r="G651" s="27" t="n">
        <v>90</v>
      </c>
      <c r="H651" s="27" t="n">
        <v>76</v>
      </c>
      <c r="I651" s="27" t="n">
        <v>80</v>
      </c>
      <c r="J651" s="27" t="n">
        <v>238</v>
      </c>
      <c r="K651" s="27" t="n">
        <v>142</v>
      </c>
      <c r="L651" s="27" t="n">
        <v>43</v>
      </c>
    </row>
    <row r="652">
      <c r="A652" s="27" t="n">
        <v>66</v>
      </c>
      <c r="B652" s="27" t="n">
        <v>1</v>
      </c>
      <c r="C652" s="27" t="n">
        <v>3</v>
      </c>
      <c r="D652" s="27" t="n">
        <v>38</v>
      </c>
      <c r="E652" s="27" t="n">
        <v>1.34</v>
      </c>
      <c r="F652" s="27" t="n">
        <v>132</v>
      </c>
      <c r="G652" s="27" t="n">
        <v>62</v>
      </c>
      <c r="H652" s="27" t="n">
        <v>159</v>
      </c>
      <c r="I652" s="27" t="n">
        <v>180</v>
      </c>
      <c r="K652" s="27" t="n">
        <v>28</v>
      </c>
      <c r="L652" s="27" t="n">
        <v>86</v>
      </c>
    </row>
    <row r="653">
      <c r="A653" s="27" t="n">
        <v>45</v>
      </c>
      <c r="B653" s="27" t="n">
        <v>1</v>
      </c>
      <c r="C653" s="27" t="n">
        <v>2</v>
      </c>
      <c r="D653" s="27" t="n">
        <v>45</v>
      </c>
      <c r="E653" s="27" t="n">
        <v>1.5</v>
      </c>
      <c r="F653" s="27" t="n">
        <v>140</v>
      </c>
      <c r="G653" s="27" t="n">
        <v>70</v>
      </c>
      <c r="H653" s="27" t="n">
        <v>104</v>
      </c>
      <c r="I653" s="27" t="n">
        <v>127</v>
      </c>
    </row>
    <row r="654">
      <c r="A654" s="27" t="n">
        <v>70</v>
      </c>
      <c r="B654" s="27" t="n">
        <v>1</v>
      </c>
      <c r="D654" s="27" t="n">
        <v>46.2</v>
      </c>
      <c r="E654" s="27" t="n">
        <v>1.43</v>
      </c>
      <c r="F654" s="27" t="n">
        <v>146</v>
      </c>
      <c r="G654" s="27" t="n">
        <v>60</v>
      </c>
      <c r="H654" s="27" t="n">
        <v>127</v>
      </c>
      <c r="K654" s="27" t="n">
        <v>82.5</v>
      </c>
      <c r="L654" s="27" t="n">
        <v>28</v>
      </c>
    </row>
    <row r="655">
      <c r="A655" s="27" t="n">
        <v>49</v>
      </c>
      <c r="B655" s="27" t="n">
        <v>2</v>
      </c>
      <c r="C655" s="27" t="n">
        <v>2</v>
      </c>
      <c r="D655" s="27" t="n">
        <v>48</v>
      </c>
      <c r="E655" s="27" t="n">
        <v>1.42</v>
      </c>
    </row>
    <row r="656">
      <c r="A656" s="27" t="n">
        <v>82</v>
      </c>
      <c r="B656" s="27" t="n">
        <v>1</v>
      </c>
      <c r="D656" s="27" t="n">
        <v>48</v>
      </c>
      <c r="E656" s="27" t="n">
        <v>1.51</v>
      </c>
      <c r="F656" s="27" t="n">
        <v>100</v>
      </c>
      <c r="G656" s="27" t="n">
        <v>60</v>
      </c>
      <c r="H656" s="27" t="n">
        <v>80</v>
      </c>
      <c r="I656" s="27" t="n">
        <v>160</v>
      </c>
    </row>
    <row r="657">
      <c r="A657" s="27" t="n">
        <v>60</v>
      </c>
      <c r="B657" s="27" t="n">
        <v>1</v>
      </c>
      <c r="C657" s="27" t="n">
        <v>3</v>
      </c>
      <c r="D657" s="27" t="n">
        <v>48.7</v>
      </c>
      <c r="E657" s="27" t="n">
        <v>1.45</v>
      </c>
      <c r="F657" s="27" t="n">
        <v>100</v>
      </c>
      <c r="G657" s="27" t="n">
        <v>50</v>
      </c>
      <c r="I657" s="27" t="n">
        <v>136</v>
      </c>
      <c r="K657" s="27" t="n">
        <v>81</v>
      </c>
      <c r="L657" s="27" t="n">
        <v>33</v>
      </c>
    </row>
    <row r="658">
      <c r="A658" s="27" t="n">
        <v>44</v>
      </c>
      <c r="B658" s="27" t="n">
        <v>1</v>
      </c>
      <c r="D658" s="27" t="n">
        <v>51.4</v>
      </c>
      <c r="E658" s="27" t="n">
        <v>1.44</v>
      </c>
      <c r="F658" s="27" t="n">
        <v>100</v>
      </c>
      <c r="G658" s="27" t="n">
        <v>60</v>
      </c>
      <c r="I658" s="27" t="n">
        <v>152</v>
      </c>
      <c r="K658" s="27" t="n">
        <v>94</v>
      </c>
      <c r="L658" s="27" t="n">
        <v>33</v>
      </c>
    </row>
    <row r="659">
      <c r="A659" s="27" t="n">
        <v>50</v>
      </c>
      <c r="B659" s="27" t="n">
        <v>2</v>
      </c>
      <c r="D659" s="27" t="n">
        <v>54</v>
      </c>
      <c r="E659" s="27" t="n">
        <v>1.75</v>
      </c>
      <c r="I659" s="27" t="n">
        <v>197</v>
      </c>
    </row>
    <row r="660">
      <c r="A660" s="27" t="n">
        <v>85</v>
      </c>
      <c r="B660" s="27" t="n">
        <v>1</v>
      </c>
      <c r="D660" s="27" t="n">
        <v>54</v>
      </c>
      <c r="E660" s="27" t="n">
        <v>1.42</v>
      </c>
      <c r="F660" s="27" t="n">
        <v>142</v>
      </c>
      <c r="G660" s="27" t="n">
        <v>78</v>
      </c>
      <c r="I660" s="27" t="n">
        <v>201</v>
      </c>
      <c r="K660" s="27" t="n">
        <v>98</v>
      </c>
      <c r="L660" s="27" t="n">
        <v>32</v>
      </c>
    </row>
    <row r="661">
      <c r="A661" s="27" t="n">
        <v>80</v>
      </c>
      <c r="B661" s="27" t="n">
        <v>1</v>
      </c>
      <c r="D661" s="27" t="n">
        <v>54.7</v>
      </c>
      <c r="E661" s="27" t="n">
        <v>1.43</v>
      </c>
      <c r="F661" s="27" t="n">
        <v>12</v>
      </c>
      <c r="G661" s="27" t="n">
        <v>80</v>
      </c>
      <c r="H661" s="27" t="n">
        <v>98</v>
      </c>
      <c r="I661" s="27" t="n">
        <v>175</v>
      </c>
      <c r="K661" s="27" t="n">
        <v>95</v>
      </c>
      <c r="L661" s="27" t="n">
        <v>29</v>
      </c>
    </row>
    <row r="662">
      <c r="A662" s="27" t="n">
        <v>64</v>
      </c>
      <c r="B662" s="27" t="n">
        <v>1</v>
      </c>
      <c r="D662" s="27" t="n">
        <v>57</v>
      </c>
      <c r="E662" s="27" t="n">
        <v>1.44</v>
      </c>
      <c r="F662" s="27" t="n">
        <v>145</v>
      </c>
      <c r="G662" s="27" t="n">
        <v>80</v>
      </c>
      <c r="K662" s="27" t="n">
        <v>88</v>
      </c>
      <c r="L662" s="27" t="n">
        <v>34</v>
      </c>
    </row>
    <row r="663">
      <c r="A663" s="27" t="n">
        <v>83</v>
      </c>
      <c r="B663" s="27" t="n">
        <v>1</v>
      </c>
      <c r="D663" s="27" t="n">
        <v>57</v>
      </c>
      <c r="E663" s="27" t="n">
        <v>1.48</v>
      </c>
      <c r="F663" s="27" t="n">
        <v>130</v>
      </c>
      <c r="G663" s="27" t="n">
        <v>60</v>
      </c>
      <c r="H663" s="27" t="n">
        <v>155</v>
      </c>
      <c r="I663" s="27" t="n">
        <v>196</v>
      </c>
      <c r="K663" s="27" t="n">
        <v>102</v>
      </c>
      <c r="L663" s="27" t="n">
        <v>32</v>
      </c>
    </row>
    <row r="664">
      <c r="A664" s="27" t="n">
        <v>61</v>
      </c>
      <c r="B664" s="27" t="n">
        <v>1</v>
      </c>
      <c r="D664" s="27" t="n">
        <v>58</v>
      </c>
      <c r="E664" s="27" t="n">
        <v>1.42</v>
      </c>
      <c r="F664" s="27" t="n">
        <v>118</v>
      </c>
      <c r="G664" s="27" t="n">
        <v>75</v>
      </c>
      <c r="K664" s="27" t="n">
        <v>102</v>
      </c>
      <c r="L664" s="27" t="n">
        <v>29</v>
      </c>
    </row>
    <row r="665">
      <c r="A665" s="27" t="n">
        <v>88</v>
      </c>
      <c r="B665" s="27" t="n">
        <v>1</v>
      </c>
      <c r="D665" s="27" t="n">
        <v>58.2</v>
      </c>
      <c r="E665" s="27" t="n">
        <v>1.45</v>
      </c>
      <c r="F665" s="27" t="n">
        <v>102</v>
      </c>
      <c r="G665" s="27" t="n">
        <v>68</v>
      </c>
    </row>
    <row r="666">
      <c r="A666" s="27" t="n">
        <v>68</v>
      </c>
      <c r="B666" s="27" t="n">
        <v>1</v>
      </c>
      <c r="D666" s="27" t="n">
        <v>61</v>
      </c>
      <c r="E666" s="27" t="n">
        <v>1.39</v>
      </c>
      <c r="F666" s="27" t="n">
        <v>130</v>
      </c>
      <c r="G666" s="27" t="n">
        <v>70</v>
      </c>
      <c r="H666" s="27" t="n">
        <v>191</v>
      </c>
      <c r="I666" s="27" t="n">
        <v>153</v>
      </c>
      <c r="K666" s="27" t="n">
        <v>145</v>
      </c>
      <c r="L666" s="27" t="n">
        <v>38</v>
      </c>
    </row>
    <row r="667">
      <c r="A667" s="27" t="n">
        <v>77</v>
      </c>
      <c r="B667" s="27" t="n">
        <v>2</v>
      </c>
      <c r="D667" s="27" t="n">
        <v>62.4</v>
      </c>
      <c r="E667" s="27" t="n">
        <v>1.45</v>
      </c>
      <c r="F667" s="27" t="n">
        <v>110</v>
      </c>
      <c r="G667" s="27" t="n">
        <v>60</v>
      </c>
      <c r="K667" s="27" t="n">
        <v>89</v>
      </c>
    </row>
    <row r="668">
      <c r="A668" s="27" t="n">
        <v>50</v>
      </c>
      <c r="B668" s="27" t="n">
        <v>2</v>
      </c>
      <c r="D668" s="27" t="n">
        <v>63.2</v>
      </c>
      <c r="E668" s="27" t="n">
        <v>1.62</v>
      </c>
      <c r="F668" s="27" t="n">
        <v>128</v>
      </c>
      <c r="G668" s="27" t="n">
        <v>56</v>
      </c>
      <c r="H668" s="27" t="n">
        <v>86</v>
      </c>
      <c r="I668" s="27" t="n">
        <v>157</v>
      </c>
      <c r="K668" s="27" t="n">
        <v>89</v>
      </c>
      <c r="L668" s="27" t="n">
        <v>26</v>
      </c>
    </row>
    <row r="669">
      <c r="A669" s="27" t="n">
        <v>68</v>
      </c>
      <c r="B669" s="27" t="n">
        <v>1</v>
      </c>
      <c r="D669" s="27" t="n">
        <v>68</v>
      </c>
      <c r="E669" s="27" t="n">
        <v>1.53</v>
      </c>
      <c r="F669" s="27" t="n">
        <v>146</v>
      </c>
      <c r="G669" s="27" t="n">
        <v>62</v>
      </c>
      <c r="H669" s="27" t="n">
        <v>177</v>
      </c>
      <c r="I669" s="27" t="n">
        <v>164</v>
      </c>
    </row>
    <row r="670">
      <c r="A670" s="27" t="n">
        <v>75</v>
      </c>
      <c r="B670" s="27" t="n">
        <v>1</v>
      </c>
      <c r="D670" s="27" t="n">
        <v>70</v>
      </c>
      <c r="E670" s="27" t="n">
        <v>1.5</v>
      </c>
      <c r="F670" s="27" t="n">
        <v>130</v>
      </c>
      <c r="G670" s="27" t="n">
        <v>70</v>
      </c>
    </row>
    <row r="671">
      <c r="A671" s="27" t="n">
        <v>66</v>
      </c>
      <c r="B671" s="27" t="n">
        <v>2</v>
      </c>
      <c r="D671" s="27" t="n">
        <v>75.40000000000001</v>
      </c>
      <c r="E671" s="27" t="n">
        <v>1.6</v>
      </c>
      <c r="F671" s="27" t="n">
        <v>120</v>
      </c>
      <c r="G671" s="27" t="n">
        <v>60</v>
      </c>
      <c r="K671" s="27" t="n">
        <v>100</v>
      </c>
      <c r="L671" s="27" t="n">
        <v>38</v>
      </c>
    </row>
    <row r="672">
      <c r="A672" s="27" t="n">
        <v>55</v>
      </c>
      <c r="B672" s="27" t="n">
        <v>1</v>
      </c>
      <c r="D672" s="27" t="n">
        <v>78</v>
      </c>
      <c r="E672" s="27" t="n">
        <v>1.47</v>
      </c>
      <c r="F672" s="27" t="n">
        <v>110</v>
      </c>
      <c r="G672" s="27" t="n">
        <v>80</v>
      </c>
      <c r="H672" s="27" t="n">
        <v>95</v>
      </c>
      <c r="K672" s="27" t="n">
        <v>112</v>
      </c>
      <c r="L672" s="27" t="n">
        <v>34</v>
      </c>
    </row>
    <row r="673">
      <c r="A673" s="27" t="n">
        <v>40</v>
      </c>
      <c r="B673" s="27" t="n">
        <v>1</v>
      </c>
      <c r="D673" s="27" t="n">
        <v>84</v>
      </c>
      <c r="E673" s="27" t="n">
        <v>1.59</v>
      </c>
      <c r="F673" s="27" t="n">
        <v>130</v>
      </c>
      <c r="G673" s="27" t="n">
        <v>80</v>
      </c>
      <c r="K673" s="27" t="n">
        <v>107</v>
      </c>
      <c r="L673" s="27" t="n">
        <v>34</v>
      </c>
    </row>
    <row r="674">
      <c r="A674" s="27" t="n">
        <v>22</v>
      </c>
      <c r="B674" s="27" t="n">
        <v>1</v>
      </c>
      <c r="D674" s="27" t="n">
        <v>91.2</v>
      </c>
      <c r="E674" s="27" t="n">
        <v>1.59</v>
      </c>
      <c r="F674" s="27" t="n">
        <v>110</v>
      </c>
      <c r="G674" s="27" t="n">
        <v>80</v>
      </c>
      <c r="H674" s="27" t="n">
        <v>85</v>
      </c>
      <c r="K674" s="27" t="n">
        <v>107</v>
      </c>
      <c r="L674" s="27" t="n">
        <v>40</v>
      </c>
    </row>
    <row r="675">
      <c r="A675" s="27" t="n">
        <v>55</v>
      </c>
      <c r="B675" s="27" t="n">
        <v>2</v>
      </c>
      <c r="D675" s="27" t="n">
        <v>108</v>
      </c>
      <c r="E675" s="27" t="n">
        <v>1.68</v>
      </c>
      <c r="F675" s="27" t="n">
        <v>130</v>
      </c>
      <c r="G675" s="27" t="n">
        <v>80</v>
      </c>
      <c r="H675" s="27" t="n">
        <v>121</v>
      </c>
      <c r="I675" s="27" t="n">
        <v>141</v>
      </c>
      <c r="K675" s="27" t="n">
        <v>120</v>
      </c>
      <c r="L675" s="27" t="n">
        <v>47</v>
      </c>
    </row>
    <row r="676">
      <c r="A676" s="27" t="n">
        <v>65</v>
      </c>
      <c r="B676" s="27" t="n">
        <v>1</v>
      </c>
      <c r="D676" s="27" t="n">
        <v>129</v>
      </c>
      <c r="E676" s="27" t="n">
        <v>1.48</v>
      </c>
      <c r="F676" s="27" t="n">
        <v>160</v>
      </c>
      <c r="G676" s="27" t="n">
        <v>70</v>
      </c>
      <c r="K676" s="27" t="n">
        <v>128</v>
      </c>
      <c r="L676" s="27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0"/>
    <pageSetUpPr/>
  </sheetPr>
  <dimension ref="A1:L642"/>
  <sheetViews>
    <sheetView workbookViewId="0">
      <selection activeCell="N1" sqref="N1:N1048576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e</t>
        </is>
      </c>
      <c r="B1" s="41" t="inlineStr">
        <is>
          <t>s</t>
        </is>
      </c>
      <c r="C1" s="41" t="inlineStr">
        <is>
          <t>u</t>
        </is>
      </c>
      <c r="D1" s="41" t="inlineStr">
        <is>
          <t>p</t>
        </is>
      </c>
      <c r="E1" s="41" t="inlineStr">
        <is>
          <t>t</t>
        </is>
      </c>
      <c r="F1" s="41" t="inlineStr">
        <is>
          <t>ts</t>
        </is>
      </c>
      <c r="G1" s="41" t="inlineStr">
        <is>
          <t>td</t>
        </is>
      </c>
      <c r="H1" s="41" t="inlineStr">
        <is>
          <t>gs</t>
        </is>
      </c>
      <c r="I1" s="41" t="inlineStr">
        <is>
          <t>c</t>
        </is>
      </c>
      <c r="J1" s="41" t="inlineStr">
        <is>
          <t>hdl</t>
        </is>
      </c>
      <c r="K1" s="41" t="inlineStr">
        <is>
          <t>cc</t>
        </is>
      </c>
      <c r="L1" s="41" t="inlineStr">
        <is>
          <t>pp</t>
        </is>
      </c>
      <c r="M1" s="41" t="inlineStr">
        <is>
          <t>imc</t>
        </is>
      </c>
      <c r="N1" s="41" t="inlineStr">
        <is>
          <t>cct</t>
        </is>
      </c>
      <c r="O1" s="41" t="inlineStr">
        <is>
          <t>cnhdl</t>
        </is>
      </c>
      <c r="P1" s="41" t="inlineStr">
        <is>
          <t>chdl</t>
        </is>
      </c>
    </row>
    <row r="2">
      <c r="A2" t="n">
        <v>255.6629870875604</v>
      </c>
      <c r="B2" t="inlineStr">
        <is>
          <t>1</t>
        </is>
      </c>
      <c r="C2" t="inlineStr">
        <is>
          <t>1</t>
        </is>
      </c>
      <c r="D2" t="n">
        <v>887.5009791536741</v>
      </c>
      <c r="E2" t="n">
        <v>1.734467664903718</v>
      </c>
      <c r="F2" t="n">
        <v>1729.926916280114</v>
      </c>
      <c r="G2" t="n">
        <v>696.8739809935571</v>
      </c>
      <c r="H2" t="n">
        <v>2639.64975643358</v>
      </c>
      <c r="I2" t="n">
        <v>7395.343741881306</v>
      </c>
      <c r="J2" t="n">
        <v>607.5716374609921</v>
      </c>
      <c r="K2" t="n">
        <v>0.9910971444650138</v>
      </c>
      <c r="L2" t="inlineStr"/>
      <c r="M2" t="n">
        <v>144.35401286099</v>
      </c>
      <c r="N2" t="n">
        <v>0.5991055781832844</v>
      </c>
      <c r="O2" t="n">
        <v>5157.752780635111</v>
      </c>
      <c r="P2" t="n">
        <v>8.641044632984181</v>
      </c>
    </row>
    <row r="3">
      <c r="A3" t="n">
        <v>255.6629870875604</v>
      </c>
      <c r="B3" t="inlineStr">
        <is>
          <t>2</t>
        </is>
      </c>
      <c r="C3" t="inlineStr">
        <is>
          <t>1</t>
        </is>
      </c>
      <c r="D3" t="n">
        <v>992.9421232606651</v>
      </c>
      <c r="E3" t="n">
        <v>1.744756077952275</v>
      </c>
      <c r="F3" t="n">
        <v>1602.308849454438</v>
      </c>
      <c r="G3" t="n">
        <v>634.72221868698</v>
      </c>
      <c r="H3" t="n">
        <v>2669.570606096311</v>
      </c>
      <c r="I3" t="n">
        <v>6129.995141190769</v>
      </c>
      <c r="J3" t="n">
        <v>618.2074782643505</v>
      </c>
      <c r="K3" t="n">
        <v>1.001801416555329</v>
      </c>
      <c r="L3" t="inlineStr"/>
      <c r="M3" t="n">
        <v>141.1500619300126</v>
      </c>
      <c r="N3" t="n">
        <v>0.600344035127358</v>
      </c>
      <c r="O3" t="n">
        <v>3894.732429318747</v>
      </c>
      <c r="P3" t="n">
        <v>7.838520567684935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267.5895752937596</v>
      </c>
      <c r="B6" t="inlineStr">
        <is>
          <t>1</t>
        </is>
      </c>
      <c r="C6" t="inlineStr">
        <is>
          <t>1</t>
        </is>
      </c>
      <c r="D6" t="n">
        <v>768.8796920333091</v>
      </c>
      <c r="E6" t="n">
        <v>1.733610297149672</v>
      </c>
      <c r="F6" t="n">
        <v>2001.115308284673</v>
      </c>
      <c r="G6" t="n">
        <v>714.6316273668648</v>
      </c>
      <c r="H6" t="n">
        <v>2579.808057108117</v>
      </c>
      <c r="I6" t="n">
        <v>5784.900068275168</v>
      </c>
      <c r="J6" t="n">
        <v>596.9357966576337</v>
      </c>
      <c r="K6" t="n">
        <v>0.9815822359402889</v>
      </c>
      <c r="L6" t="inlineStr"/>
      <c r="M6" t="n">
        <v>128.6790610637333</v>
      </c>
      <c r="N6" t="n">
        <v>0.595425816172657</v>
      </c>
      <c r="O6" t="n">
        <v>3634.698827577142</v>
      </c>
      <c r="P6" t="n">
        <v>7.764199209507028</v>
      </c>
    </row>
    <row r="7">
      <c r="A7" t="n">
        <v>279.5161634999587</v>
      </c>
      <c r="B7" t="inlineStr">
        <is>
          <t>2</t>
        </is>
      </c>
      <c r="C7" t="inlineStr">
        <is>
          <t>1</t>
        </is>
      </c>
      <c r="D7" t="n">
        <v>887.5009791536741</v>
      </c>
      <c r="E7" t="n">
        <v>1.746470813460368</v>
      </c>
      <c r="F7" t="n">
        <v>1554.45207439481</v>
      </c>
      <c r="G7" t="n">
        <v>608.0857491270184</v>
      </c>
      <c r="H7" t="n">
        <v>2011.311913516219</v>
      </c>
      <c r="I7" t="n">
        <v>6436.746317115747</v>
      </c>
      <c r="J7" t="n">
        <v>437.3981846072572</v>
      </c>
      <c r="K7" t="n">
        <v>0.9803928723746983</v>
      </c>
      <c r="L7" t="inlineStr"/>
      <c r="M7" t="n">
        <v>125.7791730736207</v>
      </c>
      <c r="N7" t="n">
        <v>0.5917888126016975</v>
      </c>
      <c r="O7" t="n">
        <v>4823.42386411019</v>
      </c>
      <c r="P7" t="n">
        <v>9.658709063944933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279.5161634999587</v>
      </c>
      <c r="B10" t="inlineStr">
        <is>
          <t>2</t>
        </is>
      </c>
      <c r="C10" t="inlineStr">
        <is>
          <t>1</t>
        </is>
      </c>
      <c r="D10" t="n">
        <v>847.9605501135524</v>
      </c>
      <c r="E10" t="n">
        <v>1.748185548968461</v>
      </c>
      <c r="F10" t="n">
        <v>1985.163049931464</v>
      </c>
      <c r="G10" t="n">
        <v>732.3892737401726</v>
      </c>
      <c r="H10" t="n">
        <v>2609.728906770848</v>
      </c>
      <c r="I10" t="n">
        <v>7625.40712382504</v>
      </c>
      <c r="J10" t="n">
        <v>533.1207518374831</v>
      </c>
      <c r="K10" t="n">
        <v>0.9877669264813601</v>
      </c>
      <c r="L10" t="inlineStr"/>
      <c r="M10" t="n">
        <v>118.8415856310325</v>
      </c>
      <c r="N10" t="n">
        <v>0.5941589757236556</v>
      </c>
      <c r="O10" t="n">
        <v>5640.672326726662</v>
      </c>
      <c r="P10" t="n">
        <v>9.435768807814648</v>
      </c>
    </row>
    <row r="11">
      <c r="A11" t="n">
        <v>291.4427517061579</v>
      </c>
      <c r="B11" t="inlineStr">
        <is>
          <t>1</t>
        </is>
      </c>
      <c r="C11" t="inlineStr">
        <is>
          <t>1</t>
        </is>
      </c>
      <c r="D11" t="n">
        <v>704.296991267777</v>
      </c>
      <c r="E11" t="n">
        <v>1.736182400411811</v>
      </c>
      <c r="F11" t="n">
        <v>1698.022399573695</v>
      </c>
      <c r="G11" t="n">
        <v>643.6010418736339</v>
      </c>
      <c r="H11" t="n">
        <v>2849.0957040727</v>
      </c>
      <c r="I11" t="n">
        <v>6590.121905078237</v>
      </c>
      <c r="J11" t="n">
        <v>458.669866213974</v>
      </c>
      <c r="K11" t="n">
        <v>0.9809875541574936</v>
      </c>
      <c r="L11" t="inlineStr"/>
      <c r="M11" t="n">
        <v>115.8360386334008</v>
      </c>
      <c r="N11" t="n">
        <v>0.5944980040292674</v>
      </c>
      <c r="O11" t="n">
        <v>4897.719178893506</v>
      </c>
      <c r="P11" t="n">
        <v>9.512440248464582</v>
      </c>
    </row>
    <row r="12">
      <c r="A12" t="n">
        <v>291.4427517061579</v>
      </c>
      <c r="B12" t="inlineStr">
        <is>
          <t>1</t>
        </is>
      </c>
      <c r="C12" t="inlineStr">
        <is>
          <t>1</t>
        </is>
      </c>
      <c r="D12" t="n">
        <v>753.0635204172603</v>
      </c>
      <c r="E12" t="n">
        <v>1.737039768165858</v>
      </c>
      <c r="F12" t="n">
        <v>1937.306274871836</v>
      </c>
      <c r="G12" t="n">
        <v>785.6622128600958</v>
      </c>
      <c r="H12" t="n">
        <v>2849.0957040727</v>
      </c>
      <c r="I12" t="n">
        <v>6590.121905078237</v>
      </c>
      <c r="J12" t="n">
        <v>458.669866213974</v>
      </c>
      <c r="K12" t="n">
        <v>0.9809875541574936</v>
      </c>
      <c r="L12" t="inlineStr"/>
      <c r="M12" t="n">
        <v>121.4372471988099</v>
      </c>
      <c r="N12" t="n">
        <v>0.5942765059412384</v>
      </c>
      <c r="O12" t="n">
        <v>4897.719178893506</v>
      </c>
      <c r="P12" t="n">
        <v>9.512440248464582</v>
      </c>
    </row>
    <row r="13">
      <c r="A13" t="n">
        <v>291.4427517061579</v>
      </c>
      <c r="B13" t="inlineStr">
        <is>
          <t>2</t>
        </is>
      </c>
      <c r="C13" t="inlineStr">
        <is>
          <t>1</t>
        </is>
      </c>
      <c r="D13" t="n">
        <v>933.6314797004826</v>
      </c>
      <c r="E13" t="n">
        <v>1.749900284476554</v>
      </c>
      <c r="F13" t="n">
        <v>1554.45207439481</v>
      </c>
      <c r="G13" t="n">
        <v>608.0857491270184</v>
      </c>
      <c r="H13" t="n">
        <v>2729.412305421774</v>
      </c>
      <c r="I13" t="n">
        <v>7165.280359937572</v>
      </c>
      <c r="J13" t="n">
        <v>586.2999558542751</v>
      </c>
      <c r="K13" t="n">
        <v>0.9845556448542655</v>
      </c>
      <c r="L13" t="inlineStr"/>
      <c r="M13" t="n">
        <v>126.5822783744101</v>
      </c>
      <c r="N13" t="n">
        <v>0.5925755224778206</v>
      </c>
      <c r="O13" t="n">
        <v>5009.162151068479</v>
      </c>
      <c r="P13" t="n">
        <v>8.666488318616068</v>
      </c>
    </row>
    <row r="14">
      <c r="A14" t="n">
        <v>291.4427517061579</v>
      </c>
      <c r="B14" t="inlineStr">
        <is>
          <t>2</t>
        </is>
      </c>
      <c r="C14" t="inlineStr">
        <is>
          <t>1</t>
        </is>
      </c>
      <c r="D14" t="n">
        <v>900.6811221670479</v>
      </c>
      <c r="E14" t="n">
        <v>1.744756077952275</v>
      </c>
      <c r="F14" t="n">
        <v>1809.688208046161</v>
      </c>
      <c r="G14" t="n">
        <v>696.8739809935571</v>
      </c>
      <c r="H14" t="n">
        <v>2519.966357782654</v>
      </c>
      <c r="I14" t="n">
        <v>5593.180583322056</v>
      </c>
      <c r="J14" t="n">
        <v>458.669866213974</v>
      </c>
      <c r="K14" t="n">
        <v>0.9853881993501789</v>
      </c>
      <c r="L14" t="inlineStr"/>
      <c r="M14" t="n">
        <v>129.7747780291276</v>
      </c>
      <c r="N14" t="n">
        <v>0.594081483346333</v>
      </c>
      <c r="O14" t="n">
        <v>3931.880086710404</v>
      </c>
      <c r="P14" t="n">
        <v>8.72193125693595</v>
      </c>
    </row>
    <row r="15">
      <c r="A15" t="n">
        <v>303.3693399123571</v>
      </c>
      <c r="B15" t="inlineStr">
        <is>
          <t>1</t>
        </is>
      </c>
      <c r="C15" t="inlineStr">
        <is>
          <t>1</t>
        </is>
      </c>
      <c r="D15" t="n">
        <v>702.9789769664396</v>
      </c>
      <c r="E15" t="n">
        <v>1.730180826133486</v>
      </c>
      <c r="F15" t="n">
        <v>1969.210791578254</v>
      </c>
      <c r="G15" t="n">
        <v>803.4198592334035</v>
      </c>
      <c r="H15" t="n">
        <v>2280.599560480802</v>
      </c>
      <c r="I15" t="n">
        <v>4749.614849528364</v>
      </c>
      <c r="J15" t="n">
        <v>341.6756173770313</v>
      </c>
      <c r="K15" t="n">
        <v>0.978014145243517</v>
      </c>
      <c r="L15" t="inlineStr"/>
      <c r="M15" t="n">
        <v>124.0815026047533</v>
      </c>
      <c r="N15" t="n">
        <v>0.5948680840531284</v>
      </c>
      <c r="O15" t="n">
        <v>3523.255855402168</v>
      </c>
      <c r="P15" t="n">
        <v>9.474435008487244</v>
      </c>
    </row>
    <row r="16">
      <c r="A16" t="n">
        <v>303.3693399123571</v>
      </c>
      <c r="B16" t="inlineStr">
        <is>
          <t>2</t>
        </is>
      </c>
      <c r="C16" t="inlineStr">
        <is>
          <t>1</t>
        </is>
      </c>
      <c r="D16" t="n">
        <v>891.4550220576862</v>
      </c>
      <c r="E16" t="n">
        <v>1.748185548968461</v>
      </c>
      <c r="F16" t="n">
        <v>1809.688208046161</v>
      </c>
      <c r="G16" t="n">
        <v>750.1469201134803</v>
      </c>
      <c r="H16" t="n">
        <v>2370.362109468997</v>
      </c>
      <c r="I16" t="n">
        <v>5899.931759247034</v>
      </c>
      <c r="J16" t="n">
        <v>405.4906621971819</v>
      </c>
      <c r="K16" t="n">
        <v>0.9910971444650138</v>
      </c>
      <c r="L16" t="inlineStr"/>
      <c r="M16" t="n">
        <v>123.9562703249744</v>
      </c>
      <c r="N16" t="n">
        <v>0.5953999153002331</v>
      </c>
      <c r="O16" t="n">
        <v>4414.799632801955</v>
      </c>
      <c r="P16" t="n">
        <v>9.631374293570136</v>
      </c>
    </row>
    <row r="17">
      <c r="A17" t="n">
        <v>303.3693399123571</v>
      </c>
      <c r="B17" t="inlineStr">
        <is>
          <t>2</t>
        </is>
      </c>
      <c r="C17" t="inlineStr">
        <is>
          <t>1</t>
        </is>
      </c>
      <c r="D17" t="n">
        <v>891.4550220576862</v>
      </c>
      <c r="E17" t="n">
        <v>1.748185548968461</v>
      </c>
      <c r="F17" t="n">
        <v>1809.688208046161</v>
      </c>
      <c r="G17" t="n">
        <v>750.1469201134803</v>
      </c>
      <c r="H17" t="n">
        <v>2370.362109468997</v>
      </c>
      <c r="I17" t="n">
        <v>5899.931759247034</v>
      </c>
      <c r="J17" t="n">
        <v>405.4906621971819</v>
      </c>
      <c r="K17" t="n">
        <v>0.9910971444650138</v>
      </c>
      <c r="L17" t="inlineStr"/>
      <c r="M17" t="n">
        <v>123.9562703249744</v>
      </c>
      <c r="N17" t="n">
        <v>0.5953999153002331</v>
      </c>
      <c r="O17" t="n">
        <v>4414.799632801955</v>
      </c>
      <c r="P17" t="n">
        <v>9.631374293570136</v>
      </c>
    </row>
    <row r="18">
      <c r="A18" t="n">
        <v>303.3693399123571</v>
      </c>
      <c r="B18" t="inlineStr">
        <is>
          <t>2</t>
        </is>
      </c>
      <c r="C18" t="inlineStr">
        <is>
          <t>1</t>
        </is>
      </c>
      <c r="D18" t="n">
        <v>1045.662695314161</v>
      </c>
      <c r="E18" t="n">
        <v>1.757616594262972</v>
      </c>
      <c r="F18" t="n">
        <v>1841.592724752579</v>
      </c>
      <c r="G18" t="n">
        <v>714.6316273668648</v>
      </c>
      <c r="H18" t="n">
        <v>2370.362109468997</v>
      </c>
      <c r="I18" t="n">
        <v>5171.39771642521</v>
      </c>
      <c r="J18" t="n">
        <v>394.8548213938234</v>
      </c>
      <c r="K18" t="n">
        <v>0.9946652351617857</v>
      </c>
      <c r="L18" t="inlineStr"/>
      <c r="M18" t="n">
        <v>128.6451383759552</v>
      </c>
      <c r="N18" t="n">
        <v>0.5944794381417828</v>
      </c>
      <c r="O18" t="n">
        <v>3746.141799752115</v>
      </c>
      <c r="P18" t="n">
        <v>9.106129682888678</v>
      </c>
    </row>
    <row r="19">
      <c r="A19" t="n">
        <v>303.3693399123571</v>
      </c>
      <c r="B19" t="inlineStr">
        <is>
          <t>2</t>
        </is>
      </c>
      <c r="C19" t="inlineStr">
        <is>
          <t>1</t>
        </is>
      </c>
      <c r="D19" t="n">
        <v>1045.662695314161</v>
      </c>
      <c r="E19" t="n">
        <v>1.757616594262972</v>
      </c>
      <c r="F19" t="n">
        <v>1841.592724752579</v>
      </c>
      <c r="G19" t="n">
        <v>714.6316273668648</v>
      </c>
      <c r="H19" t="n">
        <v>2310.520410143533</v>
      </c>
      <c r="I19" t="n">
        <v>6781.841390031348</v>
      </c>
      <c r="J19" t="n">
        <v>511.8490702307662</v>
      </c>
      <c r="K19" t="n">
        <v>0.9946652351617857</v>
      </c>
      <c r="L19" t="inlineStr"/>
      <c r="M19" t="n">
        <v>128.6451383759552</v>
      </c>
      <c r="N19" t="n">
        <v>0.5944794381417828</v>
      </c>
      <c r="O19" t="n">
        <v>4897.719178893506</v>
      </c>
      <c r="P19" t="n">
        <v>9.070197456001011</v>
      </c>
    </row>
    <row r="20">
      <c r="A20" t="n">
        <v>303.3693399123571</v>
      </c>
      <c r="B20" t="inlineStr">
        <is>
          <t>1</t>
        </is>
      </c>
      <c r="C20" t="inlineStr">
        <is>
          <t>1</t>
        </is>
      </c>
      <c r="D20" t="n">
        <v>1032.482552300787</v>
      </c>
      <c r="E20" t="n">
        <v>1.740469239182043</v>
      </c>
      <c r="F20" t="n">
        <v>1793.735949692951</v>
      </c>
      <c r="G20" t="n">
        <v>714.6316273668648</v>
      </c>
      <c r="H20" t="n">
        <v>2819.174854409969</v>
      </c>
      <c r="I20" t="n">
        <v>6705.153596050103</v>
      </c>
      <c r="J20" t="n">
        <v>416.1265030005403</v>
      </c>
      <c r="K20" t="n">
        <v>0.9970439622929669</v>
      </c>
      <c r="L20" t="inlineStr"/>
      <c r="M20" t="n">
        <v>153.460902063933</v>
      </c>
      <c r="N20" t="n">
        <v>0.5997333550914555</v>
      </c>
      <c r="O20" t="n">
        <v>5157.752780635111</v>
      </c>
      <c r="P20" t="n">
        <v>10.19436284005796</v>
      </c>
    </row>
    <row r="21">
      <c r="A21" t="n">
        <v>303.3693399123571</v>
      </c>
      <c r="B21" t="inlineStr">
        <is>
          <t>1</t>
        </is>
      </c>
      <c r="C21" t="inlineStr">
        <is>
          <t>1</t>
        </is>
      </c>
      <c r="D21" t="n">
        <v>1131.333624901091</v>
      </c>
      <c r="E21" t="n">
        <v>1.742183974690136</v>
      </c>
      <c r="F21" t="n">
        <v>2033.019824991092</v>
      </c>
      <c r="G21" t="n">
        <v>696.8739809935571</v>
      </c>
      <c r="H21" t="n">
        <v>2220.757861155339</v>
      </c>
      <c r="I21" t="n">
        <v>4941.334334481476</v>
      </c>
      <c r="J21" t="n">
        <v>405.4906621971819</v>
      </c>
      <c r="K21" t="n">
        <v>1.011554197793172</v>
      </c>
      <c r="L21" t="inlineStr"/>
      <c r="M21" t="n">
        <v>163.0427042635737</v>
      </c>
      <c r="N21" t="n">
        <v>0.6048804558545638</v>
      </c>
      <c r="O21" t="n">
        <v>3486.108198010511</v>
      </c>
      <c r="P21" t="n">
        <v>8.759489376442966</v>
      </c>
    </row>
    <row r="22">
      <c r="A22" t="n">
        <v>303.3693399123571</v>
      </c>
      <c r="B22" t="inlineStr">
        <is>
          <t>2</t>
        </is>
      </c>
      <c r="C22" t="inlineStr">
        <is>
          <t>1</t>
        </is>
      </c>
      <c r="D22" t="n">
        <v>1322.445698595012</v>
      </c>
      <c r="E22" t="n">
        <v>1.746470813460368</v>
      </c>
      <c r="F22" t="n">
        <v>1969.210791578254</v>
      </c>
      <c r="G22" t="n">
        <v>767.904566486788</v>
      </c>
      <c r="H22" t="n">
        <v>2639.64975643358</v>
      </c>
      <c r="I22" t="n">
        <v>6705.153596050103</v>
      </c>
      <c r="J22" t="n">
        <v>405.4906621971819</v>
      </c>
      <c r="K22" t="n">
        <v>1.023209960735961</v>
      </c>
      <c r="L22" t="inlineStr"/>
      <c r="M22" t="n">
        <v>178.1437594450901</v>
      </c>
      <c r="N22" t="n">
        <v>0.6079325658422094</v>
      </c>
      <c r="O22" t="n">
        <v>5194.900438026768</v>
      </c>
      <c r="P22" t="n">
        <v>10.36375762395696</v>
      </c>
    </row>
    <row r="23">
      <c r="A23" t="n">
        <v>303.3693399123571</v>
      </c>
      <c r="B23" t="inlineStr">
        <is>
          <t>1</t>
        </is>
      </c>
      <c r="C23" t="inlineStr">
        <is>
          <t>1</t>
        </is>
      </c>
      <c r="D23" t="n">
        <v>977.1259516446164</v>
      </c>
      <c r="E23" t="n">
        <v>1.743041342444183</v>
      </c>
      <c r="F23" t="n">
        <v>1777.783691339742</v>
      </c>
      <c r="G23" t="n">
        <v>652.4798650602878</v>
      </c>
      <c r="H23" t="n">
        <v>2759.333155084506</v>
      </c>
      <c r="I23" t="n">
        <v>4941.334334481476</v>
      </c>
      <c r="J23" t="n">
        <v>405.4906621971819</v>
      </c>
      <c r="K23" t="inlineStr"/>
      <c r="L23" t="inlineStr"/>
      <c r="M23" t="n">
        <v>141.9268104251405</v>
      </c>
      <c r="N23" t="inlineStr"/>
      <c r="O23" t="n">
        <v>3486.108198010511</v>
      </c>
      <c r="P23" t="n">
        <v>8.759489376442966</v>
      </c>
    </row>
    <row r="24">
      <c r="A24" t="n">
        <v>303.3693399123571</v>
      </c>
      <c r="B24" t="inlineStr">
        <is>
          <t>2</t>
        </is>
      </c>
      <c r="C24" t="inlineStr">
        <is>
          <t>1</t>
        </is>
      </c>
      <c r="D24" t="n">
        <v>812.3741639774429</v>
      </c>
      <c r="E24" t="n">
        <v>1.749042916722508</v>
      </c>
      <c r="F24" t="n">
        <v>2033.019824991092</v>
      </c>
      <c r="G24" t="n">
        <v>696.8739809935571</v>
      </c>
      <c r="H24" t="n">
        <v>2639.64975643358</v>
      </c>
      <c r="I24" t="n">
        <v>3445.922351847205</v>
      </c>
      <c r="J24" t="n">
        <v>416.1265030005403</v>
      </c>
      <c r="K24" t="inlineStr"/>
      <c r="L24" t="inlineStr"/>
      <c r="M24" t="n">
        <v>113.6451464110477</v>
      </c>
      <c r="N24" t="inlineStr"/>
      <c r="O24" t="n">
        <v>2000.201902344199</v>
      </c>
      <c r="P24" t="n">
        <v>7.314651513775086</v>
      </c>
    </row>
    <row r="25">
      <c r="A25" t="n">
        <v>315.2959281185563</v>
      </c>
      <c r="B25" t="inlineStr">
        <is>
          <t>1</t>
        </is>
      </c>
      <c r="C25" t="inlineStr">
        <is>
          <t>1</t>
        </is>
      </c>
      <c r="D25" t="n">
        <v>699.0249340624275</v>
      </c>
      <c r="E25" t="n">
        <v>1.730180826133486</v>
      </c>
      <c r="F25" t="n">
        <v>1889.449499812207</v>
      </c>
      <c r="G25" t="n">
        <v>741.2680969268264</v>
      </c>
      <c r="H25" t="n">
        <v>2699.491455759043</v>
      </c>
      <c r="I25" t="n">
        <v>3791.017424762806</v>
      </c>
      <c r="J25" t="n">
        <v>394.8548213938234</v>
      </c>
      <c r="K25" t="n">
        <v>0.9827715995058796</v>
      </c>
      <c r="L25" t="inlineStr"/>
      <c r="M25" t="n">
        <v>123.4772258567309</v>
      </c>
      <c r="N25" t="n">
        <v>0.5968890427921258</v>
      </c>
      <c r="O25" t="n">
        <v>2408.826133652435</v>
      </c>
      <c r="P25" t="n">
        <v>7.812569514932732</v>
      </c>
    </row>
    <row r="26">
      <c r="A26" t="n">
        <v>315.2959281185563</v>
      </c>
      <c r="B26" t="inlineStr">
        <is>
          <t>1</t>
        </is>
      </c>
      <c r="C26" t="inlineStr">
        <is>
          <t>1</t>
        </is>
      </c>
      <c r="D26" t="n">
        <v>1054.888795423522</v>
      </c>
      <c r="E26" t="n">
        <v>1.743041342444183</v>
      </c>
      <c r="F26" t="n">
        <v>2160.637891816767</v>
      </c>
      <c r="G26" t="n">
        <v>856.6927983533267</v>
      </c>
      <c r="H26" t="n">
        <v>3088.462501374552</v>
      </c>
      <c r="I26" t="n">
        <v>8775.724033543711</v>
      </c>
      <c r="J26" t="n">
        <v>373.5831397871066</v>
      </c>
      <c r="K26" t="n">
        <v>0.9881237355510373</v>
      </c>
      <c r="L26" t="inlineStr"/>
      <c r="M26" t="n">
        <v>151.7483884233014</v>
      </c>
      <c r="N26" t="n">
        <v>0.5955570472596048</v>
      </c>
      <c r="O26" t="n">
        <v>7312.316909351262</v>
      </c>
      <c r="P26" t="n">
        <v>13.00303764406062</v>
      </c>
    </row>
    <row r="27">
      <c r="A27" t="n">
        <v>315.2959281185563</v>
      </c>
      <c r="B27" t="inlineStr">
        <is>
          <t>1</t>
        </is>
      </c>
      <c r="C27" t="inlineStr">
        <is>
          <t>1</t>
        </is>
      </c>
      <c r="D27" t="n">
        <v>900.6811221670479</v>
      </c>
      <c r="E27" t="n">
        <v>1.733610297149672</v>
      </c>
      <c r="F27" t="n">
        <v>1761.831432986532</v>
      </c>
      <c r="G27" t="n">
        <v>776.7833896734419</v>
      </c>
      <c r="H27" t="n">
        <v>2579.808057108117</v>
      </c>
      <c r="I27" t="n">
        <v>8315.597269656242</v>
      </c>
      <c r="J27" t="n">
        <v>618.2074782643505</v>
      </c>
      <c r="K27" t="n">
        <v>0.9891941627600689</v>
      </c>
      <c r="L27" t="inlineStr"/>
      <c r="M27" t="n">
        <v>147.7888418453503</v>
      </c>
      <c r="N27" t="n">
        <v>0.5985753622594062</v>
      </c>
      <c r="O27" t="n">
        <v>6012.148900643239</v>
      </c>
      <c r="P27" t="n">
        <v>9.090159804271938</v>
      </c>
    </row>
    <row r="28">
      <c r="A28" t="n">
        <v>315.2959281185563</v>
      </c>
      <c r="B28" t="inlineStr">
        <is>
          <t>1</t>
        </is>
      </c>
      <c r="C28" t="inlineStr">
        <is>
          <t>1</t>
        </is>
      </c>
      <c r="D28" t="n">
        <v>927.0414081937957</v>
      </c>
      <c r="E28" t="n">
        <v>1.737039768165858</v>
      </c>
      <c r="F28" t="n">
        <v>2048.972083344302</v>
      </c>
      <c r="G28" t="n">
        <v>812.2986824200574</v>
      </c>
      <c r="H28" t="n">
        <v>2220.757861155339</v>
      </c>
      <c r="I28" t="n">
        <v>6590.121905078237</v>
      </c>
      <c r="J28" t="n">
        <v>469.3057070173325</v>
      </c>
      <c r="K28" t="n">
        <v>0.9945462988052266</v>
      </c>
      <c r="L28" t="inlineStr"/>
      <c r="M28" t="n">
        <v>145.4011143892527</v>
      </c>
      <c r="N28" t="n">
        <v>0.5997446063268168</v>
      </c>
      <c r="O28" t="n">
        <v>4860.571521501848</v>
      </c>
      <c r="P28" t="n">
        <v>9.385502746940272</v>
      </c>
    </row>
    <row r="29">
      <c r="A29" t="n">
        <v>315.2959281185563</v>
      </c>
      <c r="B29" t="inlineStr">
        <is>
          <t>1</t>
        </is>
      </c>
      <c r="C29" t="inlineStr">
        <is>
          <t>1</t>
        </is>
      </c>
      <c r="D29" t="n">
        <v>847.9605501135524</v>
      </c>
      <c r="E29" t="n">
        <v>1.731895561641579</v>
      </c>
      <c r="F29" t="n">
        <v>2048.972083344302</v>
      </c>
      <c r="G29" t="n">
        <v>785.6622128600958</v>
      </c>
      <c r="H29" t="n">
        <v>2729.412305421774</v>
      </c>
      <c r="I29" t="n">
        <v>5938.275656237657</v>
      </c>
      <c r="J29" t="n">
        <v>522.4849110341246</v>
      </c>
      <c r="K29" t="n">
        <v>1.000612052989739</v>
      </c>
      <c r="L29" t="inlineStr"/>
      <c r="M29" t="n">
        <v>143.1314944758416</v>
      </c>
      <c r="N29" t="n">
        <v>0.6038759758009623</v>
      </c>
      <c r="O29" t="n">
        <v>4043.323058885378</v>
      </c>
      <c r="P29" t="n">
        <v>8.387485145135374</v>
      </c>
    </row>
    <row r="30">
      <c r="A30" t="n">
        <v>315.2959281185563</v>
      </c>
      <c r="B30" t="inlineStr">
        <is>
          <t>1</t>
        </is>
      </c>
      <c r="C30" t="inlineStr">
        <is>
          <t>1</t>
        </is>
      </c>
      <c r="D30" t="n">
        <v>1282.905269554891</v>
      </c>
      <c r="E30" t="n">
        <v>1.742183974690136</v>
      </c>
      <c r="F30" t="n">
        <v>2128.733375110348</v>
      </c>
      <c r="G30" t="n">
        <v>767.904566486788</v>
      </c>
      <c r="H30" t="n">
        <v>2490.045508119922</v>
      </c>
      <c r="I30" t="n">
        <v>6896.873081003216</v>
      </c>
      <c r="J30" t="n">
        <v>565.0282742475583</v>
      </c>
      <c r="K30" t="n">
        <v>1.017857824690803</v>
      </c>
      <c r="L30" t="inlineStr"/>
      <c r="M30" t="n">
        <v>182.4206301696324</v>
      </c>
      <c r="N30" t="n">
        <v>0.6073296360336842</v>
      </c>
      <c r="O30" t="n">
        <v>4823.42386411019</v>
      </c>
      <c r="P30" t="n">
        <v>8.669809784967029</v>
      </c>
    </row>
    <row r="31">
      <c r="A31" t="n">
        <v>315.2959281185563</v>
      </c>
      <c r="B31" t="inlineStr">
        <is>
          <t>1</t>
        </is>
      </c>
      <c r="C31" t="inlineStr">
        <is>
          <t>1</t>
        </is>
      </c>
      <c r="D31" t="n">
        <v>1085.203124354282</v>
      </c>
      <c r="E31" t="n">
        <v>1.73875450367395</v>
      </c>
      <c r="F31" t="n">
        <v>1889.449499812207</v>
      </c>
      <c r="G31" t="n">
        <v>687.9951578069032</v>
      </c>
      <c r="H31" t="n">
        <v>2460.124658457191</v>
      </c>
      <c r="I31" t="n">
        <v>6398.402420125125</v>
      </c>
      <c r="J31" t="n">
        <v>479.9415478206909</v>
      </c>
      <c r="K31" t="n">
        <v>1.030346142129504</v>
      </c>
      <c r="L31" t="inlineStr"/>
      <c r="M31" t="n">
        <v>163.7135596332562</v>
      </c>
      <c r="N31" t="n">
        <v>0.613498797428261</v>
      </c>
      <c r="O31" t="n">
        <v>4637.685577151901</v>
      </c>
      <c r="P31" t="n">
        <v>9.120152015332643</v>
      </c>
    </row>
    <row r="32">
      <c r="A32" t="n">
        <v>315.2959281185563</v>
      </c>
      <c r="B32" t="inlineStr">
        <is>
          <t>1</t>
        </is>
      </c>
      <c r="C32" t="inlineStr">
        <is>
          <t>1</t>
        </is>
      </c>
      <c r="D32" t="n">
        <v>759.6535919239473</v>
      </c>
      <c r="E32" t="n">
        <v>1.742183974690136</v>
      </c>
      <c r="F32" t="n">
        <v>2033.019824991092</v>
      </c>
      <c r="G32" t="n">
        <v>803.4198592334035</v>
      </c>
      <c r="H32" t="n">
        <v>2430.203808794459</v>
      </c>
      <c r="I32" t="n">
        <v>8085.533887712508</v>
      </c>
      <c r="J32" t="n">
        <v>522.4849110341246</v>
      </c>
      <c r="K32" t="inlineStr"/>
      <c r="L32" t="inlineStr"/>
      <c r="M32" t="n">
        <v>115.5246598678472</v>
      </c>
      <c r="N32" t="inlineStr"/>
      <c r="O32" t="n">
        <v>6123.591872818213</v>
      </c>
      <c r="P32" t="n">
        <v>9.863101929322156</v>
      </c>
    </row>
    <row r="33">
      <c r="A33" t="n">
        <v>315.2959281185563</v>
      </c>
      <c r="B33" t="inlineStr">
        <is>
          <t>1</t>
        </is>
      </c>
      <c r="C33" t="inlineStr">
        <is>
          <t>1</t>
        </is>
      </c>
      <c r="D33" t="n">
        <v>1335.625841608386</v>
      </c>
      <c r="E33" t="n">
        <v>1.749900284476554</v>
      </c>
      <c r="F33" t="n">
        <v>2415.874025468117</v>
      </c>
      <c r="G33" t="n">
        <v>909.9657374732499</v>
      </c>
      <c r="H33" t="n">
        <v>7756.115048760662</v>
      </c>
      <c r="I33" t="n">
        <v>9197.506900440556</v>
      </c>
      <c r="J33" t="n">
        <v>416.1265030005403</v>
      </c>
      <c r="K33" t="inlineStr"/>
      <c r="L33" t="inlineStr"/>
      <c r="M33" t="n">
        <v>172.7676858755405</v>
      </c>
      <c r="N33" t="inlineStr"/>
      <c r="O33" t="n">
        <v>7572.350511092866</v>
      </c>
      <c r="P33" t="n">
        <v>12.39649503074487</v>
      </c>
    </row>
    <row r="34">
      <c r="A34" t="n">
        <v>327.2225163247555</v>
      </c>
      <c r="B34" t="inlineStr">
        <is>
          <t>1</t>
        </is>
      </c>
      <c r="C34" t="inlineStr">
        <is>
          <t>1</t>
        </is>
      </c>
      <c r="D34" t="n">
        <v>637.0782618995702</v>
      </c>
      <c r="E34" t="n">
        <v>1.727608722871347</v>
      </c>
      <c r="F34" t="n">
        <v>1905.401758165417</v>
      </c>
      <c r="G34" t="n">
        <v>785.6622128600958</v>
      </c>
      <c r="H34" t="n">
        <v>2579.808057108117</v>
      </c>
      <c r="I34" t="n">
        <v>5938.275656237657</v>
      </c>
      <c r="J34" t="n">
        <v>522.4849110341246</v>
      </c>
      <c r="K34" t="n">
        <v>0.9756354181123359</v>
      </c>
      <c r="L34" t="inlineStr"/>
      <c r="M34" t="n">
        <v>117.5815217027987</v>
      </c>
      <c r="N34" t="n">
        <v>0.5945587536338941</v>
      </c>
      <c r="O34" t="n">
        <v>4043.323058885378</v>
      </c>
      <c r="P34" t="n">
        <v>8.387485145135374</v>
      </c>
    </row>
    <row r="35">
      <c r="A35" t="n">
        <v>327.2225163247555</v>
      </c>
      <c r="B35" t="inlineStr">
        <is>
          <t>1</t>
        </is>
      </c>
      <c r="C35" t="inlineStr">
        <is>
          <t>1</t>
        </is>
      </c>
      <c r="D35" t="n">
        <v>775.4697635399959</v>
      </c>
      <c r="E35" t="n">
        <v>1.737039768165858</v>
      </c>
      <c r="F35" t="n">
        <v>2064.924341697511</v>
      </c>
      <c r="G35" t="n">
        <v>750.1469201134803</v>
      </c>
      <c r="H35" t="n">
        <v>2220.757861155339</v>
      </c>
      <c r="I35" t="n">
        <v>6896.873081003216</v>
      </c>
      <c r="J35" t="n">
        <v>682.022523084501</v>
      </c>
      <c r="K35" t="n">
        <v>0.978014145243517</v>
      </c>
      <c r="L35" t="inlineStr"/>
      <c r="M35" t="n">
        <v>124.5235028218214</v>
      </c>
      <c r="N35" t="n">
        <v>0.5930773611198396</v>
      </c>
      <c r="O35" t="n">
        <v>4414.799632801955</v>
      </c>
      <c r="P35" t="n">
        <v>7.893417025429978</v>
      </c>
    </row>
    <row r="36">
      <c r="A36" t="n">
        <v>327.2225163247555</v>
      </c>
      <c r="B36" t="inlineStr">
        <is>
          <t>1</t>
        </is>
      </c>
      <c r="C36" t="inlineStr">
        <is>
          <t>1</t>
        </is>
      </c>
      <c r="D36" t="n">
        <v>768.8796920333091</v>
      </c>
      <c r="E36" t="n">
        <v>1.733610297149672</v>
      </c>
      <c r="F36" t="n">
        <v>1809.688208046161</v>
      </c>
      <c r="G36" t="n">
        <v>705.752804180211</v>
      </c>
      <c r="H36" t="n">
        <v>3028.620802049089</v>
      </c>
      <c r="I36" t="n">
        <v>5746.556171284545</v>
      </c>
      <c r="J36" t="n">
        <v>437.3981846072572</v>
      </c>
      <c r="K36" t="n">
        <v>0.9792035088091077</v>
      </c>
      <c r="L36" t="inlineStr"/>
      <c r="M36" t="n">
        <v>128.6790610637333</v>
      </c>
      <c r="N36" t="n">
        <v>0.5944415830205478</v>
      </c>
      <c r="O36" t="n">
        <v>4154.766031060351</v>
      </c>
      <c r="P36" t="n">
        <v>9.081851151207822</v>
      </c>
    </row>
    <row r="37">
      <c r="A37" t="n">
        <v>327.2225163247555</v>
      </c>
      <c r="B37" t="inlineStr">
        <is>
          <t>2</t>
        </is>
      </c>
      <c r="C37" t="inlineStr">
        <is>
          <t>1</t>
        </is>
      </c>
      <c r="D37" t="n">
        <v>818.9642354841297</v>
      </c>
      <c r="E37" t="n">
        <v>1.739611871427997</v>
      </c>
      <c r="F37" t="n">
        <v>2096.82885840393</v>
      </c>
      <c r="G37" t="n">
        <v>821.1775056067112</v>
      </c>
      <c r="H37" t="n">
        <v>2759.333155084506</v>
      </c>
      <c r="I37" t="n">
        <v>6091.651244200146</v>
      </c>
      <c r="J37" t="n">
        <v>522.4849110341246</v>
      </c>
      <c r="K37" t="n">
        <v>0.9792035088091077</v>
      </c>
      <c r="L37" t="inlineStr"/>
      <c r="M37" t="n">
        <v>126.7073940787415</v>
      </c>
      <c r="N37" t="n">
        <v>0.5929224405466402</v>
      </c>
      <c r="O37" t="n">
        <v>4191.913688452009</v>
      </c>
      <c r="P37" t="n">
        <v>8.492886344005857</v>
      </c>
    </row>
    <row r="38">
      <c r="A38" t="n">
        <v>327.2225163247555</v>
      </c>
      <c r="B38" t="inlineStr">
        <is>
          <t>1</t>
        </is>
      </c>
      <c r="C38" t="inlineStr">
        <is>
          <t>1</t>
        </is>
      </c>
      <c r="D38" t="n">
        <v>774.1517492386586</v>
      </c>
      <c r="E38" t="n">
        <v>1.730180826133486</v>
      </c>
      <c r="F38" t="n">
        <v>1761.831432986532</v>
      </c>
      <c r="G38" t="n">
        <v>696.8739809935571</v>
      </c>
      <c r="H38" t="n">
        <v>2879.016553735431</v>
      </c>
      <c r="I38" t="n">
        <v>8047.189990721886</v>
      </c>
      <c r="J38" t="n">
        <v>565.0282742475583</v>
      </c>
      <c r="K38" t="n">
        <v>0.9827715995058796</v>
      </c>
      <c r="L38" t="inlineStr"/>
      <c r="M38" t="n">
        <v>134.9584840691572</v>
      </c>
      <c r="N38" t="n">
        <v>0.5968890427921258</v>
      </c>
      <c r="O38" t="n">
        <v>5937.853585859924</v>
      </c>
      <c r="P38" t="n">
        <v>9.395787430248426</v>
      </c>
    </row>
    <row r="39">
      <c r="A39" t="n">
        <v>327.2225163247555</v>
      </c>
      <c r="B39" t="inlineStr">
        <is>
          <t>1</t>
        </is>
      </c>
      <c r="C39" t="inlineStr">
        <is>
          <t>1</t>
        </is>
      </c>
      <c r="D39" t="n">
        <v>808.4201210734307</v>
      </c>
      <c r="E39" t="n">
        <v>1.735325032657765</v>
      </c>
      <c r="F39" t="n">
        <v>1889.449499812207</v>
      </c>
      <c r="G39" t="n">
        <v>705.752804180211</v>
      </c>
      <c r="H39" t="n">
        <v>2879.016553735431</v>
      </c>
      <c r="I39" t="n">
        <v>6436.746317115747</v>
      </c>
      <c r="J39" t="n">
        <v>607.5716374609921</v>
      </c>
      <c r="K39" t="n">
        <v>0.9910971444650138</v>
      </c>
      <c r="L39" t="inlineStr"/>
      <c r="M39" t="n">
        <v>131.6856163175406</v>
      </c>
      <c r="N39" t="n">
        <v>0.5988517046444214</v>
      </c>
      <c r="O39" t="n">
        <v>4229.061345843666</v>
      </c>
      <c r="P39" t="n">
        <v>8.081722233317695</v>
      </c>
    </row>
    <row r="40">
      <c r="A40" t="n">
        <v>327.2225163247555</v>
      </c>
      <c r="B40" t="inlineStr">
        <is>
          <t>2</t>
        </is>
      </c>
      <c r="C40" t="inlineStr">
        <is>
          <t>1</t>
        </is>
      </c>
      <c r="D40" t="n">
        <v>999.5321947673521</v>
      </c>
      <c r="E40" t="n">
        <v>1.747328181214415</v>
      </c>
      <c r="F40" t="n">
        <v>1889.449499812207</v>
      </c>
      <c r="G40" t="n">
        <v>670.2375114335955</v>
      </c>
      <c r="H40" t="n">
        <v>9162.394982909042</v>
      </c>
      <c r="I40" t="n">
        <v>6168.339038181391</v>
      </c>
      <c r="J40" t="n">
        <v>373.5831397871066</v>
      </c>
      <c r="K40" t="n">
        <v>0.9934758715961951</v>
      </c>
      <c r="L40" t="inlineStr"/>
      <c r="M40" t="n">
        <v>137.954776733227</v>
      </c>
      <c r="N40" t="n">
        <v>0.5965026830331999</v>
      </c>
      <c r="O40" t="n">
        <v>4786.276206718533</v>
      </c>
      <c r="P40" t="n">
        <v>10.40200805903092</v>
      </c>
    </row>
    <row r="41">
      <c r="A41" t="n">
        <v>327.2225163247555</v>
      </c>
      <c r="B41" t="inlineStr">
        <is>
          <t>2</t>
        </is>
      </c>
      <c r="C41" t="inlineStr">
        <is>
          <t>1</t>
        </is>
      </c>
      <c r="D41" t="n">
        <v>999.5321947673521</v>
      </c>
      <c r="E41" t="n">
        <v>1.747328181214415</v>
      </c>
      <c r="F41" t="n">
        <v>1889.449499812207</v>
      </c>
      <c r="G41" t="n">
        <v>670.2375114335955</v>
      </c>
      <c r="H41" t="n">
        <v>2490.045508119922</v>
      </c>
      <c r="I41" t="n">
        <v>7241.968153918816</v>
      </c>
      <c r="J41" t="n">
        <v>373.5831397871066</v>
      </c>
      <c r="K41" t="n">
        <v>0.9934758715961951</v>
      </c>
      <c r="L41" t="inlineStr"/>
      <c r="M41" t="n">
        <v>137.954776733227</v>
      </c>
      <c r="N41" t="n">
        <v>0.5965026830331999</v>
      </c>
      <c r="O41" t="n">
        <v>5826.41061368495</v>
      </c>
      <c r="P41" t="n">
        <v>11.47302024110197</v>
      </c>
    </row>
    <row r="42">
      <c r="A42" t="n">
        <v>327.2225163247555</v>
      </c>
      <c r="B42" t="inlineStr">
        <is>
          <t>2</t>
        </is>
      </c>
      <c r="C42" t="inlineStr">
        <is>
          <t>1</t>
        </is>
      </c>
      <c r="D42" t="n">
        <v>900.6811221670479</v>
      </c>
      <c r="E42" t="n">
        <v>1.754187123246786</v>
      </c>
      <c r="F42" t="n">
        <v>1650.165624514067</v>
      </c>
      <c r="G42" t="n">
        <v>670.2375114335955</v>
      </c>
      <c r="H42" t="n">
        <v>2879.016553735431</v>
      </c>
      <c r="I42" t="n">
        <v>5324.7733043877</v>
      </c>
      <c r="J42" t="n">
        <v>426.7623438038988</v>
      </c>
      <c r="K42" t="n">
        <v>0.9934758715961951</v>
      </c>
      <c r="L42" t="inlineStr"/>
      <c r="M42" t="n">
        <v>117.5123483600604</v>
      </c>
      <c r="N42" t="n">
        <v>0.5948396998011762</v>
      </c>
      <c r="O42" t="n">
        <v>3783.289457143773</v>
      </c>
      <c r="P42" t="n">
        <v>8.848615390193743</v>
      </c>
    </row>
    <row r="43">
      <c r="A43" t="n">
        <v>327.2225163247555</v>
      </c>
      <c r="B43" t="inlineStr">
        <is>
          <t>1</t>
        </is>
      </c>
      <c r="C43" t="inlineStr">
        <is>
          <t>1</t>
        </is>
      </c>
      <c r="D43" t="n">
        <v>861.1406931269263</v>
      </c>
      <c r="E43" t="n">
        <v>1.73875450367395</v>
      </c>
      <c r="F43" t="n">
        <v>1889.449499812207</v>
      </c>
      <c r="G43" t="n">
        <v>696.8739809935571</v>
      </c>
      <c r="H43" t="n">
        <v>2819.174854409969</v>
      </c>
      <c r="I43" t="n">
        <v>6168.339038181391</v>
      </c>
      <c r="J43" t="n">
        <v>373.5831397871066</v>
      </c>
      <c r="K43" t="n">
        <v>0.9988280076413528</v>
      </c>
      <c r="L43" t="inlineStr"/>
      <c r="M43" t="n">
        <v>133.6177450344824</v>
      </c>
      <c r="N43" t="n">
        <v>0.6009467490102691</v>
      </c>
      <c r="O43" t="n">
        <v>4786.276206718533</v>
      </c>
      <c r="P43" t="n">
        <v>10.40200805903092</v>
      </c>
    </row>
    <row r="44">
      <c r="A44" t="n">
        <v>327.2225163247555</v>
      </c>
      <c r="B44" t="inlineStr">
        <is>
          <t>2</t>
        </is>
      </c>
      <c r="C44" t="inlineStr">
        <is>
          <t>1</t>
        </is>
      </c>
      <c r="D44" t="n">
        <v>1085.203124354282</v>
      </c>
      <c r="E44" t="n">
        <v>1.750757652230601</v>
      </c>
      <c r="F44" t="n">
        <v>2080.87660005072</v>
      </c>
      <c r="G44" t="n">
        <v>732.3892737401726</v>
      </c>
      <c r="H44" t="n">
        <v>2430.203808794459</v>
      </c>
      <c r="I44" t="n">
        <v>5823.243965265789</v>
      </c>
      <c r="J44" t="n">
        <v>511.8490702307662</v>
      </c>
      <c r="K44" t="n">
        <v>1.001801416555329</v>
      </c>
      <c r="L44" t="inlineStr"/>
      <c r="M44" t="n">
        <v>142.6600786428431</v>
      </c>
      <c r="N44" t="n">
        <v>0.5987009368339856</v>
      </c>
      <c r="O44" t="n">
        <v>3969.027744102062</v>
      </c>
      <c r="P44" t="n">
        <v>8.39646820185729</v>
      </c>
    </row>
    <row r="45">
      <c r="A45" t="n">
        <v>327.2225163247555</v>
      </c>
      <c r="B45" t="inlineStr">
        <is>
          <t>1</t>
        </is>
      </c>
      <c r="C45" t="inlineStr">
        <is>
          <t>1</t>
        </is>
      </c>
      <c r="D45" t="n">
        <v>887.5009791536741</v>
      </c>
      <c r="E45" t="n">
        <v>1.736182400411811</v>
      </c>
      <c r="F45" t="n">
        <v>2096.82885840393</v>
      </c>
      <c r="G45" t="n">
        <v>785.6622128600958</v>
      </c>
      <c r="H45" t="n">
        <v>2430.203808794459</v>
      </c>
      <c r="I45" t="n">
        <v>6475.09021410637</v>
      </c>
      <c r="J45" t="n">
        <v>650.1150006744258</v>
      </c>
      <c r="K45" t="n">
        <v>1.002515034694684</v>
      </c>
      <c r="L45" t="inlineStr"/>
      <c r="M45" t="n">
        <v>141.393201593902</v>
      </c>
      <c r="N45" t="n">
        <v>0.6032351106795509</v>
      </c>
      <c r="O45" t="n">
        <v>4117.618373668693</v>
      </c>
      <c r="P45" t="n">
        <v>7.846610571984204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327.2225163247555</v>
      </c>
      <c r="B47" t="inlineStr">
        <is>
          <t>2</t>
        </is>
      </c>
      <c r="C47" t="inlineStr">
        <is>
          <t>1</t>
        </is>
      </c>
      <c r="D47" t="n">
        <v>1190.644268461273</v>
      </c>
      <c r="E47" t="n">
        <v>1.749900284476554</v>
      </c>
      <c r="F47" t="n">
        <v>2240.399183582814</v>
      </c>
      <c r="G47" t="n">
        <v>794.5410360467496</v>
      </c>
      <c r="H47" t="n">
        <v>2639.64975643358</v>
      </c>
      <c r="I47" t="n">
        <v>6475.09021410637</v>
      </c>
      <c r="J47" t="n">
        <v>384.218980590465</v>
      </c>
      <c r="K47" t="n">
        <v>1.007748234383282</v>
      </c>
      <c r="L47" t="inlineStr"/>
      <c r="M47" t="n">
        <v>156.1106536620181</v>
      </c>
      <c r="N47" t="n">
        <v>0.6011178697488719</v>
      </c>
      <c r="O47" t="n">
        <v>5046.309808460137</v>
      </c>
      <c r="P47" t="n">
        <v>10.51197805986858</v>
      </c>
    </row>
    <row r="48">
      <c r="A48" t="n">
        <v>327.2225163247555</v>
      </c>
      <c r="B48" t="inlineStr">
        <is>
          <t>1</t>
        </is>
      </c>
      <c r="C48" t="inlineStr">
        <is>
          <t>1</t>
        </is>
      </c>
      <c r="D48" t="n">
        <v>1061.478866930209</v>
      </c>
      <c r="E48" t="n">
        <v>1.737039768165858</v>
      </c>
      <c r="F48" t="n">
        <v>2192.542408523186</v>
      </c>
      <c r="G48" t="n">
        <v>776.7833896734419</v>
      </c>
      <c r="H48" t="n">
        <v>2400.282959131728</v>
      </c>
      <c r="I48" t="n">
        <v>7280.312050909439</v>
      </c>
      <c r="J48" t="n">
        <v>458.669866213974</v>
      </c>
      <c r="K48" t="n">
        <v>1.011792070506291</v>
      </c>
      <c r="L48" t="inlineStr"/>
      <c r="M48" t="n">
        <v>163.9186481273222</v>
      </c>
      <c r="N48" t="n">
        <v>0.6066996462909298</v>
      </c>
      <c r="O48" t="n">
        <v>5566.377011943346</v>
      </c>
      <c r="P48" t="n">
        <v>10.05971570413825</v>
      </c>
    </row>
    <row r="49">
      <c r="A49" t="n">
        <v>327.2225163247555</v>
      </c>
      <c r="B49" t="inlineStr">
        <is>
          <t>2</t>
        </is>
      </c>
      <c r="C49" t="inlineStr">
        <is>
          <t>1</t>
        </is>
      </c>
      <c r="D49" t="n">
        <v>1282.905269554891</v>
      </c>
      <c r="E49" t="n">
        <v>1.758473962017018</v>
      </c>
      <c r="F49" t="n">
        <v>2080.87660005072</v>
      </c>
      <c r="G49" t="n">
        <v>741.2680969268264</v>
      </c>
      <c r="H49" t="n">
        <v>2699.491455759043</v>
      </c>
      <c r="I49" t="n">
        <v>8737.380136553089</v>
      </c>
      <c r="J49" t="n">
        <v>490.5773886240493</v>
      </c>
      <c r="K49" t="n">
        <v>1.017263142908007</v>
      </c>
      <c r="L49" t="inlineStr"/>
      <c r="M49" t="n">
        <v>151.9010767643602</v>
      </c>
      <c r="N49" t="n">
        <v>0.6021567877019716</v>
      </c>
      <c r="O49" t="n">
        <v>6866.545020651369</v>
      </c>
      <c r="P49" t="n">
        <v>10.73077965573811</v>
      </c>
    </row>
    <row r="50">
      <c r="A50" t="n">
        <v>327.2225163247555</v>
      </c>
      <c r="B50" t="inlineStr">
        <is>
          <t>1</t>
        </is>
      </c>
      <c r="C50" t="inlineStr">
        <is>
          <t>1</t>
        </is>
      </c>
      <c r="D50" t="n">
        <v>739.8833774038865</v>
      </c>
      <c r="E50" t="n">
        <v>1.736182400411811</v>
      </c>
      <c r="F50" t="n">
        <v>2017.067566637882</v>
      </c>
      <c r="G50" t="n">
        <v>759.0257433001342</v>
      </c>
      <c r="H50" t="n">
        <v>2789.254004747237</v>
      </c>
      <c r="I50" t="n">
        <v>6666.809699059481</v>
      </c>
      <c r="J50" t="n">
        <v>639.4791598710673</v>
      </c>
      <c r="K50" t="inlineStr"/>
      <c r="L50" t="inlineStr"/>
      <c r="M50" t="n">
        <v>120.8003796401169</v>
      </c>
      <c r="N50" t="inlineStr"/>
      <c r="O50" t="n">
        <v>4340.504318018639</v>
      </c>
      <c r="P50" t="n">
        <v>8.013404997358432</v>
      </c>
    </row>
    <row r="51">
      <c r="A51" t="n">
        <v>339.1491045309547</v>
      </c>
      <c r="B51" t="inlineStr">
        <is>
          <t>1</t>
        </is>
      </c>
      <c r="C51" t="inlineStr">
        <is>
          <t>1</t>
        </is>
      </c>
      <c r="D51" t="n">
        <v>610.7179758728224</v>
      </c>
      <c r="E51" t="n">
        <v>1.727608722871347</v>
      </c>
      <c r="F51" t="n">
        <v>1825.64046639937</v>
      </c>
      <c r="G51" t="n">
        <v>696.8739809935571</v>
      </c>
      <c r="H51" t="n">
        <v>2669.570606096311</v>
      </c>
      <c r="I51" t="n">
        <v>5708.212274293923</v>
      </c>
      <c r="J51" t="n">
        <v>565.0282742475583</v>
      </c>
      <c r="K51" t="n">
        <v>0.9768247816779264</v>
      </c>
      <c r="L51" t="inlineStr"/>
      <c r="M51" t="n">
        <v>113.3869031548157</v>
      </c>
      <c r="N51" t="n">
        <v>0.595074304332618</v>
      </c>
      <c r="O51" t="n">
        <v>3671.8464849688</v>
      </c>
      <c r="P51" t="n">
        <v>7.919632884842918</v>
      </c>
    </row>
    <row r="52">
      <c r="A52" t="n">
        <v>339.1491045309547</v>
      </c>
      <c r="B52" t="inlineStr">
        <is>
          <t>1</t>
        </is>
      </c>
      <c r="C52" t="inlineStr">
        <is>
          <t>1</t>
        </is>
      </c>
      <c r="D52" t="n">
        <v>604.1279043661355</v>
      </c>
      <c r="E52" t="n">
        <v>1.728466090625393</v>
      </c>
      <c r="F52" t="n">
        <v>1713.974657926904</v>
      </c>
      <c r="G52" t="n">
        <v>652.4798650602878</v>
      </c>
      <c r="H52" t="n">
        <v>2669.570606096311</v>
      </c>
      <c r="I52" t="n">
        <v>5708.212274293923</v>
      </c>
      <c r="J52" t="n">
        <v>565.0282742475583</v>
      </c>
      <c r="K52" t="n">
        <v>0.9768247816779264</v>
      </c>
      <c r="L52" t="inlineStr"/>
      <c r="M52" t="n">
        <v>111.1942746979234</v>
      </c>
      <c r="N52" t="n">
        <v>0.5948339462365914</v>
      </c>
      <c r="O52" t="n">
        <v>3671.8464849688</v>
      </c>
      <c r="P52" t="n">
        <v>7.919632884842918</v>
      </c>
    </row>
    <row r="53">
      <c r="A53" t="n">
        <v>339.1491045309547</v>
      </c>
      <c r="B53" t="inlineStr">
        <is>
          <t>2</t>
        </is>
      </c>
      <c r="C53" t="inlineStr">
        <is>
          <t>1</t>
        </is>
      </c>
      <c r="D53" t="n">
        <v>844.0065072095402</v>
      </c>
      <c r="E53" t="n">
        <v>1.755044491000833</v>
      </c>
      <c r="F53" t="n">
        <v>1522.547557688391</v>
      </c>
      <c r="G53" t="n">
        <v>608.0857491270184</v>
      </c>
      <c r="H53" t="n">
        <v>2490.045508119922</v>
      </c>
      <c r="I53" t="n">
        <v>3982.736909715918</v>
      </c>
      <c r="J53" t="n">
        <v>458.669866213974</v>
      </c>
      <c r="K53" t="n">
        <v>0.9792035088091077</v>
      </c>
      <c r="L53" t="inlineStr"/>
      <c r="M53" t="n">
        <v>110.4261041411246</v>
      </c>
      <c r="N53" t="n">
        <v>0.5895616560792246</v>
      </c>
      <c r="O53" t="n">
        <v>2371.678476260778</v>
      </c>
      <c r="P53" t="n">
        <v>7.444955193697388</v>
      </c>
    </row>
    <row r="54">
      <c r="A54" t="n">
        <v>339.1491045309547</v>
      </c>
      <c r="B54" t="inlineStr">
        <is>
          <t>1</t>
        </is>
      </c>
      <c r="C54" t="inlineStr">
        <is>
          <t>1</t>
        </is>
      </c>
      <c r="D54" t="n">
        <v>861.1406931269263</v>
      </c>
      <c r="E54" t="n">
        <v>1.731895561641579</v>
      </c>
      <c r="F54" t="n">
        <v>1857.544983105789</v>
      </c>
      <c r="G54" t="n">
        <v>696.8739809935571</v>
      </c>
      <c r="H54" t="n">
        <v>2729.412305421774</v>
      </c>
      <c r="I54" t="n">
        <v>9120.819106459312</v>
      </c>
      <c r="J54" t="n">
        <v>543.7565926408415</v>
      </c>
      <c r="K54" t="n">
        <v>0.987529053768242</v>
      </c>
      <c r="L54" t="inlineStr"/>
      <c r="M54" t="n">
        <v>145.0930922988022</v>
      </c>
      <c r="N54" t="n">
        <v>0.5983914660651963</v>
      </c>
      <c r="O54" t="n">
        <v>7052.283307609658</v>
      </c>
      <c r="P54" t="n">
        <v>10.31329960322109</v>
      </c>
    </row>
    <row r="55">
      <c r="A55" t="n">
        <v>339.1491045309547</v>
      </c>
      <c r="B55" t="inlineStr">
        <is>
          <t>2</t>
        </is>
      </c>
      <c r="C55" t="inlineStr">
        <is>
          <t>1</t>
        </is>
      </c>
      <c r="D55" t="n">
        <v>1185.372211255924</v>
      </c>
      <c r="E55" t="n">
        <v>1.755044491000833</v>
      </c>
      <c r="F55" t="n">
        <v>2160.637891816767</v>
      </c>
      <c r="G55" t="n">
        <v>696.8739809935571</v>
      </c>
      <c r="H55" t="n">
        <v>2968.779102723626</v>
      </c>
      <c r="I55" t="n">
        <v>5286.429407397077</v>
      </c>
      <c r="J55" t="n">
        <v>533.1207518374831</v>
      </c>
      <c r="K55" t="n">
        <v>0.9982333258585575</v>
      </c>
      <c r="L55" t="inlineStr"/>
      <c r="M55" t="n">
        <v>147.060653095077</v>
      </c>
      <c r="N55" t="n">
        <v>0.5963358194501657</v>
      </c>
      <c r="O55" t="n">
        <v>3374.665225835538</v>
      </c>
      <c r="P55" t="n">
        <v>7.863343313795736</v>
      </c>
    </row>
    <row r="56">
      <c r="A56" t="n">
        <v>339.1491045309547</v>
      </c>
      <c r="B56" t="inlineStr">
        <is>
          <t>1</t>
        </is>
      </c>
      <c r="C56" t="inlineStr">
        <is>
          <t>1</t>
        </is>
      </c>
      <c r="D56" t="n">
        <v>898.0450935643731</v>
      </c>
      <c r="E56" t="n">
        <v>1.737897135919904</v>
      </c>
      <c r="F56" t="n">
        <v>1889.449499812207</v>
      </c>
      <c r="G56" t="n">
        <v>759.0257433001342</v>
      </c>
      <c r="H56" t="n">
        <v>2729.412305421774</v>
      </c>
      <c r="I56" t="n">
        <v>5784.900068275168</v>
      </c>
      <c r="J56" t="n">
        <v>565.0282742475583</v>
      </c>
      <c r="K56" t="n">
        <v>0.9994226894241481</v>
      </c>
      <c r="L56" t="inlineStr"/>
      <c r="M56" t="n">
        <v>139.9775592680516</v>
      </c>
      <c r="N56" t="n">
        <v>0.6014457327791106</v>
      </c>
      <c r="O56" t="n">
        <v>3746.141799752115</v>
      </c>
      <c r="P56" t="n">
        <v>7.968031394528344</v>
      </c>
    </row>
    <row r="57">
      <c r="A57" t="n">
        <v>339.1491045309547</v>
      </c>
      <c r="B57" t="inlineStr">
        <is>
          <t>1</t>
        </is>
      </c>
      <c r="C57" t="inlineStr">
        <is>
          <t>1</t>
        </is>
      </c>
      <c r="D57" t="n">
        <v>979.7619802472913</v>
      </c>
      <c r="E57" t="n">
        <v>1.734467664903718</v>
      </c>
      <c r="F57" t="n">
        <v>2240.399183582814</v>
      </c>
      <c r="G57" t="n">
        <v>785.6622128600958</v>
      </c>
      <c r="H57" t="n">
        <v>2639.64975643358</v>
      </c>
      <c r="I57" t="n">
        <v>5516.492789340811</v>
      </c>
      <c r="J57" t="n">
        <v>405.4906621971819</v>
      </c>
      <c r="K57" t="n">
        <v>1.000612052989739</v>
      </c>
      <c r="L57" t="inlineStr"/>
      <c r="M57" t="n">
        <v>157.558811725164</v>
      </c>
      <c r="N57" t="n">
        <v>0.6030171112265051</v>
      </c>
      <c r="O57" t="n">
        <v>4043.323058885378</v>
      </c>
      <c r="P57" t="n">
        <v>9.282620326719268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339.1491045309547</v>
      </c>
      <c r="B59" t="inlineStr">
        <is>
          <t>2</t>
        </is>
      </c>
      <c r="C59" t="inlineStr">
        <is>
          <t>1</t>
        </is>
      </c>
      <c r="D59" t="n">
        <v>1079.931067148933</v>
      </c>
      <c r="E59" t="n">
        <v>1.745613445706322</v>
      </c>
      <c r="F59" t="n">
        <v>2017.067566637882</v>
      </c>
      <c r="G59" t="n">
        <v>767.904566486788</v>
      </c>
      <c r="H59" t="n">
        <v>3417.591847664598</v>
      </c>
      <c r="I59" t="n">
        <v>7893.814402759396</v>
      </c>
      <c r="J59" t="n">
        <v>341.6756173770313</v>
      </c>
      <c r="K59" t="n">
        <v>1.003585461903715</v>
      </c>
      <c r="L59" t="inlineStr"/>
      <c r="M59" t="n">
        <v>150.397857749285</v>
      </c>
      <c r="N59" t="n">
        <v>0.6007775839372503</v>
      </c>
      <c r="O59" t="n">
        <v>6569.363761518106</v>
      </c>
      <c r="P59" t="n">
        <v>12.9470280784166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339.1491045309547</v>
      </c>
      <c r="B61" t="inlineStr">
        <is>
          <t>2</t>
        </is>
      </c>
      <c r="C61" t="inlineStr">
        <is>
          <t>1</t>
        </is>
      </c>
      <c r="D61" t="n">
        <v>1032.482552300787</v>
      </c>
      <c r="E61" t="n">
        <v>1.748185548968461</v>
      </c>
      <c r="F61" t="n">
        <v>2064.924341697511</v>
      </c>
      <c r="G61" t="n">
        <v>794.5410360467496</v>
      </c>
      <c r="H61" t="n">
        <v>2908.937403398163</v>
      </c>
      <c r="I61" t="n">
        <v>6551.778008087615</v>
      </c>
      <c r="J61" t="n">
        <v>586.2999558542751</v>
      </c>
      <c r="K61" t="n">
        <v>1.013695052211236</v>
      </c>
      <c r="L61" t="inlineStr"/>
      <c r="M61" t="n">
        <v>140.5402479689677</v>
      </c>
      <c r="N61" t="n">
        <v>0.6038205767127223</v>
      </c>
      <c r="O61" t="n">
        <v>4414.799632801955</v>
      </c>
      <c r="P61" t="n">
        <v>8.294484087308476</v>
      </c>
    </row>
    <row r="62">
      <c r="A62" t="n">
        <v>339.1491045309547</v>
      </c>
      <c r="B62" t="inlineStr">
        <is>
          <t>1</t>
        </is>
      </c>
      <c r="C62" t="inlineStr">
        <is>
          <t>1</t>
        </is>
      </c>
      <c r="D62" t="n">
        <v>1282.905269554891</v>
      </c>
      <c r="E62" t="n">
        <v>1.73875450367395</v>
      </c>
      <c r="F62" t="n">
        <v>2144.685633463558</v>
      </c>
      <c r="G62" t="n">
        <v>794.5410360467496</v>
      </c>
      <c r="H62" t="n">
        <v>2759.333155084506</v>
      </c>
      <c r="I62" t="n">
        <v>5823.243965265789</v>
      </c>
      <c r="J62" t="n">
        <v>458.669866213974</v>
      </c>
      <c r="K62" t="n">
        <v>1.020831233604779</v>
      </c>
      <c r="L62" t="inlineStr"/>
      <c r="M62" t="n">
        <v>190.2686901615861</v>
      </c>
      <c r="N62" t="n">
        <v>0.6097094997926408</v>
      </c>
      <c r="O62" t="n">
        <v>4154.766031060351</v>
      </c>
      <c r="P62" t="n">
        <v>8.904356408827173</v>
      </c>
    </row>
    <row r="63">
      <c r="A63" t="n">
        <v>339.1491045309547</v>
      </c>
      <c r="B63" t="inlineStr">
        <is>
          <t>2</t>
        </is>
      </c>
      <c r="C63" t="inlineStr">
        <is>
          <t>1</t>
        </is>
      </c>
      <c r="D63" t="n">
        <v>1045.662695314161</v>
      </c>
      <c r="E63" t="n">
        <v>1.746470813460368</v>
      </c>
      <c r="F63" t="n">
        <v>1889.449499812207</v>
      </c>
      <c r="G63" t="n">
        <v>741.2680969268264</v>
      </c>
      <c r="H63" t="n">
        <v>2729.412305421774</v>
      </c>
      <c r="I63" t="n">
        <v>6321.71462614388</v>
      </c>
      <c r="J63" t="n">
        <v>501.2132294274077</v>
      </c>
      <c r="K63" t="inlineStr"/>
      <c r="L63" t="inlineStr"/>
      <c r="M63" t="n">
        <v>144.8208408450641</v>
      </c>
      <c r="N63" t="inlineStr"/>
      <c r="O63" t="n">
        <v>4489.09494758527</v>
      </c>
      <c r="P63" t="n">
        <v>8.847083396024114</v>
      </c>
    </row>
    <row r="64">
      <c r="A64" t="n">
        <v>351.0756927371539</v>
      </c>
      <c r="B64" t="inlineStr">
        <is>
          <t>1</t>
        </is>
      </c>
      <c r="C64" t="inlineStr">
        <is>
          <t>1</t>
        </is>
      </c>
      <c r="D64" t="n">
        <v>702.9789769664396</v>
      </c>
      <c r="E64" t="n">
        <v>1.737039768165858</v>
      </c>
      <c r="F64" t="n">
        <v>1937.306274871836</v>
      </c>
      <c r="G64" t="n">
        <v>776.7833896734419</v>
      </c>
      <c r="H64" t="n">
        <v>2759.333155084506</v>
      </c>
      <c r="I64" t="n">
        <v>8545.660651599977</v>
      </c>
      <c r="J64" t="n">
        <v>501.2132294274077</v>
      </c>
      <c r="K64" t="n">
        <v>0.9732566909811546</v>
      </c>
      <c r="L64" t="inlineStr"/>
      <c r="M64" t="n">
        <v>114.5385581591369</v>
      </c>
      <c r="N64" t="n">
        <v>0.5911587294056015</v>
      </c>
      <c r="O64" t="n">
        <v>6643.659076301422</v>
      </c>
      <c r="P64" t="n">
        <v>10.44648530911693</v>
      </c>
    </row>
    <row r="65">
      <c r="A65" t="n">
        <v>351.0756927371539</v>
      </c>
      <c r="B65" t="inlineStr">
        <is>
          <t>1</t>
        </is>
      </c>
      <c r="C65" t="inlineStr">
        <is>
          <t>1</t>
        </is>
      </c>
      <c r="D65" t="n">
        <v>766.902670581303</v>
      </c>
      <c r="E65" t="n">
        <v>1.731038193887533</v>
      </c>
      <c r="F65" t="n">
        <v>1698.022399573695</v>
      </c>
      <c r="G65" t="n">
        <v>679.1163346202494</v>
      </c>
      <c r="H65" t="n">
        <v>2579.808057108117</v>
      </c>
      <c r="I65" t="n">
        <v>6398.402420125125</v>
      </c>
      <c r="J65" t="n">
        <v>405.4906621971819</v>
      </c>
      <c r="K65" t="n">
        <v>0.9827715995058796</v>
      </c>
      <c r="L65" t="inlineStr"/>
      <c r="M65" t="n">
        <v>132.4453330906268</v>
      </c>
      <c r="N65" t="n">
        <v>0.596641441887017</v>
      </c>
      <c r="O65" t="n">
        <v>4897.719178893506</v>
      </c>
      <c r="P65" t="n">
        <v>10.08475445047626</v>
      </c>
    </row>
    <row r="66">
      <c r="A66" t="n">
        <v>351.0756927371539</v>
      </c>
      <c r="B66" t="inlineStr">
        <is>
          <t>1</t>
        </is>
      </c>
      <c r="C66" t="inlineStr">
        <is>
          <t>1</t>
        </is>
      </c>
      <c r="D66" t="n">
        <v>768.8796920333091</v>
      </c>
      <c r="E66" t="n">
        <v>1.731895561641579</v>
      </c>
      <c r="F66" t="n">
        <v>1809.688208046161</v>
      </c>
      <c r="G66" t="n">
        <v>723.5104505535187</v>
      </c>
      <c r="H66" t="n">
        <v>2579.808057108117</v>
      </c>
      <c r="I66" t="n">
        <v>6398.402420125125</v>
      </c>
      <c r="J66" t="n">
        <v>405.4906621971819</v>
      </c>
      <c r="K66" t="n">
        <v>0.9827715995058796</v>
      </c>
      <c r="L66" t="inlineStr"/>
      <c r="M66" t="n">
        <v>131.3619075380777</v>
      </c>
      <c r="N66" t="n">
        <v>0.5963970988885541</v>
      </c>
      <c r="O66" t="n">
        <v>4897.719178893506</v>
      </c>
      <c r="P66" t="n">
        <v>10.08475445047626</v>
      </c>
    </row>
    <row r="67">
      <c r="A67" t="n">
        <v>351.0756927371539</v>
      </c>
      <c r="B67" t="inlineStr">
        <is>
          <t>1</t>
        </is>
      </c>
      <c r="C67" t="inlineStr">
        <is>
          <t>1</t>
        </is>
      </c>
      <c r="D67" t="n">
        <v>805.7840924707559</v>
      </c>
      <c r="E67" t="n">
        <v>1.73875450367395</v>
      </c>
      <c r="F67" t="n">
        <v>2048.972083344302</v>
      </c>
      <c r="G67" t="n">
        <v>794.5410360467496</v>
      </c>
      <c r="H67" t="n">
        <v>2549.887207445385</v>
      </c>
      <c r="I67" t="n">
        <v>6053.307347209524</v>
      </c>
      <c r="J67" t="n">
        <v>554.3924334441999</v>
      </c>
      <c r="K67" t="n">
        <v>0.9863396902026513</v>
      </c>
      <c r="L67" t="inlineStr"/>
      <c r="M67" t="n">
        <v>126.18230848655</v>
      </c>
      <c r="N67" t="n">
        <v>0.5959732958635177</v>
      </c>
      <c r="O67" t="n">
        <v>4043.323058885378</v>
      </c>
      <c r="P67" t="n">
        <v>8.214561303238487</v>
      </c>
    </row>
    <row r="68">
      <c r="A68" t="n">
        <v>351.0756927371539</v>
      </c>
      <c r="B68" t="inlineStr">
        <is>
          <t>1</t>
        </is>
      </c>
      <c r="C68" t="inlineStr">
        <is>
          <t>1</t>
        </is>
      </c>
      <c r="D68" t="n">
        <v>821.6002640868046</v>
      </c>
      <c r="E68" t="n">
        <v>1.731895561641579</v>
      </c>
      <c r="F68" t="n">
        <v>1793.735949692951</v>
      </c>
      <c r="G68" t="n">
        <v>741.2680969268264</v>
      </c>
      <c r="H68" t="n">
        <v>2759.333155084506</v>
      </c>
      <c r="I68" t="n">
        <v>7165.280359937572</v>
      </c>
      <c r="J68" t="n">
        <v>618.2074782643505</v>
      </c>
      <c r="K68" t="n">
        <v>0.9887184173338326</v>
      </c>
      <c r="L68" t="inlineStr"/>
      <c r="M68" t="n">
        <v>139.2082988299203</v>
      </c>
      <c r="N68" t="n">
        <v>0.5988900578593569</v>
      </c>
      <c r="O68" t="n">
        <v>4897.719178893506</v>
      </c>
      <c r="P68" t="n">
        <v>8.431402311331409</v>
      </c>
    </row>
    <row r="69">
      <c r="A69" t="n">
        <v>351.0756927371539</v>
      </c>
      <c r="B69" t="inlineStr">
        <is>
          <t>1</t>
        </is>
      </c>
      <c r="C69" t="inlineStr">
        <is>
          <t>1</t>
        </is>
      </c>
      <c r="D69" t="n">
        <v>890.1370077563488</v>
      </c>
      <c r="E69" t="n">
        <v>1.732752929395625</v>
      </c>
      <c r="F69" t="n">
        <v>2144.685633463558</v>
      </c>
      <c r="G69" t="n">
        <v>714.6316273668648</v>
      </c>
      <c r="H69" t="n">
        <v>2729.412305421774</v>
      </c>
      <c r="I69" t="n">
        <v>7587.063226834417</v>
      </c>
      <c r="J69" t="n">
        <v>533.1207518374831</v>
      </c>
      <c r="K69" t="n">
        <v>0.9940705533789904</v>
      </c>
      <c r="L69" t="inlineStr"/>
      <c r="M69" t="n">
        <v>147.8188996063986</v>
      </c>
      <c r="N69" t="n">
        <v>0.6008616136467237</v>
      </c>
      <c r="O69" t="n">
        <v>5603.524669335004</v>
      </c>
      <c r="P69" t="n">
        <v>9.409991340699584</v>
      </c>
    </row>
    <row r="70">
      <c r="A70" t="n">
        <v>351.0756927371539</v>
      </c>
      <c r="B70" t="inlineStr">
        <is>
          <t>1</t>
        </is>
      </c>
      <c r="C70" t="inlineStr">
        <is>
          <t>1</t>
        </is>
      </c>
      <c r="D70" t="n">
        <v>834.7804071001785</v>
      </c>
      <c r="E70" t="n">
        <v>1.733610297149672</v>
      </c>
      <c r="F70" t="n">
        <v>1666.117882867276</v>
      </c>
      <c r="G70" t="n">
        <v>616.9645723136723</v>
      </c>
      <c r="H70" t="n">
        <v>2370.362109468997</v>
      </c>
      <c r="I70" t="n">
        <v>5784.900068275168</v>
      </c>
      <c r="J70" t="n">
        <v>373.5831397871066</v>
      </c>
      <c r="K70" t="n">
        <v>0.9946652351617857</v>
      </c>
      <c r="L70" t="inlineStr"/>
      <c r="M70" t="n">
        <v>138.2339514545418</v>
      </c>
      <c r="N70" t="n">
        <v>0.6008390985092572</v>
      </c>
      <c r="O70" t="n">
        <v>4414.799632801955</v>
      </c>
      <c r="P70" t="n">
        <v>10.01950370829126</v>
      </c>
    </row>
    <row r="71">
      <c r="A71" t="n">
        <v>351.0756927371539</v>
      </c>
      <c r="B71" t="inlineStr">
        <is>
          <t>1</t>
        </is>
      </c>
      <c r="C71" t="inlineStr">
        <is>
          <t>1</t>
        </is>
      </c>
      <c r="D71" t="n">
        <v>904.6351650710601</v>
      </c>
      <c r="E71" t="n">
        <v>1.744756077952275</v>
      </c>
      <c r="F71" t="n">
        <v>1570.40433274802</v>
      </c>
      <c r="G71" t="n">
        <v>572.570456380403</v>
      </c>
      <c r="H71" t="n">
        <v>2729.412305421774</v>
      </c>
      <c r="I71" t="n">
        <v>6590.121905078237</v>
      </c>
      <c r="J71" t="n">
        <v>501.2132294274077</v>
      </c>
      <c r="K71" t="n">
        <v>0.9958545987273764</v>
      </c>
      <c r="L71" t="inlineStr"/>
      <c r="M71" t="n">
        <v>130.2622901963084</v>
      </c>
      <c r="N71" t="n">
        <v>0.5980749946269867</v>
      </c>
      <c r="O71" t="n">
        <v>4749.128549326875</v>
      </c>
      <c r="P71" t="n">
        <v>9.040114661397386</v>
      </c>
    </row>
    <row r="72">
      <c r="A72" t="n">
        <v>351.0756927371539</v>
      </c>
      <c r="B72" t="inlineStr">
        <is>
          <t>1</t>
        </is>
      </c>
      <c r="C72" t="inlineStr">
        <is>
          <t>1</t>
        </is>
      </c>
      <c r="D72" t="n">
        <v>900.6811221670479</v>
      </c>
      <c r="E72" t="n">
        <v>1.731038193887533</v>
      </c>
      <c r="F72" t="n">
        <v>1953.258533225045</v>
      </c>
      <c r="G72" t="n">
        <v>723.5104505535187</v>
      </c>
      <c r="H72" t="n">
        <v>2519.966357782654</v>
      </c>
      <c r="I72" t="n">
        <v>5401.461098368944</v>
      </c>
      <c r="J72" t="n">
        <v>479.9415478206909</v>
      </c>
      <c r="K72" t="n">
        <v>0.9988280076413528</v>
      </c>
      <c r="L72" t="inlineStr"/>
      <c r="M72" t="n">
        <v>152.6201357059543</v>
      </c>
      <c r="N72" t="n">
        <v>0.6034170071957418</v>
      </c>
      <c r="O72" t="n">
        <v>3671.8464849688</v>
      </c>
      <c r="P72" t="n">
        <v>8.36820443802492</v>
      </c>
    </row>
    <row r="73">
      <c r="A73" t="n">
        <v>351.0756927371539</v>
      </c>
      <c r="B73" t="inlineStr">
        <is>
          <t>2</t>
        </is>
      </c>
      <c r="C73" t="inlineStr">
        <is>
          <t>1</t>
        </is>
      </c>
      <c r="D73" t="n">
        <v>1016.666380684738</v>
      </c>
      <c r="E73" t="n">
        <v>1.73875450367395</v>
      </c>
      <c r="F73" t="n">
        <v>2224.446925229604</v>
      </c>
      <c r="G73" t="n">
        <v>776.7833896734419</v>
      </c>
      <c r="H73" t="n">
        <v>2699.491455759043</v>
      </c>
      <c r="I73" t="n">
        <v>8430.62896062811</v>
      </c>
      <c r="J73" t="n">
        <v>426.7623438038988</v>
      </c>
      <c r="K73" t="n">
        <v>1.001801416555329</v>
      </c>
      <c r="L73" t="inlineStr"/>
      <c r="M73" t="n">
        <v>154.5077810501019</v>
      </c>
      <c r="N73" t="n">
        <v>0.6021309045214004</v>
      </c>
      <c r="O73" t="n">
        <v>6792.249705868053</v>
      </c>
      <c r="P73" t="n">
        <v>11.51658323660288</v>
      </c>
    </row>
    <row r="74">
      <c r="A74" t="n">
        <v>351.0756927371539</v>
      </c>
      <c r="B74" t="inlineStr">
        <is>
          <t>2</t>
        </is>
      </c>
      <c r="C74" t="inlineStr">
        <is>
          <t>1</t>
        </is>
      </c>
      <c r="D74" t="n">
        <v>1109.586388929024</v>
      </c>
      <c r="E74" t="n">
        <v>1.751615019984647</v>
      </c>
      <c r="F74" t="n">
        <v>1937.306274871836</v>
      </c>
      <c r="G74" t="n">
        <v>785.6622128600958</v>
      </c>
      <c r="H74" t="n">
        <v>2908.937403398163</v>
      </c>
      <c r="I74" t="n">
        <v>7778.782711787529</v>
      </c>
      <c r="J74" t="n">
        <v>469.3057070173325</v>
      </c>
      <c r="K74" t="n">
        <v>1.001801416555329</v>
      </c>
      <c r="L74" t="inlineStr"/>
      <c r="M74" t="n">
        <v>144.0842961821492</v>
      </c>
      <c r="N74" t="n">
        <v>0.5984769389441953</v>
      </c>
      <c r="O74" t="n">
        <v>6012.148900643239</v>
      </c>
      <c r="P74" t="n">
        <v>10.30446944959231</v>
      </c>
    </row>
    <row r="75">
      <c r="A75" t="n">
        <v>351.0756927371539</v>
      </c>
      <c r="B75" t="inlineStr">
        <is>
          <t>1</t>
        </is>
      </c>
      <c r="C75" t="inlineStr">
        <is>
          <t>1</t>
        </is>
      </c>
      <c r="D75" t="n">
        <v>812.3741639774429</v>
      </c>
      <c r="E75" t="n">
        <v>1.734467664903718</v>
      </c>
      <c r="F75" t="n">
        <v>1713.974657926904</v>
      </c>
      <c r="G75" t="n">
        <v>652.4798650602878</v>
      </c>
      <c r="H75" t="n">
        <v>3028.620802049089</v>
      </c>
      <c r="I75" t="n">
        <v>7088.592565956327</v>
      </c>
      <c r="J75" t="n">
        <v>522.4849110341246</v>
      </c>
      <c r="K75" t="inlineStr"/>
      <c r="L75" t="inlineStr"/>
      <c r="M75" t="n">
        <v>133.6015337858768</v>
      </c>
      <c r="N75" t="inlineStr"/>
      <c r="O75" t="n">
        <v>5157.752780635111</v>
      </c>
      <c r="P75" t="n">
        <v>9.177994136664008</v>
      </c>
    </row>
    <row r="76">
      <c r="A76" t="n">
        <v>363.0022809433531</v>
      </c>
      <c r="B76" t="inlineStr">
        <is>
          <t>1</t>
        </is>
      </c>
      <c r="C76" t="inlineStr">
        <is>
          <t>1</t>
        </is>
      </c>
      <c r="D76" t="n">
        <v>786.013877950695</v>
      </c>
      <c r="E76" t="n">
        <v>1.740469239182043</v>
      </c>
      <c r="F76" t="n">
        <v>1793.735949692951</v>
      </c>
      <c r="G76" t="n">
        <v>696.8739809935571</v>
      </c>
      <c r="H76" t="n">
        <v>2490.045508119922</v>
      </c>
      <c r="I76" t="n">
        <v>3906.049115734673</v>
      </c>
      <c r="J76" t="n">
        <v>458.669866213974</v>
      </c>
      <c r="K76" t="n">
        <v>0.9803928723746983</v>
      </c>
      <c r="L76" t="inlineStr"/>
      <c r="M76" t="n">
        <v>121.1678774068124</v>
      </c>
      <c r="N76" t="n">
        <v>0.5931839517706305</v>
      </c>
      <c r="O76" t="n">
        <v>2297.383161477462</v>
      </c>
      <c r="P76" t="n">
        <v>7.384146809733648</v>
      </c>
    </row>
    <row r="77">
      <c r="A77" t="n">
        <v>363.0022809433531</v>
      </c>
      <c r="B77" t="inlineStr">
        <is>
          <t>1</t>
        </is>
      </c>
      <c r="C77" t="inlineStr">
        <is>
          <t>1</t>
        </is>
      </c>
      <c r="D77" t="n">
        <v>940.2215512071696</v>
      </c>
      <c r="E77" t="n">
        <v>1.746470813460368</v>
      </c>
      <c r="F77" t="n">
        <v>1809.688208046161</v>
      </c>
      <c r="G77" t="n">
        <v>687.9951578069032</v>
      </c>
      <c r="H77" t="n">
        <v>2400.282959131728</v>
      </c>
      <c r="I77" t="n">
        <v>5976.619553228279</v>
      </c>
      <c r="J77" t="n">
        <v>543.7565926408415</v>
      </c>
      <c r="K77" t="n">
        <v>0.9827715995058796</v>
      </c>
      <c r="L77" t="inlineStr"/>
      <c r="M77" t="n">
        <v>132.1263956641018</v>
      </c>
      <c r="N77" t="n">
        <v>0.5926856877817259</v>
      </c>
      <c r="O77" t="n">
        <v>4006.17540149372</v>
      </c>
      <c r="P77" t="n">
        <v>8.244520753050409</v>
      </c>
    </row>
    <row r="78">
      <c r="A78" t="n">
        <v>363.0022809433531</v>
      </c>
      <c r="B78" t="inlineStr">
        <is>
          <t>1</t>
        </is>
      </c>
      <c r="C78" t="inlineStr">
        <is>
          <t>1</t>
        </is>
      </c>
      <c r="D78" t="n">
        <v>847.9605501135524</v>
      </c>
      <c r="E78" t="n">
        <v>1.747328181214415</v>
      </c>
      <c r="F78" t="n">
        <v>2001.115308284673</v>
      </c>
      <c r="G78" t="n">
        <v>785.6622128600958</v>
      </c>
      <c r="H78" t="n">
        <v>2370.362109468997</v>
      </c>
      <c r="I78" t="n">
        <v>9197.506900440556</v>
      </c>
      <c r="J78" t="n">
        <v>735.2017271012932</v>
      </c>
      <c r="K78" t="n">
        <v>0.9922865080306045</v>
      </c>
      <c r="L78" t="inlineStr"/>
      <c r="M78" t="n">
        <v>119.920565827713</v>
      </c>
      <c r="N78" t="n">
        <v>0.5960568833113622</v>
      </c>
      <c r="O78" t="n">
        <v>6457.920789343133</v>
      </c>
      <c r="P78" t="n">
        <v>8.72193125693595</v>
      </c>
    </row>
    <row r="79">
      <c r="A79" t="n">
        <v>363.0022809433531</v>
      </c>
      <c r="B79" t="inlineStr">
        <is>
          <t>2</t>
        </is>
      </c>
      <c r="C79" t="inlineStr">
        <is>
          <t>1</t>
        </is>
      </c>
      <c r="D79" t="n">
        <v>1072.022981340908</v>
      </c>
      <c r="E79" t="n">
        <v>1.750757652230601</v>
      </c>
      <c r="F79" t="n">
        <v>2033.019824991092</v>
      </c>
      <c r="G79" t="n">
        <v>803.4198592334035</v>
      </c>
      <c r="H79" t="n">
        <v>2639.64975643358</v>
      </c>
      <c r="I79" t="n">
        <v>7587.063226834417</v>
      </c>
      <c r="J79" t="n">
        <v>458.669866213974</v>
      </c>
      <c r="K79" t="n">
        <v>0.9922865080306045</v>
      </c>
      <c r="L79" t="inlineStr"/>
      <c r="M79" t="n">
        <v>141.1631584386654</v>
      </c>
      <c r="N79" t="n">
        <v>0.5952165252150246</v>
      </c>
      <c r="O79" t="n">
        <v>5863.558271076608</v>
      </c>
      <c r="P79" t="n">
        <v>10.30294923999322</v>
      </c>
    </row>
    <row r="80">
      <c r="A80" t="n">
        <v>363.0022809433531</v>
      </c>
      <c r="B80" t="inlineStr">
        <is>
          <t>1</t>
        </is>
      </c>
      <c r="C80" t="inlineStr">
        <is>
          <t>1</t>
        </is>
      </c>
      <c r="D80" t="n">
        <v>879.5928933456497</v>
      </c>
      <c r="E80" t="n">
        <v>1.737897135919904</v>
      </c>
      <c r="F80" t="n">
        <v>1793.735949692951</v>
      </c>
      <c r="G80" t="n">
        <v>741.2680969268264</v>
      </c>
      <c r="H80" t="n">
        <v>2370.362109468997</v>
      </c>
      <c r="I80" t="n">
        <v>5784.900068275168</v>
      </c>
      <c r="J80" t="n">
        <v>373.5831397871066</v>
      </c>
      <c r="K80" t="n">
        <v>0.9946652351617857</v>
      </c>
      <c r="L80" t="inlineStr"/>
      <c r="M80" t="n">
        <v>137.4678065469425</v>
      </c>
      <c r="N80" t="n">
        <v>0.5995391679309998</v>
      </c>
      <c r="O80" t="n">
        <v>4414.799632801955</v>
      </c>
      <c r="P80" t="n">
        <v>10.01950370829126</v>
      </c>
    </row>
    <row r="81">
      <c r="A81" t="n">
        <v>363.0022809433531</v>
      </c>
      <c r="B81" t="inlineStr">
        <is>
          <t>2</t>
        </is>
      </c>
      <c r="C81" t="inlineStr">
        <is>
          <t>1</t>
        </is>
      </c>
      <c r="D81" t="n">
        <v>1140.559725010453</v>
      </c>
      <c r="E81" t="n">
        <v>1.752472387738693</v>
      </c>
      <c r="F81" t="n">
        <v>1969.210791578254</v>
      </c>
      <c r="G81" t="n">
        <v>750.1469201134803</v>
      </c>
      <c r="H81" t="n">
        <v>2639.64975643358</v>
      </c>
      <c r="I81" t="n">
        <v>10079.41653122487</v>
      </c>
      <c r="J81" t="n">
        <v>533.1207518374831</v>
      </c>
      <c r="K81" t="n">
        <v>1.004180143686511</v>
      </c>
      <c r="L81" t="inlineStr"/>
      <c r="M81" t="n">
        <v>146.2003413178784</v>
      </c>
      <c r="N81" t="n">
        <v>0.5991166904930663</v>
      </c>
      <c r="O81" t="n">
        <v>8018.12239979276</v>
      </c>
      <c r="P81" t="n">
        <v>11.08552670317875</v>
      </c>
    </row>
    <row r="82">
      <c r="A82" t="n">
        <v>363.0022809433531</v>
      </c>
      <c r="B82" t="inlineStr">
        <is>
          <t>2</t>
        </is>
      </c>
      <c r="C82" t="inlineStr">
        <is>
          <t>1</t>
        </is>
      </c>
      <c r="D82" t="n">
        <v>1282.905269554891</v>
      </c>
      <c r="E82" t="n">
        <v>1.749042916722508</v>
      </c>
      <c r="F82" t="n">
        <v>2033.019824991092</v>
      </c>
      <c r="G82" t="n">
        <v>776.7833896734419</v>
      </c>
      <c r="H82" t="n">
        <v>2998.699952386357</v>
      </c>
      <c r="I82" t="n">
        <v>7893.814402759396</v>
      </c>
      <c r="J82" t="n">
        <v>320.4039357703145</v>
      </c>
      <c r="K82" t="n">
        <v>1.010126961514464</v>
      </c>
      <c r="L82" t="inlineStr"/>
      <c r="M82" t="n">
        <v>168.3352151248824</v>
      </c>
      <c r="N82" t="n">
        <v>0.6022410585224359</v>
      </c>
      <c r="O82" t="n">
        <v>6643.659076301422</v>
      </c>
      <c r="P82" t="n">
        <v>13.60180407002617</v>
      </c>
    </row>
    <row r="83">
      <c r="A83" t="n">
        <v>363.0022809433531</v>
      </c>
      <c r="B83" t="inlineStr">
        <is>
          <t>2</t>
        </is>
      </c>
      <c r="C83" t="inlineStr">
        <is>
          <t>1</t>
        </is>
      </c>
      <c r="D83" t="n">
        <v>1441.066985715377</v>
      </c>
      <c r="E83" t="n">
        <v>1.756759226508926</v>
      </c>
      <c r="F83" t="n">
        <v>2033.019824991092</v>
      </c>
      <c r="G83" t="n">
        <v>750.1469201134803</v>
      </c>
      <c r="H83" t="n">
        <v>3357.750148339135</v>
      </c>
      <c r="I83" t="n">
        <v>7088.592565956327</v>
      </c>
      <c r="J83" t="n">
        <v>448.0340254106156</v>
      </c>
      <c r="K83" t="n">
        <v>1.013695052211236</v>
      </c>
      <c r="L83" t="inlineStr"/>
      <c r="M83" t="n">
        <v>171.2682474495665</v>
      </c>
      <c r="N83" t="n">
        <v>0.6013719982269737</v>
      </c>
      <c r="O83" t="n">
        <v>5417.786382376715</v>
      </c>
      <c r="P83" t="n">
        <v>10.05171460098513</v>
      </c>
    </row>
    <row r="84">
      <c r="A84" t="n">
        <v>363.0022809433531</v>
      </c>
      <c r="B84" t="inlineStr">
        <is>
          <t>1</t>
        </is>
      </c>
      <c r="C84" t="inlineStr">
        <is>
          <t>1</t>
        </is>
      </c>
      <c r="D84" t="n">
        <v>1106.291353175681</v>
      </c>
      <c r="E84" t="n">
        <v>1.74132660693609</v>
      </c>
      <c r="F84" t="n">
        <v>2064.924341697511</v>
      </c>
      <c r="G84" t="n">
        <v>785.6622128600958</v>
      </c>
      <c r="H84" t="n">
        <v>2370.362109468997</v>
      </c>
      <c r="I84" t="n">
        <v>6705.153596050103</v>
      </c>
      <c r="J84" t="n">
        <v>501.2132294274077</v>
      </c>
      <c r="K84" t="n">
        <v>1.020831233604779</v>
      </c>
      <c r="L84" t="inlineStr"/>
      <c r="M84" t="n">
        <v>161.4711974626317</v>
      </c>
      <c r="N84" t="n">
        <v>0.6087854226084941</v>
      </c>
      <c r="O84" t="n">
        <v>4860.571521501848</v>
      </c>
      <c r="P84" t="n">
        <v>9.122842346557359</v>
      </c>
    </row>
    <row r="85">
      <c r="A85" t="n">
        <v>363.0022809433531</v>
      </c>
      <c r="B85" t="inlineStr">
        <is>
          <t>1</t>
        </is>
      </c>
      <c r="C85" t="inlineStr">
        <is>
          <t>1</t>
        </is>
      </c>
      <c r="D85" t="n">
        <v>1406.798613880605</v>
      </c>
      <c r="E85" t="n">
        <v>1.745613445706322</v>
      </c>
      <c r="F85" t="n">
        <v>1825.64046639937</v>
      </c>
      <c r="G85" t="n">
        <v>696.8739809935571</v>
      </c>
      <c r="H85" t="n">
        <v>2519.966357782654</v>
      </c>
      <c r="I85" t="n">
        <v>9389.226385393667</v>
      </c>
      <c r="J85" t="n">
        <v>490.5773886240493</v>
      </c>
      <c r="K85" t="n">
        <v>1.02202059717037</v>
      </c>
      <c r="L85" t="inlineStr"/>
      <c r="M85" t="n">
        <v>190.2205175891992</v>
      </c>
      <c r="N85" t="n">
        <v>0.6077697402886924</v>
      </c>
      <c r="O85" t="n">
        <v>7498.05519630955</v>
      </c>
      <c r="P85" t="n">
        <v>11.21073154345192</v>
      </c>
    </row>
    <row r="86">
      <c r="A86" t="n">
        <v>363.0022809433531</v>
      </c>
      <c r="B86" t="inlineStr">
        <is>
          <t>1</t>
        </is>
      </c>
      <c r="C86" t="inlineStr">
        <is>
          <t>1</t>
        </is>
      </c>
      <c r="D86" t="n">
        <v>844.0065072095402</v>
      </c>
      <c r="E86" t="n">
        <v>1.73875450367395</v>
      </c>
      <c r="F86" t="n">
        <v>2048.972083344302</v>
      </c>
      <c r="G86" t="n">
        <v>634.72221868698</v>
      </c>
      <c r="H86" t="n">
        <v>2699.491455759043</v>
      </c>
      <c r="I86" t="n">
        <v>6935.216977993838</v>
      </c>
      <c r="J86" t="n">
        <v>458.669866213974</v>
      </c>
      <c r="K86" t="inlineStr"/>
      <c r="L86" t="inlineStr"/>
      <c r="M86" t="n">
        <v>131.3163003886938</v>
      </c>
      <c r="N86" t="inlineStr"/>
      <c r="O86" t="n">
        <v>5232.048095418426</v>
      </c>
      <c r="P86" t="n">
        <v>9.786077976301417</v>
      </c>
    </row>
    <row r="87">
      <c r="A87" t="n">
        <v>374.9288691495523</v>
      </c>
      <c r="B87" t="inlineStr">
        <is>
          <t>1</t>
        </is>
      </c>
      <c r="C87" t="inlineStr">
        <is>
          <t>1</t>
        </is>
      </c>
      <c r="D87" t="n">
        <v>813.6921782787803</v>
      </c>
      <c r="E87" t="n">
        <v>1.736182400411811</v>
      </c>
      <c r="F87" t="n">
        <v>1554.45207439481</v>
      </c>
      <c r="G87" t="n">
        <v>616.9645723136723</v>
      </c>
      <c r="H87" t="n">
        <v>2340.441259806265</v>
      </c>
      <c r="I87" t="n">
        <v>6206.682935172013</v>
      </c>
      <c r="J87" t="n">
        <v>501.2132294274077</v>
      </c>
      <c r="K87" t="n">
        <v>0.9768247816779264</v>
      </c>
      <c r="L87" t="inlineStr"/>
      <c r="M87" t="n">
        <v>131.0967906170094</v>
      </c>
      <c r="N87" t="n">
        <v>0.5928085082681629</v>
      </c>
      <c r="O87" t="n">
        <v>4377.651975410297</v>
      </c>
      <c r="P87" t="n">
        <v>8.764355710864141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374.9288691495523</v>
      </c>
      <c r="B89" t="inlineStr">
        <is>
          <t>1</t>
        </is>
      </c>
      <c r="C89" t="inlineStr">
        <is>
          <t>1</t>
        </is>
      </c>
      <c r="D89" t="n">
        <v>1045.662695314161</v>
      </c>
      <c r="E89" t="n">
        <v>1.743041342444183</v>
      </c>
      <c r="F89" t="n">
        <v>2112.781116757139</v>
      </c>
      <c r="G89" t="n">
        <v>741.2680969268264</v>
      </c>
      <c r="H89" t="n">
        <v>2549.887207445385</v>
      </c>
      <c r="I89" t="n">
        <v>8967.443518496822</v>
      </c>
      <c r="J89" t="n">
        <v>522.4849110341246</v>
      </c>
      <c r="K89" t="n">
        <v>0.9982333258585575</v>
      </c>
      <c r="L89" t="inlineStr"/>
      <c r="M89" t="n">
        <v>150.5831164574179</v>
      </c>
      <c r="N89" t="n">
        <v>0.5994611720963045</v>
      </c>
      <c r="O89" t="n">
        <v>6977.987992826342</v>
      </c>
      <c r="P89" t="n">
        <v>10.46915882282744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374.9288691495523</v>
      </c>
      <c r="B92" t="inlineStr">
        <is>
          <t>2</t>
        </is>
      </c>
      <c r="C92" t="inlineStr">
        <is>
          <t>1</t>
        </is>
      </c>
      <c r="D92" t="n">
        <v>1111.56341038103</v>
      </c>
      <c r="E92" t="n">
        <v>1.74132660693609</v>
      </c>
      <c r="F92" t="n">
        <v>2096.82885840393</v>
      </c>
      <c r="G92" t="n">
        <v>830.0563287933651</v>
      </c>
      <c r="H92" t="n">
        <v>3327.829298676404</v>
      </c>
      <c r="I92" t="n">
        <v>6321.71462614388</v>
      </c>
      <c r="J92" t="n">
        <v>405.4906621971819</v>
      </c>
      <c r="K92" t="inlineStr"/>
      <c r="L92" t="inlineStr"/>
      <c r="M92" t="n">
        <v>162.1535077656417</v>
      </c>
      <c r="N92" t="inlineStr"/>
      <c r="O92" t="n">
        <v>4823.42386411019</v>
      </c>
      <c r="P92" t="n">
        <v>10.01500365710609</v>
      </c>
    </row>
    <row r="93">
      <c r="A93" t="n">
        <v>374.9288691495523</v>
      </c>
      <c r="B93" t="inlineStr">
        <is>
          <t>1</t>
        </is>
      </c>
      <c r="C93" t="inlineStr">
        <is>
          <t>1</t>
        </is>
      </c>
      <c r="D93" t="n">
        <v>1045.662695314161</v>
      </c>
      <c r="E93" t="n">
        <v>1.747328181214415</v>
      </c>
      <c r="F93" t="n">
        <v>1985.163049931464</v>
      </c>
      <c r="G93" t="n">
        <v>741.2680969268264</v>
      </c>
      <c r="H93" t="n">
        <v>2908.937403398163</v>
      </c>
      <c r="I93" t="n">
        <v>8123.877784703131</v>
      </c>
      <c r="J93" t="n">
        <v>607.5716374609921</v>
      </c>
      <c r="K93" t="inlineStr"/>
      <c r="L93" t="inlineStr"/>
      <c r="M93" t="n">
        <v>143.4434496175138</v>
      </c>
      <c r="N93" t="inlineStr"/>
      <c r="O93" t="n">
        <v>5863.558271076608</v>
      </c>
      <c r="P93" t="n">
        <v>9.066129656730709</v>
      </c>
    </row>
    <row r="94">
      <c r="A94" t="n">
        <v>386.8554573557515</v>
      </c>
      <c r="B94" t="inlineStr">
        <is>
          <t>1</t>
        </is>
      </c>
      <c r="C94" t="inlineStr">
        <is>
          <t>1</t>
        </is>
      </c>
      <c r="D94" t="n">
        <v>861.1406931269263</v>
      </c>
      <c r="E94" t="n">
        <v>1.736182400411811</v>
      </c>
      <c r="F94" t="n">
        <v>1793.735949692951</v>
      </c>
      <c r="G94" t="n">
        <v>696.8739809935571</v>
      </c>
      <c r="H94" t="n">
        <v>2669.570606096311</v>
      </c>
      <c r="I94" t="n">
        <v>8545.660651599977</v>
      </c>
      <c r="J94" t="n">
        <v>767.1092495113685</v>
      </c>
      <c r="K94" t="n">
        <v>0.9824147904362024</v>
      </c>
      <c r="L94" t="inlineStr"/>
      <c r="M94" t="n">
        <v>137.7159119592975</v>
      </c>
      <c r="N94" t="n">
        <v>0.595077259718789</v>
      </c>
      <c r="O94" t="n">
        <v>5714.967641509978</v>
      </c>
      <c r="P94" t="n">
        <v>8.236358426166666</v>
      </c>
    </row>
    <row r="95">
      <c r="A95" t="n">
        <v>386.8554573557515</v>
      </c>
      <c r="B95" t="inlineStr">
        <is>
          <t>1</t>
        </is>
      </c>
      <c r="C95" t="inlineStr">
        <is>
          <t>1</t>
        </is>
      </c>
      <c r="D95" t="n">
        <v>903.3171507697227</v>
      </c>
      <c r="E95" t="n">
        <v>1.74132660693609</v>
      </c>
      <c r="F95" t="n">
        <v>1698.022399573695</v>
      </c>
      <c r="G95" t="n">
        <v>865.5716215399806</v>
      </c>
      <c r="H95" t="n">
        <v>2789.254004747237</v>
      </c>
      <c r="I95" t="n">
        <v>4749.614849528364</v>
      </c>
      <c r="J95" t="n">
        <v>501.2132294274077</v>
      </c>
      <c r="K95" t="n">
        <v>0.9910971444650138</v>
      </c>
      <c r="L95" t="inlineStr"/>
      <c r="M95" t="n">
        <v>135.2022507967459</v>
      </c>
      <c r="N95" t="n">
        <v>0.5971618102292912</v>
      </c>
      <c r="O95" t="n">
        <v>2966.040994527302</v>
      </c>
      <c r="P95" t="n">
        <v>7.716471698837813</v>
      </c>
    </row>
    <row r="96">
      <c r="A96" t="n">
        <v>386.8554573557515</v>
      </c>
      <c r="B96" t="inlineStr">
        <is>
          <t>2</t>
        </is>
      </c>
      <c r="C96" t="inlineStr">
        <is>
          <t>1</t>
        </is>
      </c>
      <c r="D96" t="n">
        <v>900.6811221670479</v>
      </c>
      <c r="E96" t="n">
        <v>1.739611871427997</v>
      </c>
      <c r="F96" t="n">
        <v>1985.163049931464</v>
      </c>
      <c r="G96" t="n">
        <v>714.6316273668648</v>
      </c>
      <c r="H96" t="n">
        <v>2789.254004747237</v>
      </c>
      <c r="I96" t="n">
        <v>8008.846093731263</v>
      </c>
      <c r="J96" t="n">
        <v>448.0340254106156</v>
      </c>
      <c r="K96" t="n">
        <v>0.9946652351617857</v>
      </c>
      <c r="L96" t="inlineStr"/>
      <c r="M96" t="n">
        <v>137.5475888177729</v>
      </c>
      <c r="N96" t="n">
        <v>0.5990418031880145</v>
      </c>
      <c r="O96" t="n">
        <v>6309.330159776502</v>
      </c>
      <c r="P96" t="n">
        <v>10.80061785611752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386.8554573557515</v>
      </c>
      <c r="B99" t="inlineStr">
        <is>
          <t>1</t>
        </is>
      </c>
      <c r="C99" t="inlineStr">
        <is>
          <t>1</t>
        </is>
      </c>
      <c r="D99" t="n">
        <v>927.0414081937957</v>
      </c>
      <c r="E99" t="n">
        <v>1.731895561641579</v>
      </c>
      <c r="F99" t="n">
        <v>1761.831432986532</v>
      </c>
      <c r="G99" t="n">
        <v>572.570456380403</v>
      </c>
      <c r="H99" t="n">
        <v>2519.966357782654</v>
      </c>
      <c r="I99" t="n">
        <v>6168.339038181391</v>
      </c>
      <c r="J99" t="n">
        <v>458.669866213974</v>
      </c>
      <c r="K99" t="n">
        <v>1.003585461903715</v>
      </c>
      <c r="L99" t="inlineStr"/>
      <c r="M99" t="n">
        <v>154.9010814136055</v>
      </c>
      <c r="N99" t="n">
        <v>0.6051224552863638</v>
      </c>
      <c r="O99" t="n">
        <v>4489.09494758527</v>
      </c>
      <c r="P99" t="n">
        <v>9.177994136664008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386.8554573557515</v>
      </c>
      <c r="B101" t="inlineStr">
        <is>
          <t>2</t>
        </is>
      </c>
      <c r="C101" t="inlineStr">
        <is>
          <t>1</t>
        </is>
      </c>
      <c r="D101" t="n">
        <v>1518.829829494283</v>
      </c>
      <c r="E101" t="n">
        <v>1.754187123246786</v>
      </c>
      <c r="F101" t="n">
        <v>2415.874025468117</v>
      </c>
      <c r="G101" t="n">
        <v>847.8139751666728</v>
      </c>
      <c r="H101" t="n">
        <v>2729.412305421774</v>
      </c>
      <c r="I101" t="n">
        <v>8047.189990721886</v>
      </c>
      <c r="J101" t="n">
        <v>458.669866213974</v>
      </c>
      <c r="K101" t="n">
        <v>1.031535505695095</v>
      </c>
      <c r="L101" t="inlineStr"/>
      <c r="M101" t="n">
        <v>184.5980528534619</v>
      </c>
      <c r="N101" t="n">
        <v>0.6084641407382375</v>
      </c>
      <c r="O101" t="n">
        <v>6309.330159776502</v>
      </c>
      <c r="P101" t="n">
        <v>10.66779954377566</v>
      </c>
    </row>
    <row r="102">
      <c r="A102" t="n">
        <v>386.8554573557515</v>
      </c>
      <c r="B102" t="inlineStr">
        <is>
          <t>1</t>
        </is>
      </c>
      <c r="C102" t="inlineStr">
        <is>
          <t>1</t>
        </is>
      </c>
      <c r="D102" t="n">
        <v>1256.544983528143</v>
      </c>
      <c r="E102" t="n">
        <v>1.736182400411811</v>
      </c>
      <c r="F102" t="n">
        <v>1841.592724752579</v>
      </c>
      <c r="G102" t="n">
        <v>767.904566486788</v>
      </c>
      <c r="H102" t="n">
        <v>2998.699952386357</v>
      </c>
      <c r="I102" t="n">
        <v>7011.904771975082</v>
      </c>
      <c r="J102" t="n">
        <v>394.8548213938234</v>
      </c>
      <c r="K102" t="inlineStr"/>
      <c r="L102" t="inlineStr"/>
      <c r="M102" t="n">
        <v>192.8752564783648</v>
      </c>
      <c r="N102" t="inlineStr"/>
      <c r="O102" t="n">
        <v>5529.229354551689</v>
      </c>
      <c r="P102" t="n">
        <v>10.8308765734966</v>
      </c>
    </row>
    <row r="103">
      <c r="A103" t="n">
        <v>386.8554573557515</v>
      </c>
      <c r="B103" t="inlineStr">
        <is>
          <t>1</t>
        </is>
      </c>
      <c r="C103" t="inlineStr">
        <is>
          <t>1</t>
        </is>
      </c>
      <c r="D103" t="n">
        <v>913.8612651804218</v>
      </c>
      <c r="E103" t="n">
        <v>1.742183974690136</v>
      </c>
      <c r="F103" t="inlineStr"/>
      <c r="G103" t="inlineStr"/>
      <c r="H103" t="n">
        <v>2699.491455759043</v>
      </c>
      <c r="I103" t="n">
        <v>6283.370729153258</v>
      </c>
      <c r="J103" t="n">
        <v>713.9300454945763</v>
      </c>
      <c r="K103" t="inlineStr"/>
      <c r="L103" t="inlineStr"/>
      <c r="M103" t="n">
        <v>135.2395931809678</v>
      </c>
      <c r="N103" t="inlineStr"/>
      <c r="O103" t="n">
        <v>3708.994142360457</v>
      </c>
      <c r="P103" t="n">
        <v>7.427581369707748</v>
      </c>
    </row>
    <row r="104">
      <c r="A104" t="n">
        <v>386.8554573557515</v>
      </c>
      <c r="B104" t="inlineStr">
        <is>
          <t>2</t>
        </is>
      </c>
      <c r="C104" t="inlineStr">
        <is>
          <t>1</t>
        </is>
      </c>
      <c r="D104" t="n">
        <v>1184.054196954587</v>
      </c>
      <c r="E104" t="n">
        <v>1.755044491000833</v>
      </c>
      <c r="F104" t="n">
        <v>2128.733375110348</v>
      </c>
      <c r="G104" t="n">
        <v>794.5410360467496</v>
      </c>
      <c r="H104" t="n">
        <v>2639.64975643358</v>
      </c>
      <c r="I104" t="n">
        <v>7932.158299750018</v>
      </c>
      <c r="J104" t="n">
        <v>660.7508414777842</v>
      </c>
      <c r="K104" t="inlineStr"/>
      <c r="L104" t="inlineStr"/>
      <c r="M104" t="n">
        <v>146.9192069601197</v>
      </c>
      <c r="N104" t="inlineStr"/>
      <c r="O104" t="n">
        <v>5492.081697160031</v>
      </c>
      <c r="P104" t="n">
        <v>8.564668194960756</v>
      </c>
    </row>
    <row r="105">
      <c r="A105" t="n">
        <v>398.7820455619506</v>
      </c>
      <c r="B105" t="inlineStr">
        <is>
          <t>1</t>
        </is>
      </c>
      <c r="C105" t="inlineStr">
        <is>
          <t>1</t>
        </is>
      </c>
      <c r="D105" t="n">
        <v>790.6269280053759</v>
      </c>
      <c r="E105" t="n">
        <v>1.736182400411811</v>
      </c>
      <c r="F105" t="n">
        <v>1713.974657926904</v>
      </c>
      <c r="G105" t="n">
        <v>679.1163346202494</v>
      </c>
      <c r="H105" t="n">
        <v>2579.808057108117</v>
      </c>
      <c r="I105" t="n">
        <v>6168.339038181391</v>
      </c>
      <c r="J105" t="n">
        <v>448.0340254106156</v>
      </c>
      <c r="K105" t="n">
        <v>0.979798190591903</v>
      </c>
      <c r="L105" t="inlineStr"/>
      <c r="M105" t="n">
        <v>127.8791621867305</v>
      </c>
      <c r="N105" t="n">
        <v>0.5940152909546661</v>
      </c>
      <c r="O105" t="n">
        <v>4526.242604976928</v>
      </c>
      <c r="P105" t="n">
        <v>9.302811345852739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398.7820455619506</v>
      </c>
      <c r="B107" t="inlineStr">
        <is>
          <t>1</t>
        </is>
      </c>
      <c r="C107" t="inlineStr">
        <is>
          <t>1</t>
        </is>
      </c>
      <c r="D107" t="n">
        <v>944.1755941111817</v>
      </c>
      <c r="E107" t="n">
        <v>1.735325032657765</v>
      </c>
      <c r="F107" t="n">
        <v>1841.592724752579</v>
      </c>
      <c r="G107" t="n">
        <v>732.3892737401726</v>
      </c>
      <c r="H107" t="n">
        <v>2250.678710818071</v>
      </c>
      <c r="I107" t="n">
        <v>7011.904771975082</v>
      </c>
      <c r="J107" t="n">
        <v>543.7565926408415</v>
      </c>
      <c r="K107" t="n">
        <v>0.9934758715961951</v>
      </c>
      <c r="L107" t="inlineStr"/>
      <c r="M107" t="n">
        <v>150.8672315315172</v>
      </c>
      <c r="N107" t="n">
        <v>0.5998233194227856</v>
      </c>
      <c r="O107" t="n">
        <v>5009.162151068479</v>
      </c>
      <c r="P107" t="n">
        <v>8.925704032984656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398.7820455619506</v>
      </c>
      <c r="B109" t="inlineStr">
        <is>
          <t>1</t>
        </is>
      </c>
      <c r="C109" t="inlineStr">
        <is>
          <t>1</t>
        </is>
      </c>
      <c r="D109" t="n">
        <v>953.4016942205435</v>
      </c>
      <c r="E109" t="n">
        <v>1.731038193887533</v>
      </c>
      <c r="F109" t="n">
        <v>1873.497241458998</v>
      </c>
      <c r="G109" t="n">
        <v>608.0857491270184</v>
      </c>
      <c r="H109" t="n">
        <v>2968.779102723626</v>
      </c>
      <c r="I109" t="n">
        <v>7395.343741881306</v>
      </c>
      <c r="J109" t="n">
        <v>586.2999558542751</v>
      </c>
      <c r="K109" t="n">
        <v>0.9994226894241481</v>
      </c>
      <c r="L109" t="inlineStr"/>
      <c r="M109" t="n">
        <v>160.5707968351474</v>
      </c>
      <c r="N109" t="n">
        <v>0.6036679540590278</v>
      </c>
      <c r="O109" t="n">
        <v>5232.048095418426</v>
      </c>
      <c r="P109" t="n">
        <v>8.805989905356416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410.7086337681498</v>
      </c>
      <c r="B111" t="inlineStr">
        <is>
          <t>1</t>
        </is>
      </c>
      <c r="C111" t="inlineStr">
        <is>
          <t>1</t>
        </is>
      </c>
      <c r="D111" t="n">
        <v>979.7619802472913</v>
      </c>
      <c r="E111" t="n">
        <v>1.737897135919904</v>
      </c>
      <c r="F111" t="n">
        <v>2256.351441936024</v>
      </c>
      <c r="G111" t="n">
        <v>838.935151980019</v>
      </c>
      <c r="H111" t="n">
        <v>2849.0957040727</v>
      </c>
      <c r="I111" t="n">
        <v>6168.339038181391</v>
      </c>
      <c r="J111" t="n">
        <v>479.9415478206909</v>
      </c>
      <c r="K111" t="n">
        <v>0.9976386440757622</v>
      </c>
      <c r="L111" t="inlineStr"/>
      <c r="M111" t="n">
        <v>151.0921784615342</v>
      </c>
      <c r="N111" t="n">
        <v>0.6007307709610691</v>
      </c>
      <c r="O111" t="n">
        <v>4414.799632801955</v>
      </c>
      <c r="P111" t="n">
        <v>8.946625651338554</v>
      </c>
    </row>
    <row r="112">
      <c r="A112" t="n">
        <v>410.7086337681498</v>
      </c>
      <c r="B112" t="inlineStr">
        <is>
          <t>1</t>
        </is>
      </c>
      <c r="C112" t="inlineStr">
        <is>
          <t>1</t>
        </is>
      </c>
      <c r="D112" t="n">
        <v>979.7619802472913</v>
      </c>
      <c r="E112" t="n">
        <v>1.737897135919904</v>
      </c>
      <c r="F112" t="n">
        <v>2256.351441936024</v>
      </c>
      <c r="G112" t="n">
        <v>838.935151980019</v>
      </c>
      <c r="H112" t="n">
        <v>2938.858253060895</v>
      </c>
      <c r="I112" t="n">
        <v>6513.434111096992</v>
      </c>
      <c r="J112" t="n">
        <v>501.2132294274077</v>
      </c>
      <c r="K112" t="n">
        <v>0.9976386440757622</v>
      </c>
      <c r="L112" t="inlineStr"/>
      <c r="M112" t="n">
        <v>151.0921784615342</v>
      </c>
      <c r="N112" t="n">
        <v>0.6007307709610691</v>
      </c>
      <c r="O112" t="n">
        <v>4674.833234543559</v>
      </c>
      <c r="P112" t="n">
        <v>8.984962871290737</v>
      </c>
    </row>
    <row r="113">
      <c r="A113" t="n">
        <v>410.7086337681498</v>
      </c>
      <c r="B113" t="inlineStr">
        <is>
          <t>1</t>
        </is>
      </c>
      <c r="C113" t="inlineStr">
        <is>
          <t>1</t>
        </is>
      </c>
      <c r="D113" t="n">
        <v>1151.103839421152</v>
      </c>
      <c r="E113" t="n">
        <v>1.747328181214415</v>
      </c>
      <c r="F113" t="n">
        <v>2543.492092293792</v>
      </c>
      <c r="G113" t="n">
        <v>1096.421024392981</v>
      </c>
      <c r="H113" t="n">
        <v>2968.779102723626</v>
      </c>
      <c r="I113" t="n">
        <v>8123.877784703131</v>
      </c>
      <c r="J113" t="n">
        <v>458.669866213974</v>
      </c>
      <c r="K113" t="n">
        <v>1.006558870817692</v>
      </c>
      <c r="L113" t="inlineStr"/>
      <c r="M113" t="n">
        <v>155.988987638741</v>
      </c>
      <c r="N113" t="n">
        <v>0.6014064799734142</v>
      </c>
      <c r="O113" t="n">
        <v>6383.625474559817</v>
      </c>
      <c r="P113" t="n">
        <v>10.7286079277394</v>
      </c>
    </row>
    <row r="114">
      <c r="A114" t="n">
        <v>410.7086337681498</v>
      </c>
      <c r="B114" t="inlineStr">
        <is>
          <t>2</t>
        </is>
      </c>
      <c r="C114" t="inlineStr">
        <is>
          <t>1</t>
        </is>
      </c>
      <c r="D114" t="n">
        <v>1181.418168351912</v>
      </c>
      <c r="E114" t="n">
        <v>1.752472387738693</v>
      </c>
      <c r="F114" t="n">
        <v>2176.590150169976</v>
      </c>
      <c r="G114" t="n">
        <v>776.7833896734419</v>
      </c>
      <c r="H114" t="n">
        <v>2819.174854409969</v>
      </c>
      <c r="I114" t="n">
        <v>7663.751020815662</v>
      </c>
      <c r="J114" t="n">
        <v>533.1207518374831</v>
      </c>
      <c r="K114" t="n">
        <v>1.008937597948873</v>
      </c>
      <c r="L114" t="inlineStr"/>
      <c r="M114" t="n">
        <v>150.7359283502653</v>
      </c>
      <c r="N114" t="n">
        <v>0.6008390985092572</v>
      </c>
      <c r="O114" t="n">
        <v>5677.81998411832</v>
      </c>
      <c r="P114" t="n">
        <v>9.461546274929713</v>
      </c>
    </row>
    <row r="115">
      <c r="A115" t="n">
        <v>410.7086337681498</v>
      </c>
      <c r="B115" t="inlineStr">
        <is>
          <t>2</t>
        </is>
      </c>
      <c r="C115" t="inlineStr">
        <is>
          <t>1</t>
        </is>
      </c>
      <c r="D115" t="n">
        <v>1243.364840514769</v>
      </c>
      <c r="E115" t="n">
        <v>1.752472387738693</v>
      </c>
      <c r="F115" t="n">
        <v>1793.735949692951</v>
      </c>
      <c r="G115" t="n">
        <v>687.9951578069032</v>
      </c>
      <c r="H115" t="n">
        <v>2819.174854409969</v>
      </c>
      <c r="I115" t="n">
        <v>7663.751020815662</v>
      </c>
      <c r="J115" t="n">
        <v>533.1207518374831</v>
      </c>
      <c r="K115" t="n">
        <v>1.008937597948873</v>
      </c>
      <c r="L115" t="inlineStr"/>
      <c r="M115" t="n">
        <v>157.6124635284003</v>
      </c>
      <c r="N115" t="n">
        <v>0.6008390985092572</v>
      </c>
      <c r="O115" t="n">
        <v>5677.81998411832</v>
      </c>
      <c r="P115" t="n">
        <v>9.461546274929713</v>
      </c>
    </row>
    <row r="116">
      <c r="A116" t="n">
        <v>410.7086337681498</v>
      </c>
      <c r="B116" t="inlineStr">
        <is>
          <t>2</t>
        </is>
      </c>
      <c r="C116" t="inlineStr">
        <is>
          <t>1</t>
        </is>
      </c>
      <c r="D116" t="n">
        <v>1045.662695314161</v>
      </c>
      <c r="E116" t="n">
        <v>1.755044491000833</v>
      </c>
      <c r="F116" t="n">
        <v>2048.972083344302</v>
      </c>
      <c r="G116" t="n">
        <v>759.0257433001342</v>
      </c>
      <c r="H116" t="n">
        <v>3178.225050362747</v>
      </c>
      <c r="I116" t="n">
        <v>6858.529184012593</v>
      </c>
      <c r="J116" t="n">
        <v>533.1207518374831</v>
      </c>
      <c r="K116" t="n">
        <v>1.011316325080054</v>
      </c>
      <c r="L116" t="inlineStr"/>
      <c r="M116" t="n">
        <v>132.0673627895984</v>
      </c>
      <c r="N116" t="n">
        <v>0.6009930567676877</v>
      </c>
      <c r="O116" t="n">
        <v>4897.719178893506</v>
      </c>
      <c r="P116" t="n">
        <v>8.920219465513366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422.635221974349</v>
      </c>
      <c r="B118" t="inlineStr">
        <is>
          <t>1</t>
        </is>
      </c>
      <c r="C118" t="inlineStr">
        <is>
          <t>1</t>
        </is>
      </c>
      <c r="D118" t="n">
        <v>795.2399780600568</v>
      </c>
      <c r="E118" t="n">
        <v>1.737039768165858</v>
      </c>
      <c r="F118" t="n">
        <v>1761.831432986532</v>
      </c>
      <c r="G118" t="n">
        <v>687.9951578069032</v>
      </c>
      <c r="H118" t="n">
        <v>2340.441259806265</v>
      </c>
      <c r="I118" t="n">
        <v>5669.868377303301</v>
      </c>
      <c r="J118" t="n">
        <v>575.6641150509167</v>
      </c>
      <c r="K118" t="n">
        <v>0.9863396902026513</v>
      </c>
      <c r="L118" t="inlineStr"/>
      <c r="M118" t="n">
        <v>127.2466695480081</v>
      </c>
      <c r="N118" t="n">
        <v>0.5964349666197561</v>
      </c>
      <c r="O118" t="n">
        <v>3597.551170185484</v>
      </c>
      <c r="P118" t="n">
        <v>7.826223761150045</v>
      </c>
    </row>
    <row r="119">
      <c r="A119" t="n">
        <v>422.635221974349</v>
      </c>
      <c r="B119" t="inlineStr">
        <is>
          <t>1</t>
        </is>
      </c>
      <c r="C119" t="inlineStr">
        <is>
          <t>1</t>
        </is>
      </c>
      <c r="D119" t="n">
        <v>1010.076309178051</v>
      </c>
      <c r="E119" t="n">
        <v>1.744756077952275</v>
      </c>
      <c r="F119" t="n">
        <v>1937.306274871836</v>
      </c>
      <c r="G119" t="n">
        <v>714.6316273668648</v>
      </c>
      <c r="H119" t="n">
        <v>2938.858253060895</v>
      </c>
      <c r="I119" t="n">
        <v>6245.026832162635</v>
      </c>
      <c r="J119" t="n">
        <v>416.1265030005403</v>
      </c>
      <c r="K119" t="n">
        <v>1.00299078012092</v>
      </c>
      <c r="L119" t="inlineStr"/>
      <c r="M119" t="n">
        <v>143.2626146544627</v>
      </c>
      <c r="N119" t="n">
        <v>0.6007978432274322</v>
      </c>
      <c r="O119" t="n">
        <v>4711.980891935217</v>
      </c>
      <c r="P119" t="n">
        <v>9.787815358700382</v>
      </c>
    </row>
    <row r="120">
      <c r="A120" t="n">
        <v>422.635221974349</v>
      </c>
      <c r="B120" t="inlineStr">
        <is>
          <t>1</t>
        </is>
      </c>
      <c r="C120" t="inlineStr">
        <is>
          <t>1</t>
        </is>
      </c>
      <c r="D120" t="n">
        <v>1230.184697501395</v>
      </c>
      <c r="E120" t="n">
        <v>1.749900284476554</v>
      </c>
      <c r="F120" t="n">
        <v>2224.446925229604</v>
      </c>
      <c r="G120" t="n">
        <v>812.2986824200574</v>
      </c>
      <c r="H120" t="n">
        <v>2490.045508119922</v>
      </c>
      <c r="I120" t="n">
        <v>6398.402420125125</v>
      </c>
      <c r="J120" t="n">
        <v>511.8490702307662</v>
      </c>
      <c r="K120" t="n">
        <v>1.011316325080054</v>
      </c>
      <c r="L120" t="inlineStr"/>
      <c r="M120" t="n">
        <v>160.6534806293424</v>
      </c>
      <c r="N120" t="n">
        <v>0.6024320770213414</v>
      </c>
      <c r="O120" t="n">
        <v>4526.242604976928</v>
      </c>
      <c r="P120" t="n">
        <v>8.800705754343523</v>
      </c>
    </row>
    <row r="121">
      <c r="A121" t="n">
        <v>422.635221974349</v>
      </c>
      <c r="B121" t="inlineStr">
        <is>
          <t>2</t>
        </is>
      </c>
      <c r="C121" t="inlineStr">
        <is>
          <t>1</t>
        </is>
      </c>
      <c r="D121" t="n">
        <v>1375.166270648508</v>
      </c>
      <c r="E121" t="n">
        <v>1.76533290404939</v>
      </c>
      <c r="F121" t="n">
        <v>2080.87660005072</v>
      </c>
      <c r="G121" t="n">
        <v>812.2986824200574</v>
      </c>
      <c r="H121" t="n">
        <v>2579.808057108117</v>
      </c>
      <c r="I121" t="n">
        <v>7356.999844890684</v>
      </c>
      <c r="J121" t="n">
        <v>469.3057070173325</v>
      </c>
      <c r="K121" t="n">
        <v>1.014884415776826</v>
      </c>
      <c r="L121" t="inlineStr"/>
      <c r="M121" t="n">
        <v>150.3860350169557</v>
      </c>
      <c r="N121" t="n">
        <v>0.5995766004869183</v>
      </c>
      <c r="O121" t="n">
        <v>5603.524669335004</v>
      </c>
      <c r="P121" t="n">
        <v>9.978384490586748</v>
      </c>
    </row>
    <row r="122">
      <c r="A122" t="n">
        <v>422.635221974349</v>
      </c>
      <c r="B122" t="inlineStr">
        <is>
          <t>2</t>
        </is>
      </c>
      <c r="C122" t="inlineStr">
        <is>
          <t>1</t>
        </is>
      </c>
      <c r="D122" t="n">
        <v>1108.927381778355</v>
      </c>
      <c r="E122" t="n">
        <v>1.75332975549274</v>
      </c>
      <c r="F122" t="n">
        <v>2176.590150169976</v>
      </c>
      <c r="G122" t="n">
        <v>794.5410360467496</v>
      </c>
      <c r="H122" t="n">
        <v>2938.858253060895</v>
      </c>
      <c r="I122" t="n">
        <v>6820.185287021971</v>
      </c>
      <c r="J122" t="n">
        <v>458.669866213974</v>
      </c>
      <c r="K122" t="n">
        <v>1.025588687867142</v>
      </c>
      <c r="L122" t="inlineStr"/>
      <c r="M122" t="n">
        <v>141.3898681001542</v>
      </c>
      <c r="N122" t="n">
        <v>0.6065999208006982</v>
      </c>
      <c r="O122" t="n">
        <v>5120.605123243453</v>
      </c>
      <c r="P122" t="n">
        <v>9.694865400355805</v>
      </c>
    </row>
    <row r="123">
      <c r="A123" t="n">
        <v>422.635221974349</v>
      </c>
      <c r="B123" t="inlineStr">
        <is>
          <t>1</t>
        </is>
      </c>
      <c r="C123" t="inlineStr">
        <is>
          <t>1</t>
        </is>
      </c>
      <c r="D123" t="n">
        <v>1423.273792647323</v>
      </c>
      <c r="E123" t="n">
        <v>1.736182400411811</v>
      </c>
      <c r="F123" t="n">
        <v>2160.637891816767</v>
      </c>
      <c r="G123" t="n">
        <v>776.7833896734419</v>
      </c>
      <c r="H123" t="n">
        <v>3058.541651711821</v>
      </c>
      <c r="I123" t="n">
        <v>6935.216977993838</v>
      </c>
      <c r="J123" t="n">
        <v>543.7565926408415</v>
      </c>
      <c r="K123" t="n">
        <v>1.032724869260685</v>
      </c>
      <c r="L123" t="inlineStr"/>
      <c r="M123" t="n">
        <v>216.1341134172382</v>
      </c>
      <c r="N123" t="n">
        <v>0.6154960227744238</v>
      </c>
      <c r="O123" t="n">
        <v>4934.866836285164</v>
      </c>
      <c r="P123" t="n">
        <v>8.875246012248786</v>
      </c>
    </row>
    <row r="124">
      <c r="A124" t="n">
        <v>422.635221974349</v>
      </c>
      <c r="B124" t="inlineStr">
        <is>
          <t>1</t>
        </is>
      </c>
      <c r="C124" t="inlineStr">
        <is>
          <t>1</t>
        </is>
      </c>
      <c r="D124" t="n">
        <v>1032.482552300787</v>
      </c>
      <c r="E124" t="n">
        <v>1.740469239182043</v>
      </c>
      <c r="F124" t="n">
        <v>2096.82885840393</v>
      </c>
      <c r="G124" t="n">
        <v>776.7833896734419</v>
      </c>
      <c r="H124" t="n">
        <v>2549.887207445385</v>
      </c>
      <c r="I124" t="n">
        <v>8353.941166646864</v>
      </c>
      <c r="J124" t="n">
        <v>543.7565926408415</v>
      </c>
      <c r="K124" t="inlineStr"/>
      <c r="L124" t="inlineStr"/>
      <c r="M124" t="n">
        <v>153.460902063933</v>
      </c>
      <c r="N124" t="inlineStr"/>
      <c r="O124" t="n">
        <v>6309.330159776502</v>
      </c>
      <c r="P124" t="n">
        <v>9.808719395862386</v>
      </c>
    </row>
    <row r="125">
      <c r="A125" t="n">
        <v>434.5618101805482</v>
      </c>
      <c r="B125" t="inlineStr">
        <is>
          <t>1</t>
        </is>
      </c>
      <c r="C125" t="inlineStr">
        <is>
          <t>1</t>
        </is>
      </c>
      <c r="D125" t="n">
        <v>685.8447910490536</v>
      </c>
      <c r="E125" t="n">
        <v>1.733610297149672</v>
      </c>
      <c r="F125" t="n">
        <v>1985.163049931464</v>
      </c>
      <c r="G125" t="n">
        <v>741.2680969268264</v>
      </c>
      <c r="H125" t="n">
        <v>2938.858253060895</v>
      </c>
      <c r="I125" t="n">
        <v>9197.506900440556</v>
      </c>
      <c r="J125" t="n">
        <v>884.1034983483112</v>
      </c>
      <c r="K125" t="n">
        <v>0.9744460545467453</v>
      </c>
      <c r="L125" t="inlineStr"/>
      <c r="M125" t="n">
        <v>116.6398991713145</v>
      </c>
      <c r="N125" t="n">
        <v>0.5924731167163295</v>
      </c>
      <c r="O125" t="n">
        <v>5937.853585859924</v>
      </c>
      <c r="P125" t="n">
        <v>7.962211320578831</v>
      </c>
    </row>
    <row r="126">
      <c r="A126" t="n">
        <v>434.5618101805482</v>
      </c>
      <c r="B126" t="inlineStr">
        <is>
          <t>1</t>
        </is>
      </c>
      <c r="C126" t="inlineStr">
        <is>
          <t>1</t>
        </is>
      </c>
      <c r="D126" t="n">
        <v>861.1406931269263</v>
      </c>
      <c r="E126" t="n">
        <v>1.73875450367395</v>
      </c>
      <c r="F126" t="n">
        <v>1490.643040981973</v>
      </c>
      <c r="G126" t="n">
        <v>590.3281027537107</v>
      </c>
      <c r="H126" t="n">
        <v>2549.887207445385</v>
      </c>
      <c r="I126" t="n">
        <v>7356.999844890684</v>
      </c>
      <c r="J126" t="n">
        <v>490.5773886240493</v>
      </c>
      <c r="K126" t="n">
        <v>0.9899077808994232</v>
      </c>
      <c r="L126" t="inlineStr"/>
      <c r="M126" t="n">
        <v>133.6177450344824</v>
      </c>
      <c r="N126" t="n">
        <v>0.5973942824768752</v>
      </c>
      <c r="O126" t="n">
        <v>5529.229354551689</v>
      </c>
      <c r="P126" t="n">
        <v>9.714410952344151</v>
      </c>
    </row>
    <row r="127">
      <c r="A127" t="n">
        <v>434.5618101805482</v>
      </c>
      <c r="B127" t="inlineStr">
        <is>
          <t>1</t>
        </is>
      </c>
      <c r="C127" t="inlineStr">
        <is>
          <t>1</t>
        </is>
      </c>
      <c r="D127" t="n">
        <v>1091.793195860969</v>
      </c>
      <c r="E127" t="n">
        <v>1.744756077952275</v>
      </c>
      <c r="F127" t="n">
        <v>1825.64046639937</v>
      </c>
      <c r="G127" t="n">
        <v>714.6316273668648</v>
      </c>
      <c r="H127" t="n">
        <v>2549.887207445385</v>
      </c>
      <c r="I127" t="n">
        <v>6858.529184012593</v>
      </c>
      <c r="J127" t="n">
        <v>650.1150006744258</v>
      </c>
      <c r="K127" t="n">
        <v>0.9899077808994232</v>
      </c>
      <c r="L127" t="inlineStr"/>
      <c r="M127" t="n">
        <v>153.3378661095322</v>
      </c>
      <c r="N127" t="n">
        <v>0.5958059541266153</v>
      </c>
      <c r="O127" t="n">
        <v>4489.09494758527</v>
      </c>
      <c r="P127" t="n">
        <v>8.054639253965425</v>
      </c>
    </row>
    <row r="128">
      <c r="A128" t="n">
        <v>434.5618101805482</v>
      </c>
      <c r="B128" t="inlineStr">
        <is>
          <t>1</t>
        </is>
      </c>
      <c r="C128" t="inlineStr">
        <is>
          <t>1</t>
        </is>
      </c>
      <c r="D128" t="n">
        <v>1198.552354269298</v>
      </c>
      <c r="E128" t="n">
        <v>1.744756077952275</v>
      </c>
      <c r="F128" t="n">
        <v>2160.637891816767</v>
      </c>
      <c r="G128" t="n">
        <v>830.0563287933651</v>
      </c>
      <c r="H128" t="n">
        <v>2938.858253060895</v>
      </c>
      <c r="I128" t="n">
        <v>6781.841390031348</v>
      </c>
      <c r="J128" t="n">
        <v>331.0397765736729</v>
      </c>
      <c r="K128" t="n">
        <v>1.000374180276621</v>
      </c>
      <c r="L128" t="inlineStr"/>
      <c r="M128" t="n">
        <v>166.5006946234134</v>
      </c>
      <c r="N128" t="n">
        <v>0.5997994654072689</v>
      </c>
      <c r="O128" t="n">
        <v>5529.229354551689</v>
      </c>
      <c r="P128" t="n">
        <v>11.98869277321026</v>
      </c>
    </row>
    <row r="129">
      <c r="A129" t="n">
        <v>434.5618101805482</v>
      </c>
      <c r="B129" t="inlineStr">
        <is>
          <t>1</t>
        </is>
      </c>
      <c r="C129" t="inlineStr">
        <is>
          <t>1</t>
        </is>
      </c>
      <c r="D129" t="n">
        <v>1118.153481887717</v>
      </c>
      <c r="E129" t="n">
        <v>1.737039768165858</v>
      </c>
      <c r="F129" t="n">
        <v>2001.115308284673</v>
      </c>
      <c r="G129" t="n">
        <v>785.6622128600958</v>
      </c>
      <c r="H129" t="n">
        <v>2639.64975643358</v>
      </c>
      <c r="I129" t="n">
        <v>5593.180583322056</v>
      </c>
      <c r="J129" t="n">
        <v>501.2132294274077</v>
      </c>
      <c r="K129" t="n">
        <v>1.006558870817692</v>
      </c>
      <c r="L129" t="inlineStr"/>
      <c r="M129" t="n">
        <v>171.7250594090574</v>
      </c>
      <c r="N129" t="n">
        <v>0.6045891514052679</v>
      </c>
      <c r="O129" t="n">
        <v>3783.289457143773</v>
      </c>
      <c r="P129" t="n">
        <v>8.323141390010949</v>
      </c>
    </row>
    <row r="130">
      <c r="A130" t="n">
        <v>434.5618101805482</v>
      </c>
      <c r="B130" t="inlineStr">
        <is>
          <t>1</t>
        </is>
      </c>
      <c r="C130" t="inlineStr">
        <is>
          <t>1</t>
        </is>
      </c>
      <c r="D130" t="n">
        <v>1091.793195860969</v>
      </c>
      <c r="E130" t="n">
        <v>1.737897135919904</v>
      </c>
      <c r="F130" t="n">
        <v>1873.497241458998</v>
      </c>
      <c r="G130" t="n">
        <v>723.5104505535187</v>
      </c>
      <c r="H130" t="n">
        <v>2998.699952386357</v>
      </c>
      <c r="I130" t="n">
        <v>7050.248668965704</v>
      </c>
      <c r="J130" t="n">
        <v>469.3057070173325</v>
      </c>
      <c r="K130" t="n">
        <v>1.010126961514464</v>
      </c>
      <c r="L130" t="inlineStr"/>
      <c r="M130" t="n">
        <v>166.3299628396959</v>
      </c>
      <c r="N130" t="n">
        <v>0.6057355036873598</v>
      </c>
      <c r="O130" t="n">
        <v>5306.343410201742</v>
      </c>
      <c r="P130" t="n">
        <v>9.741231793128158</v>
      </c>
    </row>
    <row r="131">
      <c r="A131" t="n">
        <v>434.5618101805482</v>
      </c>
      <c r="B131" t="inlineStr">
        <is>
          <t>1</t>
        </is>
      </c>
      <c r="C131" t="inlineStr">
        <is>
          <t>1</t>
        </is>
      </c>
      <c r="D131" t="n">
        <v>1143.195753613128</v>
      </c>
      <c r="E131" t="n">
        <v>1.737897135919904</v>
      </c>
      <c r="F131" t="n">
        <v>1793.735949692951</v>
      </c>
      <c r="G131" t="n">
        <v>732.3892737401726</v>
      </c>
      <c r="H131" t="n">
        <v>2819.174854409969</v>
      </c>
      <c r="I131" t="n">
        <v>6014.963450218901</v>
      </c>
      <c r="J131" t="n">
        <v>448.0340254106156</v>
      </c>
      <c r="K131" t="n">
        <v>1.011316325080054</v>
      </c>
      <c r="L131" t="inlineStr"/>
      <c r="M131" t="n">
        <v>173.3214168484995</v>
      </c>
      <c r="N131" t="n">
        <v>0.6062121448993876</v>
      </c>
      <c r="O131" t="n">
        <v>4377.651975410297</v>
      </c>
      <c r="P131" t="n">
        <v>9.177994136664008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434.5618101805482</v>
      </c>
      <c r="B134" t="inlineStr">
        <is>
          <t>1</t>
        </is>
      </c>
      <c r="C134" t="inlineStr">
        <is>
          <t>1</t>
        </is>
      </c>
      <c r="D134" t="n">
        <v>1017.984394986076</v>
      </c>
      <c r="E134" t="n">
        <v>1.74132660693609</v>
      </c>
      <c r="F134" t="n">
        <v>2144.685633463558</v>
      </c>
      <c r="G134" t="n">
        <v>821.1775056067112</v>
      </c>
      <c r="H134" t="n">
        <v>2699.491455759043</v>
      </c>
      <c r="I134" t="n">
        <v>8507.316754609354</v>
      </c>
      <c r="J134" t="n">
        <v>448.0340254106156</v>
      </c>
      <c r="K134" t="inlineStr"/>
      <c r="L134" t="inlineStr"/>
      <c r="M134" t="n">
        <v>150.0424998872139</v>
      </c>
      <c r="N134" t="inlineStr"/>
      <c r="O134" t="n">
        <v>6792.249705868053</v>
      </c>
      <c r="P134" t="n">
        <v>11.20627378598089</v>
      </c>
    </row>
    <row r="135">
      <c r="A135" t="n">
        <v>446.4883983867474</v>
      </c>
      <c r="B135" t="inlineStr">
        <is>
          <t>1</t>
        </is>
      </c>
      <c r="C135" t="inlineStr">
        <is>
          <t>1</t>
        </is>
      </c>
      <c r="D135" t="n">
        <v>900.6811221670479</v>
      </c>
      <c r="E135" t="n">
        <v>1.743041342444183</v>
      </c>
      <c r="F135" t="n">
        <v>1713.974657926904</v>
      </c>
      <c r="G135" t="n">
        <v>625.8433955003262</v>
      </c>
      <c r="H135" t="n">
        <v>3058.541651711821</v>
      </c>
      <c r="I135" t="n">
        <v>6513.434111096992</v>
      </c>
      <c r="J135" t="n">
        <v>352.3114581803898</v>
      </c>
      <c r="K135" t="n">
        <v>0.9954977896576991</v>
      </c>
      <c r="L135" t="inlineStr"/>
      <c r="M135" t="n">
        <v>132.2716998506773</v>
      </c>
      <c r="N135" t="n">
        <v>0.5984047618463739</v>
      </c>
      <c r="O135" t="n">
        <v>5194.900438026768</v>
      </c>
      <c r="P135" t="n">
        <v>11.18152554622796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446.4883983867474</v>
      </c>
      <c r="B138" t="inlineStr">
        <is>
          <t>1</t>
        </is>
      </c>
      <c r="C138" t="inlineStr">
        <is>
          <t>1</t>
        </is>
      </c>
      <c r="D138" t="n">
        <v>1006.122266274039</v>
      </c>
      <c r="E138" t="n">
        <v>1.731895561641579</v>
      </c>
      <c r="F138" t="n">
        <v>2096.82885840393</v>
      </c>
      <c r="G138" t="n">
        <v>830.0563287933651</v>
      </c>
      <c r="H138" t="n">
        <v>2460.124658457191</v>
      </c>
      <c r="I138" t="n">
        <v>6781.841390031348</v>
      </c>
      <c r="J138" t="n">
        <v>469.3057070173325</v>
      </c>
      <c r="K138" t="inlineStr"/>
      <c r="L138" t="inlineStr"/>
      <c r="M138" t="n">
        <v>166.6706683513695</v>
      </c>
      <c r="N138" t="inlineStr"/>
      <c r="O138" t="n">
        <v>5046.309808460137</v>
      </c>
      <c r="P138" t="n">
        <v>9.533723182851892</v>
      </c>
    </row>
    <row r="139">
      <c r="A139" t="n">
        <v>446.4883983867474</v>
      </c>
      <c r="B139" t="inlineStr">
        <is>
          <t>1</t>
        </is>
      </c>
      <c r="C139" t="inlineStr">
        <is>
          <t>1</t>
        </is>
      </c>
      <c r="D139" t="n">
        <v>985.0340374526409</v>
      </c>
      <c r="E139" t="n">
        <v>1.732752929395625</v>
      </c>
      <c r="F139" t="n">
        <v>1618.261107807648</v>
      </c>
      <c r="G139" t="n">
        <v>608.0857491270184</v>
      </c>
      <c r="H139" t="n">
        <v>2669.570606096311</v>
      </c>
      <c r="I139" t="n">
        <v>5209.741613415832</v>
      </c>
      <c r="J139" t="n">
        <v>352.3114581803898</v>
      </c>
      <c r="K139" t="inlineStr"/>
      <c r="L139" t="inlineStr"/>
      <c r="M139" t="n">
        <v>161.758386296651</v>
      </c>
      <c r="N139" t="inlineStr"/>
      <c r="O139" t="n">
        <v>3931.880086710404</v>
      </c>
      <c r="P139" t="n">
        <v>9.791320078367256</v>
      </c>
    </row>
    <row r="140">
      <c r="A140" t="n">
        <v>446.4883983867474</v>
      </c>
      <c r="B140" t="inlineStr">
        <is>
          <t>1</t>
        </is>
      </c>
      <c r="C140" t="inlineStr">
        <is>
          <t>1</t>
        </is>
      </c>
      <c r="D140" t="n">
        <v>1006.122266274039</v>
      </c>
      <c r="E140" t="n">
        <v>1.736182400411811</v>
      </c>
      <c r="F140" t="n">
        <v>1825.64046639937</v>
      </c>
      <c r="G140" t="n">
        <v>732.3892737401726</v>
      </c>
      <c r="H140" t="n">
        <v>2609.728906770848</v>
      </c>
      <c r="I140" t="n">
        <v>5516.492789340811</v>
      </c>
      <c r="J140" t="n">
        <v>437.3981846072572</v>
      </c>
      <c r="K140" t="inlineStr"/>
      <c r="L140" t="inlineStr"/>
      <c r="M140" t="n">
        <v>157.9410049496222</v>
      </c>
      <c r="N140" t="inlineStr"/>
      <c r="O140" t="n">
        <v>3931.880086710404</v>
      </c>
      <c r="P140" t="n">
        <v>8.889565180295453</v>
      </c>
    </row>
    <row r="141">
      <c r="A141" t="n">
        <v>458.4149865929465</v>
      </c>
      <c r="B141" t="inlineStr">
        <is>
          <t>1</t>
        </is>
      </c>
      <c r="C141" t="inlineStr">
        <is>
          <t>1</t>
        </is>
      </c>
      <c r="D141" t="n">
        <v>623.8981188861962</v>
      </c>
      <c r="E141" t="n">
        <v>1.731038193887533</v>
      </c>
      <c r="F141" t="n">
        <v>1905.401758165417</v>
      </c>
      <c r="G141" t="n">
        <v>723.5104505535187</v>
      </c>
      <c r="H141" t="n">
        <v>2400.282959131728</v>
      </c>
      <c r="I141" t="n">
        <v>4327.831982631519</v>
      </c>
      <c r="J141" t="n">
        <v>458.669866213974</v>
      </c>
      <c r="K141" t="n">
        <v>0.9768247816779264</v>
      </c>
      <c r="L141" t="inlineStr"/>
      <c r="M141" t="n">
        <v>110.8791647776905</v>
      </c>
      <c r="N141" t="n">
        <v>0.5941319732541559</v>
      </c>
      <c r="O141" t="n">
        <v>2706.007392785697</v>
      </c>
      <c r="P141" t="n">
        <v>7.718592921534222</v>
      </c>
    </row>
    <row r="142">
      <c r="A142" t="n">
        <v>458.4149865929465</v>
      </c>
      <c r="B142" t="inlineStr">
        <is>
          <t>1</t>
        </is>
      </c>
      <c r="C142" t="inlineStr">
        <is>
          <t>1</t>
        </is>
      </c>
      <c r="D142" t="n">
        <v>623.8981188861962</v>
      </c>
      <c r="E142" t="n">
        <v>1.731038193887533</v>
      </c>
      <c r="F142" t="n">
        <v>1905.401758165417</v>
      </c>
      <c r="G142" t="n">
        <v>723.5104505535187</v>
      </c>
      <c r="H142" t="n">
        <v>2938.858253060895</v>
      </c>
      <c r="I142" t="n">
        <v>9465.914179374913</v>
      </c>
      <c r="J142" t="n">
        <v>490.5773886240493</v>
      </c>
      <c r="K142" t="n">
        <v>0.9768247816779264</v>
      </c>
      <c r="L142" t="inlineStr"/>
      <c r="M142" t="n">
        <v>110.8791647776905</v>
      </c>
      <c r="N142" t="n">
        <v>0.5941319732541559</v>
      </c>
      <c r="O142" t="n">
        <v>7572.350511092866</v>
      </c>
      <c r="P142" t="n">
        <v>11.26719647141825</v>
      </c>
    </row>
    <row r="143">
      <c r="A143" t="n">
        <v>458.4149865929465</v>
      </c>
      <c r="B143" t="inlineStr">
        <is>
          <t>1</t>
        </is>
      </c>
      <c r="C143" t="inlineStr">
        <is>
          <t>1</t>
        </is>
      </c>
      <c r="D143" t="n">
        <v>979.7619802472913</v>
      </c>
      <c r="E143" t="n">
        <v>1.739611871427997</v>
      </c>
      <c r="F143" t="n">
        <v>2080.87660005072</v>
      </c>
      <c r="G143" t="n">
        <v>803.4198592334035</v>
      </c>
      <c r="H143" t="n">
        <v>2729.412305421774</v>
      </c>
      <c r="I143" t="n">
        <v>8277.25337266562</v>
      </c>
      <c r="J143" t="n">
        <v>437.3981846072572</v>
      </c>
      <c r="K143" t="n">
        <v>0.9851503266370607</v>
      </c>
      <c r="L143" t="inlineStr"/>
      <c r="M143" t="n">
        <v>148.0380998555453</v>
      </c>
      <c r="N143" t="n">
        <v>0.5952760415625534</v>
      </c>
      <c r="O143" t="n">
        <v>6606.511418909764</v>
      </c>
      <c r="P143" t="n">
        <v>11.19699683124389</v>
      </c>
    </row>
    <row r="144">
      <c r="A144" t="n">
        <v>458.4149865929465</v>
      </c>
      <c r="B144" t="inlineStr">
        <is>
          <t>1</t>
        </is>
      </c>
      <c r="C144" t="inlineStr">
        <is>
          <t>1</t>
        </is>
      </c>
      <c r="D144" t="n">
        <v>873.0028218389627</v>
      </c>
      <c r="E144" t="n">
        <v>1.731895561641579</v>
      </c>
      <c r="F144" t="n">
        <v>1905.401758165417</v>
      </c>
      <c r="G144" t="n">
        <v>732.3892737401726</v>
      </c>
      <c r="H144" t="n">
        <v>2400.282959131728</v>
      </c>
      <c r="I144" t="n">
        <v>6973.56087498446</v>
      </c>
      <c r="J144" t="n">
        <v>501.2132294274077</v>
      </c>
      <c r="K144" t="n">
        <v>0.985745008419856</v>
      </c>
      <c r="L144" t="inlineStr"/>
      <c r="M144" t="n">
        <v>146.8585303394669</v>
      </c>
      <c r="N144" t="n">
        <v>0.5976435783739555</v>
      </c>
      <c r="O144" t="n">
        <v>5120.605123243453</v>
      </c>
      <c r="P144" t="n">
        <v>9.31587361193063</v>
      </c>
    </row>
    <row r="145">
      <c r="A145" t="n">
        <v>458.4149865929465</v>
      </c>
      <c r="B145" t="inlineStr">
        <is>
          <t>2</t>
        </is>
      </c>
      <c r="C145" t="inlineStr">
        <is>
          <t>1</t>
        </is>
      </c>
      <c r="D145" t="n">
        <v>927.0414081937957</v>
      </c>
      <c r="E145" t="n">
        <v>1.743041342444183</v>
      </c>
      <c r="F145" t="n">
        <v>2048.972083344302</v>
      </c>
      <c r="G145" t="n">
        <v>803.4198592334035</v>
      </c>
      <c r="H145" t="n">
        <v>2879.016553735431</v>
      </c>
      <c r="I145" t="n">
        <v>7165.280359937572</v>
      </c>
      <c r="J145" t="n">
        <v>479.9415478206909</v>
      </c>
      <c r="K145" t="n">
        <v>0.9863396902026513</v>
      </c>
      <c r="L145" t="inlineStr"/>
      <c r="M145" t="n">
        <v>135.6010483246301</v>
      </c>
      <c r="N145" t="n">
        <v>0.5948680840531284</v>
      </c>
      <c r="O145" t="n">
        <v>5380.638724985057</v>
      </c>
      <c r="P145" t="n">
        <v>9.698573228646278</v>
      </c>
    </row>
    <row r="146">
      <c r="A146" t="n">
        <v>458.4149865929465</v>
      </c>
      <c r="B146" t="inlineStr">
        <is>
          <t>2</t>
        </is>
      </c>
      <c r="C146" t="inlineStr">
        <is>
          <t>1</t>
        </is>
      </c>
      <c r="D146" t="n">
        <v>900.6811221670479</v>
      </c>
      <c r="E146" t="n">
        <v>1.746470813460368</v>
      </c>
      <c r="F146" t="n">
        <v>1793.735949692951</v>
      </c>
      <c r="G146" t="n">
        <v>661.3586882469416</v>
      </c>
      <c r="H146" t="n">
        <v>2699.491455759043</v>
      </c>
      <c r="I146" t="n">
        <v>6551.778008087615</v>
      </c>
      <c r="J146" t="n">
        <v>565.0282742475583</v>
      </c>
      <c r="K146" t="n">
        <v>0.9910971444650138</v>
      </c>
      <c r="L146" t="inlineStr"/>
      <c r="M146" t="n">
        <v>127.3659787212409</v>
      </c>
      <c r="N146" t="n">
        <v>0.5958247509118254</v>
      </c>
      <c r="O146" t="n">
        <v>4489.09494758527</v>
      </c>
      <c r="P146" t="n">
        <v>8.45201649138261</v>
      </c>
    </row>
    <row r="147">
      <c r="A147" t="n">
        <v>458.4149865929465</v>
      </c>
      <c r="B147" t="inlineStr">
        <is>
          <t>2</t>
        </is>
      </c>
      <c r="C147" t="inlineStr">
        <is>
          <t>1</t>
        </is>
      </c>
      <c r="D147" t="n">
        <v>1024.574466492762</v>
      </c>
      <c r="E147" t="n">
        <v>1.751615019984647</v>
      </c>
      <c r="F147" t="n">
        <v>1777.783691339742</v>
      </c>
      <c r="G147" t="n">
        <v>696.8739809935571</v>
      </c>
      <c r="H147" t="n">
        <v>2250.678710818071</v>
      </c>
      <c r="I147" t="n">
        <v>6896.873081003216</v>
      </c>
      <c r="J147" t="n">
        <v>650.1150006744258</v>
      </c>
      <c r="K147" t="n">
        <v>0.9934758715961951</v>
      </c>
      <c r="L147" t="inlineStr"/>
      <c r="M147" t="n">
        <v>134.5391899991008</v>
      </c>
      <c r="N147" t="n">
        <v>0.5954455008356991</v>
      </c>
      <c r="O147" t="n">
        <v>4526.242604976928</v>
      </c>
      <c r="P147" t="n">
        <v>8.075442122163546</v>
      </c>
    </row>
    <row r="148">
      <c r="A148" t="n">
        <v>458.4149865929465</v>
      </c>
      <c r="B148" t="inlineStr">
        <is>
          <t>1</t>
        </is>
      </c>
      <c r="C148" t="inlineStr">
        <is>
          <t>1</t>
        </is>
      </c>
      <c r="D148" t="n">
        <v>859.8226788255888</v>
      </c>
      <c r="E148" t="n">
        <v>1.732752929395625</v>
      </c>
      <c r="F148" t="n">
        <v>1873.497241458998</v>
      </c>
      <c r="G148" t="n">
        <v>750.1469201134803</v>
      </c>
      <c r="H148" t="n">
        <v>2729.412305421774</v>
      </c>
      <c r="I148" t="n">
        <v>8545.660651599977</v>
      </c>
      <c r="J148" t="n">
        <v>501.2132294274077</v>
      </c>
      <c r="K148" t="n">
        <v>0.9982333258585575</v>
      </c>
      <c r="L148" t="inlineStr"/>
      <c r="M148" t="n">
        <v>143.3660080247902</v>
      </c>
      <c r="N148" t="n">
        <v>0.602595279231648</v>
      </c>
      <c r="O148" t="n">
        <v>6643.659076301422</v>
      </c>
      <c r="P148" t="n">
        <v>10.44648530911693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458.4149865929465</v>
      </c>
      <c r="B150" t="inlineStr">
        <is>
          <t>1</t>
        </is>
      </c>
      <c r="C150" t="inlineStr">
        <is>
          <t>1</t>
        </is>
      </c>
      <c r="D150" t="n">
        <v>975.8079373432791</v>
      </c>
      <c r="E150" t="n">
        <v>1.73875450367395</v>
      </c>
      <c r="F150" t="n">
        <v>1969.210791578254</v>
      </c>
      <c r="G150" t="n">
        <v>759.0257433001342</v>
      </c>
      <c r="H150" t="n">
        <v>3118.383351037283</v>
      </c>
      <c r="I150" t="n">
        <v>6896.873081003216</v>
      </c>
      <c r="J150" t="n">
        <v>490.5773886240493</v>
      </c>
      <c r="K150" t="n">
        <v>1.000612052989739</v>
      </c>
      <c r="L150" t="inlineStr"/>
      <c r="M150" t="n">
        <v>149.0197207409137</v>
      </c>
      <c r="N150" t="n">
        <v>0.6016572423169479</v>
      </c>
      <c r="O150" t="n">
        <v>5083.457465851795</v>
      </c>
      <c r="P150" t="n">
        <v>9.375621384546166</v>
      </c>
    </row>
    <row r="151">
      <c r="A151" t="n">
        <v>458.4149865929465</v>
      </c>
      <c r="B151" t="inlineStr">
        <is>
          <t>1</t>
        </is>
      </c>
      <c r="C151" t="inlineStr">
        <is>
          <t>1</t>
        </is>
      </c>
      <c r="D151" t="n">
        <v>1019.302409287413</v>
      </c>
      <c r="E151" t="n">
        <v>1.732752929395625</v>
      </c>
      <c r="F151" t="n">
        <v>1921.354016518626</v>
      </c>
      <c r="G151" t="n">
        <v>732.3892737401726</v>
      </c>
      <c r="H151" t="n">
        <v>2819.174854409969</v>
      </c>
      <c r="I151" t="n">
        <v>5708.212274293923</v>
      </c>
      <c r="J151" t="n">
        <v>458.669866213974</v>
      </c>
      <c r="K151" t="n">
        <v>1.006558870817692</v>
      </c>
      <c r="L151" t="inlineStr"/>
      <c r="M151" t="n">
        <v>166.7920898236865</v>
      </c>
      <c r="N151" t="n">
        <v>0.6060626104014966</v>
      </c>
      <c r="O151" t="n">
        <v>4043.323058885378</v>
      </c>
      <c r="P151" t="n">
        <v>8.813143832881561</v>
      </c>
    </row>
    <row r="152">
      <c r="A152" t="n">
        <v>458.4149865929465</v>
      </c>
      <c r="B152" t="inlineStr">
        <is>
          <t>1</t>
        </is>
      </c>
      <c r="C152" t="inlineStr">
        <is>
          <t>1</t>
        </is>
      </c>
      <c r="D152" t="n">
        <v>1104.973338874343</v>
      </c>
      <c r="E152" t="n">
        <v>1.733610297149672</v>
      </c>
      <c r="F152" t="n">
        <v>1905.401758165417</v>
      </c>
      <c r="G152" t="n">
        <v>767.904566486788</v>
      </c>
      <c r="H152" t="n">
        <v>2998.699952386357</v>
      </c>
      <c r="I152" t="n">
        <v>5593.180583322056</v>
      </c>
      <c r="J152" t="n">
        <v>394.8548213938234</v>
      </c>
      <c r="K152" t="n">
        <v>1.010126961514464</v>
      </c>
      <c r="L152" t="inlineStr"/>
      <c r="M152" t="n">
        <v>177.4090020568567</v>
      </c>
      <c r="N152" t="n">
        <v>0.6072366139979666</v>
      </c>
      <c r="O152" t="n">
        <v>4154.766031060351</v>
      </c>
      <c r="P152" t="n">
        <v>9.501384178652994</v>
      </c>
    </row>
    <row r="153">
      <c r="A153" t="n">
        <v>458.4149865929465</v>
      </c>
      <c r="B153" t="inlineStr">
        <is>
          <t>2</t>
        </is>
      </c>
      <c r="C153" t="inlineStr">
        <is>
          <t>1</t>
        </is>
      </c>
      <c r="D153" t="n">
        <v>1177.4641254479</v>
      </c>
      <c r="E153" t="n">
        <v>1.746470813460368</v>
      </c>
      <c r="F153" t="n">
        <v>1729.926916280114</v>
      </c>
      <c r="G153" t="n">
        <v>643.6010418736339</v>
      </c>
      <c r="H153" t="n">
        <v>2938.858253060895</v>
      </c>
      <c r="I153" t="n">
        <v>7587.063226834417</v>
      </c>
      <c r="J153" t="n">
        <v>341.6756173770313</v>
      </c>
      <c r="K153" t="n">
        <v>1.012505688645645</v>
      </c>
      <c r="L153" t="inlineStr"/>
      <c r="M153" t="n">
        <v>160.688897321267</v>
      </c>
      <c r="N153" t="n">
        <v>0.6038966275320814</v>
      </c>
      <c r="O153" t="n">
        <v>6272.182502384844</v>
      </c>
      <c r="P153" t="n">
        <v>12.60823851061861</v>
      </c>
    </row>
    <row r="154">
      <c r="A154" t="n">
        <v>458.4149865929465</v>
      </c>
      <c r="B154" t="inlineStr">
        <is>
          <t>1</t>
        </is>
      </c>
      <c r="C154" t="inlineStr">
        <is>
          <t>1</t>
        </is>
      </c>
      <c r="D154" t="n">
        <v>795.2399780600568</v>
      </c>
      <c r="E154" t="n">
        <v>1.731038193887533</v>
      </c>
      <c r="F154" t="n">
        <v>1698.022399573695</v>
      </c>
      <c r="G154" t="n">
        <v>616.9645723136723</v>
      </c>
      <c r="H154" t="n">
        <v>2519.966357782654</v>
      </c>
      <c r="I154" t="n">
        <v>7510.375432853173</v>
      </c>
      <c r="J154" t="n">
        <v>809.6526127248022</v>
      </c>
      <c r="K154" t="inlineStr"/>
      <c r="L154" t="inlineStr"/>
      <c r="M154" t="n">
        <v>136.7188134475681</v>
      </c>
      <c r="N154" t="inlineStr"/>
      <c r="O154" t="n">
        <v>4563.390262368586</v>
      </c>
      <c r="P154" t="n">
        <v>7.580507216283228</v>
      </c>
    </row>
    <row r="155">
      <c r="A155" t="n">
        <v>470.3415747991457</v>
      </c>
      <c r="B155" t="inlineStr">
        <is>
          <t>1</t>
        </is>
      </c>
      <c r="C155" t="inlineStr">
        <is>
          <t>1</t>
        </is>
      </c>
      <c r="D155" t="n">
        <v>919.1333223857714</v>
      </c>
      <c r="E155" t="n">
        <v>1.73875450367395</v>
      </c>
      <c r="F155" t="n">
        <v>1618.261107807648</v>
      </c>
      <c r="G155" t="n">
        <v>616.9645723136723</v>
      </c>
      <c r="H155" t="n">
        <v>2310.520410143533</v>
      </c>
      <c r="I155" t="n">
        <v>7126.936462946949</v>
      </c>
      <c r="J155" t="n">
        <v>522.4849110341246</v>
      </c>
      <c r="K155" t="n">
        <v>0.9899077808994232</v>
      </c>
      <c r="L155" t="inlineStr"/>
      <c r="M155" t="n">
        <v>141.4072499894592</v>
      </c>
      <c r="N155" t="n">
        <v>0.5973942824768752</v>
      </c>
      <c r="O155" t="n">
        <v>5194.900438026768</v>
      </c>
      <c r="P155" t="n">
        <v>9.204344436381628</v>
      </c>
    </row>
    <row r="156">
      <c r="A156" t="n">
        <v>470.3415747991457</v>
      </c>
      <c r="B156" t="inlineStr">
        <is>
          <t>1</t>
        </is>
      </c>
      <c r="C156" t="inlineStr">
        <is>
          <t>1</t>
        </is>
      </c>
      <c r="D156" t="n">
        <v>764.9256491292969</v>
      </c>
      <c r="E156" t="n">
        <v>1.731038193887533</v>
      </c>
      <c r="F156" t="n">
        <v>1761.831432986532</v>
      </c>
      <c r="G156" t="n">
        <v>696.8739809935571</v>
      </c>
      <c r="H156" t="n">
        <v>2908.937403398163</v>
      </c>
      <c r="I156" t="n">
        <v>5631.524480312678</v>
      </c>
      <c r="J156" t="n">
        <v>586.2999558542751</v>
      </c>
      <c r="K156" t="n">
        <v>0.9958545987273764</v>
      </c>
      <c r="L156" t="inlineStr"/>
      <c r="M156" t="n">
        <v>132.147183298282</v>
      </c>
      <c r="N156" t="n">
        <v>0.6021622728793112</v>
      </c>
      <c r="O156" t="n">
        <v>3523.255855402168</v>
      </c>
      <c r="P156" t="n">
        <v>7.736477740347087</v>
      </c>
    </row>
    <row r="157">
      <c r="A157" t="n">
        <v>470.3415747991457</v>
      </c>
      <c r="B157" t="inlineStr">
        <is>
          <t>1</t>
        </is>
      </c>
      <c r="C157" t="inlineStr">
        <is>
          <t>1</t>
        </is>
      </c>
      <c r="D157" t="n">
        <v>900.6811221670479</v>
      </c>
      <c r="E157" t="n">
        <v>1.734467664903718</v>
      </c>
      <c r="F157" t="n">
        <v>1713.974657926904</v>
      </c>
      <c r="G157" t="n">
        <v>687.9951578069032</v>
      </c>
      <c r="H157" t="n">
        <v>2609.728906770848</v>
      </c>
      <c r="I157" t="n">
        <v>7472.03153586255</v>
      </c>
      <c r="J157" t="n">
        <v>735.2017271012932</v>
      </c>
      <c r="K157" t="n">
        <v>0.9970439622929669</v>
      </c>
      <c r="L157" t="inlineStr"/>
      <c r="M157" t="n">
        <v>146.2404126987291</v>
      </c>
      <c r="N157" t="n">
        <v>0.6015502863352974</v>
      </c>
      <c r="O157" t="n">
        <v>4786.276206718533</v>
      </c>
      <c r="P157" t="n">
        <v>7.901018073425446</v>
      </c>
    </row>
    <row r="158">
      <c r="A158" t="n">
        <v>470.3415747991457</v>
      </c>
      <c r="B158" t="inlineStr">
        <is>
          <t>1</t>
        </is>
      </c>
      <c r="C158" t="inlineStr">
        <is>
          <t>1</t>
        </is>
      </c>
      <c r="D158" t="n">
        <v>959.9917657272305</v>
      </c>
      <c r="E158" t="n">
        <v>1.73875450367395</v>
      </c>
      <c r="F158" t="n">
        <v>2001.115308284673</v>
      </c>
      <c r="G158" t="n">
        <v>759.0257433001342</v>
      </c>
      <c r="H158" t="n">
        <v>3208.145900025478</v>
      </c>
      <c r="I158" t="n">
        <v>6590.121905078237</v>
      </c>
      <c r="J158" t="n">
        <v>671.3866822811426</v>
      </c>
      <c r="K158" t="n">
        <v>0.9982333258585575</v>
      </c>
      <c r="L158" t="inlineStr"/>
      <c r="M158" t="n">
        <v>146.8953102986473</v>
      </c>
      <c r="N158" t="n">
        <v>0.6007099179080428</v>
      </c>
      <c r="O158" t="n">
        <v>4154.766031060351</v>
      </c>
      <c r="P158" t="n">
        <v>7.791253787118015</v>
      </c>
    </row>
    <row r="159">
      <c r="A159" t="n">
        <v>470.3415747991457</v>
      </c>
      <c r="B159" t="inlineStr">
        <is>
          <t>1</t>
        </is>
      </c>
      <c r="C159" t="inlineStr">
        <is>
          <t>1</t>
        </is>
      </c>
      <c r="D159" t="n">
        <v>944.8346012618504</v>
      </c>
      <c r="E159" t="n">
        <v>1.736182400411811</v>
      </c>
      <c r="F159" t="n">
        <v>1953.258533225045</v>
      </c>
      <c r="G159" t="n">
        <v>794.5410360467496</v>
      </c>
      <c r="H159" t="n">
        <v>2819.174854409969</v>
      </c>
      <c r="I159" t="n">
        <v>5554.836686331433</v>
      </c>
      <c r="J159" t="n">
        <v>394.8548213938234</v>
      </c>
      <c r="K159" t="n">
        <v>1.004180143686511</v>
      </c>
      <c r="L159" t="inlineStr"/>
      <c r="M159" t="n">
        <v>149.3913065491667</v>
      </c>
      <c r="N159" t="n">
        <v>0.6039109089839927</v>
      </c>
      <c r="O159" t="n">
        <v>4117.618373668693</v>
      </c>
      <c r="P159" t="n">
        <v>9.465451951765328</v>
      </c>
    </row>
    <row r="160">
      <c r="A160" t="n">
        <v>470.3415747991457</v>
      </c>
      <c r="B160" t="inlineStr">
        <is>
          <t>2</t>
        </is>
      </c>
      <c r="C160" t="inlineStr">
        <is>
          <t>1</t>
        </is>
      </c>
      <c r="D160" t="n">
        <v>1009.417302027382</v>
      </c>
      <c r="E160" t="n">
        <v>1.745613445706322</v>
      </c>
      <c r="F160" t="n">
        <v>1953.258533225045</v>
      </c>
      <c r="G160" t="n">
        <v>830.0563287933651</v>
      </c>
      <c r="H160" t="n">
        <v>2250.678710818071</v>
      </c>
      <c r="I160" t="n">
        <v>6858.529184012593</v>
      </c>
      <c r="J160" t="n">
        <v>373.5831397871066</v>
      </c>
      <c r="K160" t="n">
        <v>1.006677807174251</v>
      </c>
      <c r="L160" t="inlineStr"/>
      <c r="M160" t="n">
        <v>141.8070823402713</v>
      </c>
      <c r="N160" t="n">
        <v>0.6019504617768471</v>
      </c>
      <c r="O160" t="n">
        <v>5454.934039768373</v>
      </c>
      <c r="P160" t="n">
        <v>11.09051589036231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470.3415747991457</v>
      </c>
      <c r="B163" t="inlineStr">
        <is>
          <t>1</t>
        </is>
      </c>
      <c r="C163" t="inlineStr">
        <is>
          <t>1</t>
        </is>
      </c>
      <c r="D163" t="n">
        <v>867.7307646336131</v>
      </c>
      <c r="E163" t="n">
        <v>1.731038193887533</v>
      </c>
      <c r="F163" t="n">
        <v>1985.163049931464</v>
      </c>
      <c r="G163" t="n">
        <v>794.5410360467496</v>
      </c>
      <c r="H163" t="n">
        <v>2669.570606096311</v>
      </c>
      <c r="I163" t="n">
        <v>6896.873081003216</v>
      </c>
      <c r="J163" t="n">
        <v>426.7623438038988</v>
      </c>
      <c r="K163" t="inlineStr"/>
      <c r="L163" t="inlineStr"/>
      <c r="M163" t="n">
        <v>147.6509725002086</v>
      </c>
      <c r="N163" t="inlineStr"/>
      <c r="O163" t="n">
        <v>5306.343410201742</v>
      </c>
      <c r="P163" t="n">
        <v>10.19906825072182</v>
      </c>
    </row>
    <row r="164">
      <c r="A164" t="n">
        <v>470.3415747991457</v>
      </c>
      <c r="B164" t="inlineStr">
        <is>
          <t>1</t>
        </is>
      </c>
      <c r="C164" t="inlineStr">
        <is>
          <t>1</t>
        </is>
      </c>
      <c r="D164" t="n">
        <v>1032.482552300787</v>
      </c>
      <c r="E164" t="n">
        <v>1.73875450367395</v>
      </c>
      <c r="F164" t="n">
        <v>2128.733375110348</v>
      </c>
      <c r="G164" t="n">
        <v>821.1775056067112</v>
      </c>
      <c r="H164" t="n">
        <v>2968.779102723626</v>
      </c>
      <c r="I164" t="n">
        <v>5784.900068275168</v>
      </c>
      <c r="J164" t="n">
        <v>448.0340254106156</v>
      </c>
      <c r="K164" t="inlineStr"/>
      <c r="L164" t="inlineStr"/>
      <c r="M164" t="n">
        <v>156.6321914923683</v>
      </c>
      <c r="N164" t="inlineStr"/>
      <c r="O164" t="n">
        <v>4154.766031060351</v>
      </c>
      <c r="P164" t="n">
        <v>8.990768322880911</v>
      </c>
    </row>
    <row r="165">
      <c r="A165" t="n">
        <v>482.2681630053449</v>
      </c>
      <c r="B165" t="inlineStr">
        <is>
          <t>1</t>
        </is>
      </c>
      <c r="C165" t="inlineStr">
        <is>
          <t>1</t>
        </is>
      </c>
      <c r="D165" t="n">
        <v>815.0101925801176</v>
      </c>
      <c r="E165" t="n">
        <v>1.72932345837944</v>
      </c>
      <c r="F165" t="n">
        <v>1841.592724752579</v>
      </c>
      <c r="G165" t="n">
        <v>661.3586882469416</v>
      </c>
      <c r="H165" t="n">
        <v>2280.599560480802</v>
      </c>
      <c r="I165" t="n">
        <v>7050.248668965704</v>
      </c>
      <c r="J165" t="n">
        <v>692.6583638878594</v>
      </c>
      <c r="K165" t="n">
        <v>0.9851503266370607</v>
      </c>
      <c r="L165" t="inlineStr"/>
      <c r="M165" t="n">
        <v>142.7353932623678</v>
      </c>
      <c r="N165" t="n">
        <v>0.5981572283095504</v>
      </c>
      <c r="O165" t="n">
        <v>4526.242604976928</v>
      </c>
      <c r="P165" t="n">
        <v>7.914475666597749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482.2681630053449</v>
      </c>
      <c r="B167" t="inlineStr">
        <is>
          <t>1</t>
        </is>
      </c>
      <c r="C167" t="inlineStr">
        <is>
          <t>1</t>
        </is>
      </c>
      <c r="D167" t="n">
        <v>905.9531793723975</v>
      </c>
      <c r="E167" t="n">
        <v>1.746470813460368</v>
      </c>
      <c r="F167" t="n">
        <v>1857.544983105789</v>
      </c>
      <c r="G167" t="n">
        <v>705.752804180211</v>
      </c>
      <c r="H167" t="n">
        <v>2699.491455759043</v>
      </c>
      <c r="I167" t="n">
        <v>7165.280359937572</v>
      </c>
      <c r="J167" t="n">
        <v>394.8548213938234</v>
      </c>
      <c r="K167" t="n">
        <v>0.9988280076413528</v>
      </c>
      <c r="L167" t="inlineStr"/>
      <c r="M167" t="n">
        <v>128.0007009802891</v>
      </c>
      <c r="N167" t="n">
        <v>0.5987395952469179</v>
      </c>
      <c r="O167" t="n">
        <v>5677.81998411832</v>
      </c>
      <c r="P167" t="n">
        <v>10.97460548104726</v>
      </c>
    </row>
    <row r="168">
      <c r="A168" t="n">
        <v>482.2681630053449</v>
      </c>
      <c r="B168" t="inlineStr">
        <is>
          <t>1</t>
        </is>
      </c>
      <c r="C168" t="inlineStr">
        <is>
          <t>1</t>
        </is>
      </c>
      <c r="D168" t="n">
        <v>1035.77758805413</v>
      </c>
      <c r="E168" t="n">
        <v>1.742183974690136</v>
      </c>
      <c r="F168" t="n">
        <v>2463.730800527745</v>
      </c>
      <c r="G168" t="n">
        <v>812.2986824200574</v>
      </c>
      <c r="H168" t="n">
        <v>2968.779102723626</v>
      </c>
      <c r="I168" t="n">
        <v>9465.914179374913</v>
      </c>
      <c r="J168" t="n">
        <v>735.2017271012932</v>
      </c>
      <c r="K168" t="n">
        <v>1.001801416555329</v>
      </c>
      <c r="L168" t="inlineStr"/>
      <c r="M168" t="n">
        <v>150.8261857575802</v>
      </c>
      <c r="N168" t="n">
        <v>0.6010911582189437</v>
      </c>
      <c r="O168" t="n">
        <v>6717.954391084737</v>
      </c>
      <c r="P168" t="n">
        <v>8.849628863259806</v>
      </c>
    </row>
    <row r="169">
      <c r="A169" t="n">
        <v>482.2681630053449</v>
      </c>
      <c r="B169" t="inlineStr">
        <is>
          <t>1</t>
        </is>
      </c>
      <c r="C169" t="inlineStr">
        <is>
          <t>1</t>
        </is>
      </c>
      <c r="D169" t="n">
        <v>1381.756342155195</v>
      </c>
      <c r="E169" t="n">
        <v>1.74132660693609</v>
      </c>
      <c r="F169" t="n">
        <v>1985.163049931464</v>
      </c>
      <c r="G169" t="n">
        <v>785.6622128600958</v>
      </c>
      <c r="H169" t="n">
        <v>3148.304200700015</v>
      </c>
      <c r="I169" t="n">
        <v>6283.370729153258</v>
      </c>
      <c r="J169" t="n">
        <v>384.218980590465</v>
      </c>
      <c r="K169" t="n">
        <v>1.018452506473598</v>
      </c>
      <c r="L169" t="inlineStr"/>
      <c r="M169" t="n">
        <v>197.1219107949052</v>
      </c>
      <c r="N169" t="n">
        <v>0.6078555336181579</v>
      </c>
      <c r="O169" t="n">
        <v>4860.571521501848</v>
      </c>
      <c r="P169" t="n">
        <v>10.32670251497905</v>
      </c>
    </row>
    <row r="170">
      <c r="A170" t="n">
        <v>482.2681630053449</v>
      </c>
      <c r="B170" t="inlineStr">
        <is>
          <t>1</t>
        </is>
      </c>
      <c r="C170" t="inlineStr">
        <is>
          <t>1</t>
        </is>
      </c>
      <c r="D170" t="n">
        <v>887.5009791536741</v>
      </c>
      <c r="E170" t="n">
        <v>1.725893987363254</v>
      </c>
      <c r="F170" t="n">
        <v>1953.258533225045</v>
      </c>
      <c r="G170" t="n">
        <v>785.6622128600958</v>
      </c>
      <c r="H170" t="n">
        <v>3597.116945640987</v>
      </c>
      <c r="I170" t="n">
        <v>8775.724033543711</v>
      </c>
      <c r="J170" t="n">
        <v>394.8548213938234</v>
      </c>
      <c r="K170" t="inlineStr"/>
      <c r="L170" t="inlineStr"/>
      <c r="M170" t="n">
        <v>161.0422587501449</v>
      </c>
      <c r="N170" t="inlineStr"/>
      <c r="O170" t="n">
        <v>7238.021594567947</v>
      </c>
      <c r="P170" t="n">
        <v>12.4837590103292</v>
      </c>
    </row>
    <row r="171">
      <c r="A171" t="n">
        <v>494.1947512115441</v>
      </c>
      <c r="B171" t="inlineStr">
        <is>
          <t>1</t>
        </is>
      </c>
      <c r="C171" t="inlineStr">
        <is>
          <t>1</t>
        </is>
      </c>
      <c r="D171" t="n">
        <v>904.6351650710601</v>
      </c>
      <c r="E171" t="n">
        <v>1.740469239182043</v>
      </c>
      <c r="F171" t="n">
        <v>2048.972083344302</v>
      </c>
      <c r="G171" t="n">
        <v>759.0257433001342</v>
      </c>
      <c r="H171" t="n">
        <v>2609.728906770848</v>
      </c>
      <c r="I171" t="n">
        <v>8545.660651599977</v>
      </c>
      <c r="J171" t="n">
        <v>724.5658862979348</v>
      </c>
      <c r="K171" t="n">
        <v>0.9815822359402889</v>
      </c>
      <c r="L171" t="inlineStr"/>
      <c r="M171" t="n">
        <v>136.7099748353731</v>
      </c>
      <c r="N171" t="n">
        <v>0.5936517662935467</v>
      </c>
      <c r="O171" t="n">
        <v>5863.558271076608</v>
      </c>
      <c r="P171" t="n">
        <v>8.473947066083818</v>
      </c>
    </row>
    <row r="172">
      <c r="A172" t="n">
        <v>494.1947512115441</v>
      </c>
      <c r="B172" t="inlineStr">
        <is>
          <t>1</t>
        </is>
      </c>
      <c r="C172" t="inlineStr">
        <is>
          <t>1</t>
        </is>
      </c>
      <c r="D172" t="n">
        <v>834.7804071001785</v>
      </c>
      <c r="E172" t="n">
        <v>1.734467664903718</v>
      </c>
      <c r="F172" t="n">
        <v>1634.213366160857</v>
      </c>
      <c r="G172" t="n">
        <v>625.8433955003262</v>
      </c>
      <c r="H172" t="n">
        <v>2938.858253060895</v>
      </c>
      <c r="I172" t="n">
        <v>7548.719329843795</v>
      </c>
      <c r="J172" t="n">
        <v>543.7565926408415</v>
      </c>
      <c r="K172" t="n">
        <v>0.9922865080306045</v>
      </c>
      <c r="L172" t="inlineStr"/>
      <c r="M172" t="n">
        <v>136.8084135100334</v>
      </c>
      <c r="N172" t="n">
        <v>0.5995945198136869</v>
      </c>
      <c r="O172" t="n">
        <v>5529.229354551689</v>
      </c>
      <c r="P172" t="n">
        <v>9.278910178135746</v>
      </c>
    </row>
    <row r="173">
      <c r="A173" t="n">
        <v>494.1947512115441</v>
      </c>
      <c r="B173" t="inlineStr">
        <is>
          <t>1</t>
        </is>
      </c>
      <c r="C173" t="inlineStr">
        <is>
          <t>1</t>
        </is>
      </c>
      <c r="D173" t="n">
        <v>966.5818372339173</v>
      </c>
      <c r="E173" t="n">
        <v>1.739611871427997</v>
      </c>
      <c r="F173" t="n">
        <v>1729.926916280114</v>
      </c>
      <c r="G173" t="n">
        <v>643.6010418736339</v>
      </c>
      <c r="H173" t="n">
        <v>2340.441259806265</v>
      </c>
      <c r="I173" t="n">
        <v>6973.56087498446</v>
      </c>
      <c r="J173" t="n">
        <v>777.7450903147269</v>
      </c>
      <c r="K173" t="n">
        <v>0.9958545987273764</v>
      </c>
      <c r="L173" t="inlineStr"/>
      <c r="M173" t="n">
        <v>146.2896813492499</v>
      </c>
      <c r="N173" t="n">
        <v>0.5995125233911971</v>
      </c>
      <c r="O173" t="n">
        <v>4154.766031060351</v>
      </c>
      <c r="P173" t="n">
        <v>7.476681307069775</v>
      </c>
    </row>
    <row r="174">
      <c r="A174" t="n">
        <v>494.1947512115441</v>
      </c>
      <c r="B174" t="inlineStr">
        <is>
          <t>2</t>
        </is>
      </c>
      <c r="C174" t="inlineStr">
        <is>
          <t>1</t>
        </is>
      </c>
      <c r="D174" t="n">
        <v>1014.030352082063</v>
      </c>
      <c r="E174" t="n">
        <v>1.749042916722508</v>
      </c>
      <c r="F174" t="n">
        <v>2160.637891816767</v>
      </c>
      <c r="G174" t="n">
        <v>785.6622128600958</v>
      </c>
      <c r="H174" t="n">
        <v>2699.491455759043</v>
      </c>
      <c r="I174" t="n">
        <v>6168.339038181391</v>
      </c>
      <c r="J174" t="n">
        <v>448.0340254106156</v>
      </c>
      <c r="K174" t="n">
        <v>0.9994226894241481</v>
      </c>
      <c r="L174" t="inlineStr"/>
      <c r="M174" t="n">
        <v>137.0837472884054</v>
      </c>
      <c r="N174" t="n">
        <v>0.598275514485159</v>
      </c>
      <c r="O174" t="n">
        <v>4526.242604976928</v>
      </c>
      <c r="P174" t="n">
        <v>9.302811345852739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494.1947512115441</v>
      </c>
      <c r="B176" t="inlineStr">
        <is>
          <t>2</t>
        </is>
      </c>
      <c r="C176" t="inlineStr">
        <is>
          <t>1</t>
        </is>
      </c>
      <c r="D176" t="n">
        <v>1107.609367477018</v>
      </c>
      <c r="E176" t="n">
        <v>1.73875450367395</v>
      </c>
      <c r="F176" t="n">
        <v>1554.45207439481</v>
      </c>
      <c r="G176" t="n">
        <v>696.8739809935571</v>
      </c>
      <c r="H176" t="n">
        <v>2879.016553735431</v>
      </c>
      <c r="I176" t="n">
        <v>8584.004548590599</v>
      </c>
      <c r="J176" t="n">
        <v>373.5831397871066</v>
      </c>
      <c r="K176" t="n">
        <v>1.013695052211236</v>
      </c>
      <c r="L176" t="inlineStr"/>
      <c r="M176" t="n">
        <v>166.7231410931336</v>
      </c>
      <c r="N176" t="n">
        <v>0.6068675265659257</v>
      </c>
      <c r="O176" t="n">
        <v>7126.578622392973</v>
      </c>
      <c r="P176" t="n">
        <v>12.81178546869079</v>
      </c>
    </row>
    <row r="177">
      <c r="A177" t="n">
        <v>494.1947512115441</v>
      </c>
      <c r="B177" t="inlineStr">
        <is>
          <t>2</t>
        </is>
      </c>
      <c r="C177" t="inlineStr">
        <is>
          <t>1</t>
        </is>
      </c>
      <c r="D177" t="n">
        <v>1069.386952738234</v>
      </c>
      <c r="E177" t="n">
        <v>1.740469239182043</v>
      </c>
      <c r="F177" t="n">
        <v>2192.542408523186</v>
      </c>
      <c r="G177" t="n">
        <v>821.1775056067112</v>
      </c>
      <c r="H177" t="n">
        <v>2879.016553735431</v>
      </c>
      <c r="I177" t="n">
        <v>8584.004548590599</v>
      </c>
      <c r="J177" t="n">
        <v>373.5831397871066</v>
      </c>
      <c r="K177" t="n">
        <v>1.013695052211236</v>
      </c>
      <c r="L177" t="inlineStr"/>
      <c r="M177" t="n">
        <v>158.2962212639297</v>
      </c>
      <c r="N177" t="n">
        <v>0.6062827584122805</v>
      </c>
      <c r="O177" t="n">
        <v>7126.578622392973</v>
      </c>
      <c r="P177" t="n">
        <v>12.81178546869079</v>
      </c>
    </row>
    <row r="178">
      <c r="A178" t="n">
        <v>494.1947512115441</v>
      </c>
      <c r="B178" t="inlineStr">
        <is>
          <t>1</t>
        </is>
      </c>
      <c r="C178" t="inlineStr">
        <is>
          <t>1</t>
        </is>
      </c>
      <c r="D178" t="n">
        <v>795.2399780600568</v>
      </c>
      <c r="E178" t="n">
        <v>1.732752929395625</v>
      </c>
      <c r="F178" t="n">
        <v>1825.64046639937</v>
      </c>
      <c r="G178" t="n">
        <v>767.904566486788</v>
      </c>
      <c r="H178" t="n">
        <v>2549.887207445385</v>
      </c>
      <c r="I178" t="n">
        <v>8085.533887712508</v>
      </c>
      <c r="J178" t="n">
        <v>437.3981846072572</v>
      </c>
      <c r="K178" t="inlineStr"/>
      <c r="L178" t="inlineStr"/>
      <c r="M178" t="n">
        <v>133.8794129161462</v>
      </c>
      <c r="N178" t="inlineStr"/>
      <c r="O178" t="n">
        <v>6420.773131951475</v>
      </c>
      <c r="P178" t="n">
        <v>11.03675852215025</v>
      </c>
    </row>
    <row r="179">
      <c r="A179" t="n">
        <v>494.1947512115441</v>
      </c>
      <c r="B179" t="inlineStr">
        <is>
          <t>1</t>
        </is>
      </c>
      <c r="C179" t="inlineStr">
        <is>
          <t>1</t>
        </is>
      </c>
      <c r="D179" t="n">
        <v>900.6811221670479</v>
      </c>
      <c r="E179" t="n">
        <v>1.734467664903718</v>
      </c>
      <c r="F179" t="n">
        <v>1713.974657926904</v>
      </c>
      <c r="G179" t="n">
        <v>616.9645723136723</v>
      </c>
      <c r="H179" t="n">
        <v>3088.462501374552</v>
      </c>
      <c r="I179" t="n">
        <v>7395.343741881306</v>
      </c>
      <c r="J179" t="n">
        <v>490.5773886240493</v>
      </c>
      <c r="K179" t="inlineStr"/>
      <c r="L179" t="inlineStr"/>
      <c r="M179" t="n">
        <v>146.2404126987291</v>
      </c>
      <c r="N179" t="inlineStr"/>
      <c r="O179" t="n">
        <v>5566.377011943346</v>
      </c>
      <c r="P179" t="n">
        <v>9.742643416327317</v>
      </c>
    </row>
    <row r="180">
      <c r="A180" t="n">
        <v>494.1947512115441</v>
      </c>
      <c r="B180" t="inlineStr">
        <is>
          <t>1</t>
        </is>
      </c>
      <c r="C180" t="inlineStr">
        <is>
          <t>1</t>
        </is>
      </c>
      <c r="D180" t="n">
        <v>966.5818372339173</v>
      </c>
      <c r="E180" t="n">
        <v>1.73875450367395</v>
      </c>
      <c r="F180" t="n">
        <v>1969.210791578254</v>
      </c>
      <c r="G180" t="n">
        <v>785.6622128600958</v>
      </c>
      <c r="H180" t="n">
        <v>2400.282959131728</v>
      </c>
      <c r="I180" t="n">
        <v>7855.470505768774</v>
      </c>
      <c r="J180" t="n">
        <v>448.0340254106156</v>
      </c>
      <c r="K180" t="inlineStr"/>
      <c r="L180" t="inlineStr"/>
      <c r="M180" t="n">
        <v>147.7804813162583</v>
      </c>
      <c r="N180" t="inlineStr"/>
      <c r="O180" t="n">
        <v>6160.73953020987</v>
      </c>
      <c r="P180" t="n">
        <v>10.67580064692878</v>
      </c>
    </row>
    <row r="181">
      <c r="A181" t="n">
        <v>494.1947512115441</v>
      </c>
      <c r="B181" t="inlineStr">
        <is>
          <t>1</t>
        </is>
      </c>
      <c r="C181" t="inlineStr">
        <is>
          <t>1</t>
        </is>
      </c>
      <c r="D181" t="n">
        <v>1170.874053941213</v>
      </c>
      <c r="E181" t="n">
        <v>1.739611871427997</v>
      </c>
      <c r="F181" t="n">
        <v>2415.874025468117</v>
      </c>
      <c r="G181" t="n">
        <v>821.1775056067112</v>
      </c>
      <c r="H181" t="n">
        <v>2579.808057108117</v>
      </c>
      <c r="I181" t="n">
        <v>6935.216977993838</v>
      </c>
      <c r="J181" t="n">
        <v>575.6641150509167</v>
      </c>
      <c r="K181" t="inlineStr"/>
      <c r="L181" t="inlineStr"/>
      <c r="M181" t="n">
        <v>173.3901681968286</v>
      </c>
      <c r="N181" t="inlineStr"/>
      <c r="O181" t="n">
        <v>4823.42386411019</v>
      </c>
      <c r="P181" t="n">
        <v>8.608827662763392</v>
      </c>
    </row>
    <row r="182">
      <c r="A182" t="n">
        <v>494.1947512115441</v>
      </c>
      <c r="B182" t="inlineStr">
        <is>
          <t>1</t>
        </is>
      </c>
      <c r="C182" t="inlineStr">
        <is>
          <t>1</t>
        </is>
      </c>
      <c r="D182" t="n">
        <v>953.4016942205435</v>
      </c>
      <c r="E182" t="n">
        <v>1.74132660693609</v>
      </c>
      <c r="F182" t="n">
        <v>2112.781116757139</v>
      </c>
      <c r="G182" t="n">
        <v>759.0257433001342</v>
      </c>
      <c r="H182" t="n">
        <v>2699.491455759043</v>
      </c>
      <c r="I182" t="n">
        <v>9274.194694421802</v>
      </c>
      <c r="J182" t="n">
        <v>501.2132294274077</v>
      </c>
      <c r="K182" t="inlineStr"/>
      <c r="L182" t="inlineStr"/>
      <c r="M182" t="n">
        <v>141.6841986753411</v>
      </c>
      <c r="N182" t="inlineStr"/>
      <c r="O182" t="n">
        <v>7349.464566742919</v>
      </c>
      <c r="P182" t="n">
        <v>10.97042731513009</v>
      </c>
    </row>
    <row r="183">
      <c r="A183" t="n">
        <v>494.1947512115441</v>
      </c>
      <c r="B183" t="inlineStr">
        <is>
          <t>2</t>
        </is>
      </c>
      <c r="C183" t="inlineStr">
        <is>
          <t>1</t>
        </is>
      </c>
      <c r="D183" t="n">
        <v>1382.415349305863</v>
      </c>
      <c r="E183" t="n">
        <v>1.757616594262972</v>
      </c>
      <c r="F183" t="n">
        <v>1857.544983105789</v>
      </c>
      <c r="G183" t="n">
        <v>670.2375114335955</v>
      </c>
      <c r="H183" t="n">
        <v>2699.491455759043</v>
      </c>
      <c r="I183" t="n">
        <v>5554.836686331433</v>
      </c>
      <c r="J183" t="n">
        <v>362.9472989837482</v>
      </c>
      <c r="K183" t="inlineStr"/>
      <c r="L183" t="inlineStr"/>
      <c r="M183" t="n">
        <v>163.6030335093328</v>
      </c>
      <c r="N183" t="inlineStr"/>
      <c r="O183" t="n">
        <v>4229.061345843666</v>
      </c>
      <c r="P183" t="n">
        <v>9.968503128192641</v>
      </c>
    </row>
    <row r="184">
      <c r="A184" t="n">
        <v>506.1213394177433</v>
      </c>
      <c r="B184" t="inlineStr">
        <is>
          <t>1</t>
        </is>
      </c>
      <c r="C184" t="inlineStr">
        <is>
          <t>1</t>
        </is>
      </c>
      <c r="D184" t="n">
        <v>742.5194060065612</v>
      </c>
      <c r="E184" t="n">
        <v>1.733610297149672</v>
      </c>
      <c r="F184" t="n">
        <v>1905.401758165417</v>
      </c>
      <c r="G184" t="n">
        <v>741.2680969268264</v>
      </c>
      <c r="H184" t="n">
        <v>2250.678710818071</v>
      </c>
      <c r="I184" t="n">
        <v>7702.094917806285</v>
      </c>
      <c r="J184" t="n">
        <v>650.1150006744258</v>
      </c>
      <c r="K184" t="n">
        <v>0.972067327415564</v>
      </c>
      <c r="L184" t="inlineStr"/>
      <c r="M184" t="n">
        <v>124.8571049074098</v>
      </c>
      <c r="N184" t="n">
        <v>0.5914888835642204</v>
      </c>
      <c r="O184" t="n">
        <v>5306.343410201742</v>
      </c>
      <c r="P184" t="n">
        <v>8.512302354324106</v>
      </c>
    </row>
    <row r="185">
      <c r="A185" t="n">
        <v>506.1213394177433</v>
      </c>
      <c r="B185" t="inlineStr">
        <is>
          <t>1</t>
        </is>
      </c>
      <c r="C185" t="inlineStr">
        <is>
          <t>1</t>
        </is>
      </c>
      <c r="D185" t="n">
        <v>729.3392629931874</v>
      </c>
      <c r="E185" t="n">
        <v>1.745613445706322</v>
      </c>
      <c r="F185" t="n">
        <v>1793.735949692951</v>
      </c>
      <c r="G185" t="n">
        <v>696.8739809935571</v>
      </c>
      <c r="H185" t="n">
        <v>3238.066749688209</v>
      </c>
      <c r="I185" t="n">
        <v>5708.212274293923</v>
      </c>
      <c r="J185" t="n">
        <v>543.7565926408415</v>
      </c>
      <c r="K185" t="n">
        <v>0.9851503266370607</v>
      </c>
      <c r="L185" t="inlineStr"/>
      <c r="M185" t="n">
        <v>107.6848435661512</v>
      </c>
      <c r="N185" t="n">
        <v>0.5937854275858084</v>
      </c>
      <c r="O185" t="n">
        <v>3746.141799752115</v>
      </c>
      <c r="P185" t="n">
        <v>8.067917680474864</v>
      </c>
    </row>
    <row r="186">
      <c r="A186" t="n">
        <v>506.1213394177433</v>
      </c>
      <c r="B186" t="inlineStr">
        <is>
          <t>1</t>
        </is>
      </c>
      <c r="C186" t="inlineStr">
        <is>
          <t>1</t>
        </is>
      </c>
      <c r="D186" t="n">
        <v>755.6995490199351</v>
      </c>
      <c r="E186" t="n">
        <v>1.748185548968461</v>
      </c>
      <c r="F186" t="n">
        <v>2033.019824991092</v>
      </c>
      <c r="G186" t="n">
        <v>696.8739809935571</v>
      </c>
      <c r="H186" t="n">
        <v>3238.066749688209</v>
      </c>
      <c r="I186" t="n">
        <v>5708.212274293923</v>
      </c>
      <c r="J186" t="n">
        <v>543.7565926408415</v>
      </c>
      <c r="K186" t="n">
        <v>0.9851503266370607</v>
      </c>
      <c r="L186" t="inlineStr"/>
      <c r="M186" t="n">
        <v>107.9922544620649</v>
      </c>
      <c r="N186" t="n">
        <v>0.5931839517706305</v>
      </c>
      <c r="O186" t="n">
        <v>3746.141799752115</v>
      </c>
      <c r="P186" t="n">
        <v>8.067917680474864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506.1213394177433</v>
      </c>
      <c r="B188" t="inlineStr">
        <is>
          <t>1</t>
        </is>
      </c>
      <c r="C188" t="inlineStr">
        <is>
          <t>1</t>
        </is>
      </c>
      <c r="D188" t="n">
        <v>966.5818372339173</v>
      </c>
      <c r="E188" t="n">
        <v>1.734467664903718</v>
      </c>
      <c r="F188" t="n">
        <v>1602.308849454438</v>
      </c>
      <c r="G188" t="n">
        <v>608.0857491270184</v>
      </c>
      <c r="H188" t="n">
        <v>2430.203808794459</v>
      </c>
      <c r="I188" t="n">
        <v>6129.995141190769</v>
      </c>
      <c r="J188" t="n">
        <v>448.0340254106156</v>
      </c>
      <c r="K188" t="n">
        <v>1.004774825469306</v>
      </c>
      <c r="L188" t="inlineStr"/>
      <c r="M188" t="n">
        <v>155.6724118874249</v>
      </c>
      <c r="N188" t="n">
        <v>0.6047284069329143</v>
      </c>
      <c r="O188" t="n">
        <v>4489.09494758527</v>
      </c>
      <c r="P188" t="n">
        <v>9.271607043555555</v>
      </c>
    </row>
    <row r="189">
      <c r="A189" t="n">
        <v>506.1213394177433</v>
      </c>
      <c r="B189" t="inlineStr">
        <is>
          <t>1</t>
        </is>
      </c>
      <c r="C189" t="inlineStr">
        <is>
          <t>1</t>
        </is>
      </c>
      <c r="D189" t="n">
        <v>1103.655324573006</v>
      </c>
      <c r="E189" t="n">
        <v>1.735325032657765</v>
      </c>
      <c r="F189" t="n">
        <v>2288.255958642442</v>
      </c>
      <c r="G189" t="n">
        <v>750.1469201134803</v>
      </c>
      <c r="H189" t="n">
        <v>2968.779102723626</v>
      </c>
      <c r="I189" t="n">
        <v>7817.126608778151</v>
      </c>
      <c r="J189" t="n">
        <v>426.7623438038988</v>
      </c>
      <c r="K189" t="n">
        <v>1.005369507252101</v>
      </c>
      <c r="L189" t="inlineStr"/>
      <c r="M189" t="n">
        <v>173.4009736760917</v>
      </c>
      <c r="N189" t="n">
        <v>0.6046813933146064</v>
      </c>
      <c r="O189" t="n">
        <v>6197.887187601528</v>
      </c>
      <c r="P189" t="n">
        <v>10.98957724225046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506.1213394177433</v>
      </c>
      <c r="B191" t="inlineStr">
        <is>
          <t>2</t>
        </is>
      </c>
      <c r="C191" t="inlineStr">
        <is>
          <t>1</t>
        </is>
      </c>
      <c r="D191" t="n">
        <v>1368.576199141821</v>
      </c>
      <c r="E191" t="n">
        <v>1.755901858754879</v>
      </c>
      <c r="F191" t="n">
        <v>2144.685633463558</v>
      </c>
      <c r="G191" t="n">
        <v>750.1469201134803</v>
      </c>
      <c r="H191" t="n">
        <v>3028.620802049089</v>
      </c>
      <c r="I191" t="n">
        <v>6590.121905078237</v>
      </c>
      <c r="J191" t="n">
        <v>596.9357966576337</v>
      </c>
      <c r="K191" t="n">
        <v>1.008937597948873</v>
      </c>
      <c r="L191" t="inlineStr"/>
      <c r="M191" t="n">
        <v>165.1779166253535</v>
      </c>
      <c r="N191" t="n">
        <v>0.599920480900622</v>
      </c>
      <c r="O191" t="n">
        <v>4414.799632801955</v>
      </c>
      <c r="P191" t="n">
        <v>8.24306523322149</v>
      </c>
    </row>
    <row r="192">
      <c r="A192" t="n">
        <v>506.1213394177433</v>
      </c>
      <c r="B192" t="inlineStr">
        <is>
          <t>1</t>
        </is>
      </c>
      <c r="C192" t="inlineStr">
        <is>
          <t>1</t>
        </is>
      </c>
      <c r="D192" t="n">
        <v>1381.097335004526</v>
      </c>
      <c r="E192" t="n">
        <v>1.73875450367395</v>
      </c>
      <c r="F192" t="n">
        <v>2415.874025468117</v>
      </c>
      <c r="G192" t="n">
        <v>821.1775056067112</v>
      </c>
      <c r="H192" t="n">
        <v>3986.087991256496</v>
      </c>
      <c r="I192" t="n">
        <v>7663.751020815662</v>
      </c>
      <c r="J192" t="n">
        <v>362.9472989837482</v>
      </c>
      <c r="K192" t="n">
        <v>1.029156778563914</v>
      </c>
      <c r="L192" t="inlineStr"/>
      <c r="M192" t="n">
        <v>203.45773832399</v>
      </c>
      <c r="N192" t="n">
        <v>0.6130251352238084</v>
      </c>
      <c r="O192" t="n">
        <v>6272.182502384844</v>
      </c>
      <c r="P192" t="n">
        <v>12.14240285489638</v>
      </c>
    </row>
    <row r="193">
      <c r="A193" t="n">
        <v>506.1213394177433</v>
      </c>
      <c r="B193" t="inlineStr">
        <is>
          <t>1</t>
        </is>
      </c>
      <c r="C193" t="inlineStr">
        <is>
          <t>1</t>
        </is>
      </c>
      <c r="D193" t="n">
        <v>1043.026666711486</v>
      </c>
      <c r="E193" t="n">
        <v>1.745613445706322</v>
      </c>
      <c r="F193" t="n">
        <v>2320.160475348861</v>
      </c>
      <c r="G193" t="n">
        <v>830.0563287933651</v>
      </c>
      <c r="H193" t="n">
        <v>2729.412305421774</v>
      </c>
      <c r="I193" t="n">
        <v>6475.09021410637</v>
      </c>
      <c r="J193" t="n">
        <v>575.6641150509167</v>
      </c>
      <c r="K193" t="inlineStr"/>
      <c r="L193" t="inlineStr"/>
      <c r="M193" t="n">
        <v>145.9017509931656</v>
      </c>
      <c r="N193" t="inlineStr"/>
      <c r="O193" t="n">
        <v>4377.651975410297</v>
      </c>
      <c r="P193" t="n">
        <v>8.324244425813083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518.0479276239424</v>
      </c>
      <c r="B196" t="inlineStr">
        <is>
          <t>1</t>
        </is>
      </c>
      <c r="C196" t="inlineStr">
        <is>
          <t>1</t>
        </is>
      </c>
      <c r="D196" t="n">
        <v>990.3060946579903</v>
      </c>
      <c r="E196" t="n">
        <v>1.737039768165858</v>
      </c>
      <c r="F196" t="n">
        <v>2048.972083344302</v>
      </c>
      <c r="G196" t="n">
        <v>803.4198592334035</v>
      </c>
      <c r="H196" t="n">
        <v>2549.887207445385</v>
      </c>
      <c r="I196" t="n">
        <v>8699.036239562467</v>
      </c>
      <c r="J196" t="n">
        <v>448.0340254106156</v>
      </c>
      <c r="K196" t="n">
        <v>0.9950220442314629</v>
      </c>
      <c r="L196" t="inlineStr"/>
      <c r="M196" t="n">
        <v>154.1152479130501</v>
      </c>
      <c r="N196" t="n">
        <v>0.5999364694982406</v>
      </c>
      <c r="O196" t="n">
        <v>6977.987992826342</v>
      </c>
      <c r="P196" t="n">
        <v>11.36229529746681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518.0479276239424</v>
      </c>
      <c r="B198" t="inlineStr">
        <is>
          <t>1</t>
        </is>
      </c>
      <c r="C198" t="inlineStr">
        <is>
          <t>1</t>
        </is>
      </c>
      <c r="D198" t="n">
        <v>957.3557371245556</v>
      </c>
      <c r="E198" t="n">
        <v>1.734467664903718</v>
      </c>
      <c r="F198" t="n">
        <v>2017.067566637882</v>
      </c>
      <c r="G198" t="n">
        <v>830.0563287933651</v>
      </c>
      <c r="H198" t="n">
        <v>3028.620802049089</v>
      </c>
      <c r="I198" t="n">
        <v>9197.506900440556</v>
      </c>
      <c r="J198" t="n">
        <v>458.669866213974</v>
      </c>
      <c r="K198" t="n">
        <v>0.9976386440757622</v>
      </c>
      <c r="L198" t="inlineStr"/>
      <c r="M198" t="n">
        <v>154.3519320010074</v>
      </c>
      <c r="N198" t="n">
        <v>0.6017947571504987</v>
      </c>
      <c r="O198" t="n">
        <v>7423.759881526235</v>
      </c>
      <c r="P198" t="n">
        <v>11.57992530323178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518.0479276239424</v>
      </c>
      <c r="B200" t="inlineStr">
        <is>
          <t>1</t>
        </is>
      </c>
      <c r="C200" t="inlineStr">
        <is>
          <t>1</t>
        </is>
      </c>
      <c r="D200" t="n">
        <v>1128.697596298416</v>
      </c>
      <c r="E200" t="n">
        <v>1.733610297149672</v>
      </c>
      <c r="F200" t="n">
        <v>1985.163049931464</v>
      </c>
      <c r="G200" t="n">
        <v>741.2680969268264</v>
      </c>
      <c r="H200" t="n">
        <v>4584.504984511125</v>
      </c>
      <c r="I200" t="n">
        <v>8008.846093731263</v>
      </c>
      <c r="J200" t="n">
        <v>490.5773886240493</v>
      </c>
      <c r="K200" t="n">
        <v>1.004180143686511</v>
      </c>
      <c r="L200" t="inlineStr"/>
      <c r="M200" t="n">
        <v>180.8487625975478</v>
      </c>
      <c r="N200" t="n">
        <v>0.6047760311176937</v>
      </c>
      <c r="O200" t="n">
        <v>6160.73953020987</v>
      </c>
      <c r="P200" t="n">
        <v>10.19436284005796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518.0479276239424</v>
      </c>
      <c r="B202" t="inlineStr">
        <is>
          <t>2</t>
        </is>
      </c>
      <c r="C202" t="inlineStr">
        <is>
          <t>1</t>
        </is>
      </c>
      <c r="D202" t="n">
        <v>1168.238025338538</v>
      </c>
      <c r="E202" t="n">
        <v>1.750757652230601</v>
      </c>
      <c r="F202" t="n">
        <v>2033.019824991092</v>
      </c>
      <c r="G202" t="n">
        <v>723.5104505535187</v>
      </c>
      <c r="H202" t="n">
        <v>2819.174854409969</v>
      </c>
      <c r="I202" t="n">
        <v>5861.587862256412</v>
      </c>
      <c r="J202" t="n">
        <v>469.3057070173325</v>
      </c>
      <c r="K202" t="n">
        <v>1.007748234383282</v>
      </c>
      <c r="L202" t="inlineStr"/>
      <c r="M202" t="n">
        <v>152.0906759291624</v>
      </c>
      <c r="N202" t="n">
        <v>0.6008786940958363</v>
      </c>
      <c r="O202" t="n">
        <v>4154.766031060351</v>
      </c>
      <c r="P202" t="n">
        <v>8.822265090476122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529.9745158301416</v>
      </c>
      <c r="B204" t="inlineStr">
        <is>
          <t>1</t>
        </is>
      </c>
      <c r="C204" t="inlineStr">
        <is>
          <t>1</t>
        </is>
      </c>
      <c r="D204" t="n">
        <v>832.1443784975037</v>
      </c>
      <c r="E204" t="n">
        <v>1.737039768165858</v>
      </c>
      <c r="F204" t="n">
        <v>1969.210791578254</v>
      </c>
      <c r="G204" t="n">
        <v>759.0257433001342</v>
      </c>
      <c r="H204" t="n">
        <v>2579.808057108117</v>
      </c>
      <c r="I204" t="n">
        <v>6321.71462614388</v>
      </c>
      <c r="J204" t="n">
        <v>554.3924334441999</v>
      </c>
      <c r="K204" t="n">
        <v>0.9839609630714702</v>
      </c>
      <c r="L204" t="inlineStr"/>
      <c r="M204" t="n">
        <v>132.3299141035566</v>
      </c>
      <c r="N204" t="n">
        <v>0.5954756507626372</v>
      </c>
      <c r="O204" t="n">
        <v>4303.356660626981</v>
      </c>
      <c r="P204" t="n">
        <v>8.387485145135374</v>
      </c>
    </row>
    <row r="205">
      <c r="A205" t="n">
        <v>529.9745158301416</v>
      </c>
      <c r="B205" t="inlineStr">
        <is>
          <t>1</t>
        </is>
      </c>
      <c r="C205" t="inlineStr">
        <is>
          <t>1</t>
        </is>
      </c>
      <c r="D205" t="n">
        <v>760.9716062252847</v>
      </c>
      <c r="E205" t="n">
        <v>1.733610297149672</v>
      </c>
      <c r="F205" t="n">
        <v>1777.783691339742</v>
      </c>
      <c r="G205" t="n">
        <v>652.4798650602878</v>
      </c>
      <c r="H205" t="n">
        <v>2490.045508119922</v>
      </c>
      <c r="I205" t="n">
        <v>5593.180583322056</v>
      </c>
      <c r="J205" t="n">
        <v>458.669866213974</v>
      </c>
      <c r="K205" t="n">
        <v>0.9851503266370607</v>
      </c>
      <c r="L205" t="inlineStr"/>
      <c r="M205" t="n">
        <v>127.5324742168362</v>
      </c>
      <c r="N205" t="n">
        <v>0.5969021659008207</v>
      </c>
      <c r="O205" t="n">
        <v>3931.880086710404</v>
      </c>
      <c r="P205" t="n">
        <v>8.72193125693595</v>
      </c>
    </row>
    <row r="206">
      <c r="A206" t="n">
        <v>529.9745158301416</v>
      </c>
      <c r="B206" t="inlineStr">
        <is>
          <t>1</t>
        </is>
      </c>
      <c r="C206" t="inlineStr">
        <is>
          <t>1</t>
        </is>
      </c>
      <c r="D206" t="n">
        <v>822.918278388142</v>
      </c>
      <c r="E206" t="n">
        <v>1.735325032657765</v>
      </c>
      <c r="F206" t="n">
        <v>1777.783691339742</v>
      </c>
      <c r="G206" t="n">
        <v>528.1763404471337</v>
      </c>
      <c r="H206" t="n">
        <v>2699.491455759043</v>
      </c>
      <c r="I206" t="n">
        <v>3791.017424762806</v>
      </c>
      <c r="J206" t="n">
        <v>362.9472989837482</v>
      </c>
      <c r="K206" t="n">
        <v>0.985745008419856</v>
      </c>
      <c r="L206" t="inlineStr"/>
      <c r="M206" t="n">
        <v>133.7341383306837</v>
      </c>
      <c r="N206" t="n">
        <v>0.5966655713931021</v>
      </c>
      <c r="O206" t="n">
        <v>2520.269105827409</v>
      </c>
      <c r="P206" t="n">
        <v>8.150332447676785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529.9745158301416</v>
      </c>
      <c r="B208" t="inlineStr">
        <is>
          <t>1</t>
        </is>
      </c>
      <c r="C208" t="inlineStr">
        <is>
          <t>1</t>
        </is>
      </c>
      <c r="D208" t="n">
        <v>1011.394323479389</v>
      </c>
      <c r="E208" t="n">
        <v>1.731895561641579</v>
      </c>
      <c r="F208" t="n">
        <v>1841.592724752579</v>
      </c>
      <c r="G208" t="n">
        <v>714.6316273668648</v>
      </c>
      <c r="H208" t="n">
        <v>2669.570606096311</v>
      </c>
      <c r="I208" t="n">
        <v>9389.226385393667</v>
      </c>
      <c r="J208" t="n">
        <v>724.5658862979348</v>
      </c>
      <c r="K208" t="n">
        <v>1.013695052211236</v>
      </c>
      <c r="L208" t="inlineStr"/>
      <c r="M208" t="n">
        <v>167.4553074805537</v>
      </c>
      <c r="N208" t="n">
        <v>0.6093604855367284</v>
      </c>
      <c r="O208" t="n">
        <v>6680.80673369308</v>
      </c>
      <c r="P208" t="n">
        <v>8.88155326484077</v>
      </c>
    </row>
    <row r="209">
      <c r="A209" t="n">
        <v>529.9745158301416</v>
      </c>
      <c r="B209" t="inlineStr">
        <is>
          <t>2</t>
        </is>
      </c>
      <c r="C209" t="inlineStr">
        <is>
          <t>1</t>
        </is>
      </c>
      <c r="D209" t="n">
        <v>1172.851075393219</v>
      </c>
      <c r="E209" t="n">
        <v>1.746470813460368</v>
      </c>
      <c r="F209" t="n">
        <v>1921.354016518626</v>
      </c>
      <c r="G209" t="n">
        <v>723.5104505535187</v>
      </c>
      <c r="H209" t="n">
        <v>2789.254004747237</v>
      </c>
      <c r="I209" t="n">
        <v>8392.285063637488</v>
      </c>
      <c r="J209" t="n">
        <v>448.0340254106156</v>
      </c>
      <c r="K209" t="n">
        <v>1.013695052211236</v>
      </c>
      <c r="L209" t="inlineStr"/>
      <c r="M209" t="n">
        <v>160.1335153445999</v>
      </c>
      <c r="N209" t="n">
        <v>0.6043450651220956</v>
      </c>
      <c r="O209" t="n">
        <v>6680.80673369308</v>
      </c>
      <c r="P209" t="n">
        <v>11.11266087908935</v>
      </c>
    </row>
    <row r="210">
      <c r="A210" t="n">
        <v>529.9745158301416</v>
      </c>
      <c r="B210" t="inlineStr">
        <is>
          <t>2</t>
        </is>
      </c>
      <c r="C210" t="inlineStr">
        <is>
          <t>1</t>
        </is>
      </c>
      <c r="D210" t="n">
        <v>1272.361155144192</v>
      </c>
      <c r="E210" t="n">
        <v>1.747328181214415</v>
      </c>
      <c r="F210" t="n">
        <v>2048.972083344302</v>
      </c>
      <c r="G210" t="n">
        <v>767.904566486788</v>
      </c>
      <c r="H210" t="n">
        <v>3387.670998001867</v>
      </c>
      <c r="I210" t="n">
        <v>6896.873081003216</v>
      </c>
      <c r="J210" t="n">
        <v>352.3114581803898</v>
      </c>
      <c r="K210" t="n">
        <v>1.014884415776826</v>
      </c>
      <c r="L210" t="inlineStr"/>
      <c r="M210" t="n">
        <v>170.4163563631522</v>
      </c>
      <c r="N210" t="n">
        <v>0.6045270780262779</v>
      </c>
      <c r="O210" t="n">
        <v>5566.377011943346</v>
      </c>
      <c r="P210" t="n">
        <v>11.59040950736346</v>
      </c>
    </row>
    <row r="211">
      <c r="A211" t="n">
        <v>529.9745158301416</v>
      </c>
      <c r="B211" t="inlineStr">
        <is>
          <t>1</t>
        </is>
      </c>
      <c r="C211" t="inlineStr">
        <is>
          <t>1</t>
        </is>
      </c>
      <c r="D211" t="n">
        <v>1190.644268461273</v>
      </c>
      <c r="E211" t="n">
        <v>1.740469239182043</v>
      </c>
      <c r="F211" t="n">
        <v>2399.921767114908</v>
      </c>
      <c r="G211" t="n">
        <v>803.4198592334035</v>
      </c>
      <c r="H211" t="n">
        <v>3597.116945640987</v>
      </c>
      <c r="I211" t="n">
        <v>7050.248668965704</v>
      </c>
      <c r="J211" t="n">
        <v>501.2132294274077</v>
      </c>
      <c r="K211" t="n">
        <v>1.016073779342417</v>
      </c>
      <c r="L211" t="inlineStr"/>
      <c r="M211" t="n">
        <v>174.1836986353472</v>
      </c>
      <c r="N211" t="n">
        <v>0.6072183874581127</v>
      </c>
      <c r="O211" t="n">
        <v>5194.900438026768</v>
      </c>
      <c r="P211" t="n">
        <v>9.371025402037279</v>
      </c>
    </row>
    <row r="212">
      <c r="A212" t="n">
        <v>529.9745158301416</v>
      </c>
      <c r="B212" t="inlineStr">
        <is>
          <t>1</t>
        </is>
      </c>
      <c r="C212" t="inlineStr">
        <is>
          <t>1</t>
        </is>
      </c>
      <c r="D212" t="n">
        <v>1302.675484074952</v>
      </c>
      <c r="E212" t="n">
        <v>1.737897135919904</v>
      </c>
      <c r="F212" t="n">
        <v>2479.683058880955</v>
      </c>
      <c r="G212" t="n">
        <v>803.4198592334035</v>
      </c>
      <c r="H212" t="n">
        <v>2699.491455759043</v>
      </c>
      <c r="I212" t="n">
        <v>7050.248668965704</v>
      </c>
      <c r="J212" t="n">
        <v>554.3924334441999</v>
      </c>
      <c r="K212" t="n">
        <v>1.02202059717037</v>
      </c>
      <c r="L212" t="inlineStr"/>
      <c r="M212" t="n">
        <v>195.0128510809414</v>
      </c>
      <c r="N212" t="n">
        <v>0.6105019158076368</v>
      </c>
      <c r="O212" t="n">
        <v>5009.162151068479</v>
      </c>
      <c r="P212" t="n">
        <v>8.856849858855501</v>
      </c>
    </row>
    <row r="213">
      <c r="A213" t="n">
        <v>529.9745158301416</v>
      </c>
      <c r="B213" t="inlineStr">
        <is>
          <t>1</t>
        </is>
      </c>
      <c r="C213" t="inlineStr">
        <is>
          <t>1</t>
        </is>
      </c>
      <c r="D213" t="n">
        <v>874.3208361403001</v>
      </c>
      <c r="E213" t="n">
        <v>1.737897135919904</v>
      </c>
      <c r="F213" t="n">
        <v>1953.258533225045</v>
      </c>
      <c r="G213" t="n">
        <v>741.2680969268264</v>
      </c>
      <c r="H213" t="n">
        <v>2280.599560480802</v>
      </c>
      <c r="I213" t="n">
        <v>7011.904771975082</v>
      </c>
      <c r="J213" t="n">
        <v>394.8548213938234</v>
      </c>
      <c r="K213" t="inlineStr"/>
      <c r="L213" t="inlineStr"/>
      <c r="M213" t="n">
        <v>136.7507343409114</v>
      </c>
      <c r="N213" t="inlineStr"/>
      <c r="O213" t="n">
        <v>5529.229354551689</v>
      </c>
      <c r="P213" t="n">
        <v>10.8308765734966</v>
      </c>
    </row>
    <row r="214">
      <c r="A214" t="n">
        <v>529.9745158301416</v>
      </c>
      <c r="B214" t="inlineStr">
        <is>
          <t>1</t>
        </is>
      </c>
      <c r="C214" t="inlineStr">
        <is>
          <t>1</t>
        </is>
      </c>
      <c r="D214" t="n">
        <v>1199.870368570635</v>
      </c>
      <c r="E214" t="n">
        <v>1.73875450367395</v>
      </c>
      <c r="F214" t="n">
        <v>2671.110159119467</v>
      </c>
      <c r="G214" t="n">
        <v>874.4504447266344</v>
      </c>
      <c r="H214" t="n">
        <v>2908.937403398163</v>
      </c>
      <c r="I214" t="n">
        <v>6935.216977993838</v>
      </c>
      <c r="J214" t="n">
        <v>533.1207518374831</v>
      </c>
      <c r="K214" t="inlineStr"/>
      <c r="L214" t="inlineStr"/>
      <c r="M214" t="n">
        <v>179.1155353396876</v>
      </c>
      <c r="N214" t="inlineStr"/>
      <c r="O214" t="n">
        <v>4972.014493676822</v>
      </c>
      <c r="P214" t="n">
        <v>8.971774399743495</v>
      </c>
    </row>
    <row r="215">
      <c r="A215" t="n">
        <v>541.9011040363408</v>
      </c>
      <c r="B215" t="inlineStr">
        <is>
          <t>1</t>
        </is>
      </c>
      <c r="C215" t="inlineStr">
        <is>
          <t>1</t>
        </is>
      </c>
      <c r="D215" t="n">
        <v>718.7951485824883</v>
      </c>
      <c r="E215" t="n">
        <v>1.732752929395625</v>
      </c>
      <c r="F215" t="n">
        <v>1841.592724752579</v>
      </c>
      <c r="G215" t="n">
        <v>679.1163346202494</v>
      </c>
      <c r="H215" t="n">
        <v>2639.64975643358</v>
      </c>
      <c r="I215" t="n">
        <v>8852.411827524955</v>
      </c>
      <c r="J215" t="n">
        <v>533.1207518374831</v>
      </c>
      <c r="K215" t="n">
        <v>0.9732566909811546</v>
      </c>
      <c r="L215" t="inlineStr"/>
      <c r="M215" t="n">
        <v>122.6503819712207</v>
      </c>
      <c r="N215" t="n">
        <v>0.5921932857221024</v>
      </c>
      <c r="O215" t="n">
        <v>6829.397363259711</v>
      </c>
      <c r="P215" t="n">
        <v>10.2606477554967</v>
      </c>
    </row>
    <row r="216">
      <c r="A216" t="n">
        <v>541.9011040363408</v>
      </c>
      <c r="B216" t="inlineStr">
        <is>
          <t>1</t>
        </is>
      </c>
      <c r="C216" t="inlineStr">
        <is>
          <t>1</t>
        </is>
      </c>
      <c r="D216" t="n">
        <v>793.2629566080508</v>
      </c>
      <c r="E216" t="n">
        <v>1.74132660693609</v>
      </c>
      <c r="F216" t="n">
        <v>1937.306274871836</v>
      </c>
      <c r="G216" t="n">
        <v>696.8739809935571</v>
      </c>
      <c r="H216" t="n">
        <v>2759.333155084506</v>
      </c>
      <c r="I216" t="n">
        <v>9044.131312478068</v>
      </c>
      <c r="J216" t="n">
        <v>511.8490702307662</v>
      </c>
      <c r="K216" t="n">
        <v>0.9756354181123359</v>
      </c>
      <c r="L216" t="inlineStr"/>
      <c r="M216" t="n">
        <v>120.9590232214118</v>
      </c>
      <c r="N216" t="n">
        <v>0.5911175317921056</v>
      </c>
      <c r="O216" t="n">
        <v>7089.430965001315</v>
      </c>
      <c r="P216" t="n">
        <v>10.66019849578019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541.9011040363408</v>
      </c>
      <c r="B218" t="inlineStr">
        <is>
          <t>1</t>
        </is>
      </c>
      <c r="C218" t="inlineStr">
        <is>
          <t>1</t>
        </is>
      </c>
      <c r="D218" t="n">
        <v>892.7730363590235</v>
      </c>
      <c r="E218" t="n">
        <v>1.735325032657765</v>
      </c>
      <c r="F218" t="n">
        <v>1506.595299335182</v>
      </c>
      <c r="G218" t="n">
        <v>537.0551636337875</v>
      </c>
      <c r="H218" t="n">
        <v>2669.570606096311</v>
      </c>
      <c r="I218" t="n">
        <v>5861.587862256412</v>
      </c>
      <c r="J218" t="n">
        <v>554.3924334441999</v>
      </c>
      <c r="K218" t="n">
        <v>0.9887184173338326</v>
      </c>
      <c r="L218" t="inlineStr"/>
      <c r="M218" t="n">
        <v>143.6042898485552</v>
      </c>
      <c r="N218" t="n">
        <v>0.5978800898660573</v>
      </c>
      <c r="O218" t="n">
        <v>3857.584771927089</v>
      </c>
      <c r="P218" t="n">
        <v>8.091044273312137</v>
      </c>
    </row>
    <row r="219">
      <c r="A219" t="n">
        <v>541.9011040363408</v>
      </c>
      <c r="B219" t="inlineStr">
        <is>
          <t>1</t>
        </is>
      </c>
      <c r="C219" t="inlineStr">
        <is>
          <t>1</t>
        </is>
      </c>
      <c r="D219" t="n">
        <v>913.8612651804218</v>
      </c>
      <c r="E219" t="n">
        <v>1.732752929395625</v>
      </c>
      <c r="F219" t="n">
        <v>1761.831432986532</v>
      </c>
      <c r="G219" t="n">
        <v>679.1163346202494</v>
      </c>
      <c r="H219" t="n">
        <v>2639.64975643358</v>
      </c>
      <c r="I219" t="n">
        <v>9312.538591412424</v>
      </c>
      <c r="J219" t="n">
        <v>862.8318167415944</v>
      </c>
      <c r="K219" t="n">
        <v>0.9946652351617857</v>
      </c>
      <c r="L219" t="inlineStr"/>
      <c r="M219" t="n">
        <v>151.3037712789617</v>
      </c>
      <c r="N219" t="n">
        <v>0.6011092801588558</v>
      </c>
      <c r="O219" t="n">
        <v>6123.591872818213</v>
      </c>
      <c r="P219" t="n">
        <v>8.100027330034052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541.9011040363408</v>
      </c>
      <c r="B221" t="inlineStr">
        <is>
          <t>1</t>
        </is>
      </c>
      <c r="C221" t="inlineStr">
        <is>
          <t>1</t>
        </is>
      </c>
      <c r="D221" t="n">
        <v>1037.754609506136</v>
      </c>
      <c r="E221" t="n">
        <v>1.732752929395625</v>
      </c>
      <c r="F221" t="n">
        <v>1713.974657926904</v>
      </c>
      <c r="G221" t="n">
        <v>643.6010418736339</v>
      </c>
      <c r="H221" t="n">
        <v>3058.541651711821</v>
      </c>
      <c r="I221" t="n">
        <v>8008.846093731263</v>
      </c>
      <c r="J221" t="n">
        <v>618.2074782643505</v>
      </c>
      <c r="K221" t="n">
        <v>1.004180143686511</v>
      </c>
      <c r="L221" t="inlineStr"/>
      <c r="M221" t="n">
        <v>169.5025455690134</v>
      </c>
      <c r="N221" t="n">
        <v>0.6050719443529684</v>
      </c>
      <c r="O221" t="n">
        <v>5714.967641509978</v>
      </c>
      <c r="P221" t="n">
        <v>8.914491139487797</v>
      </c>
    </row>
    <row r="222">
      <c r="A222" t="n">
        <v>553.82769224254</v>
      </c>
      <c r="B222" t="inlineStr">
        <is>
          <t>1</t>
        </is>
      </c>
      <c r="C222" t="inlineStr">
        <is>
          <t>1</t>
        </is>
      </c>
      <c r="D222" t="n">
        <v>795.2399780600568</v>
      </c>
      <c r="E222" t="n">
        <v>1.731038193887533</v>
      </c>
      <c r="F222" t="n">
        <v>1985.163049931464</v>
      </c>
      <c r="G222" t="n">
        <v>776.7833896734419</v>
      </c>
      <c r="H222" t="n">
        <v>2519.966357782654</v>
      </c>
      <c r="I222" t="n">
        <v>8699.036239562467</v>
      </c>
      <c r="J222" t="n">
        <v>533.1207518374831</v>
      </c>
      <c r="K222" t="n">
        <v>0.9839609630714702</v>
      </c>
      <c r="L222" t="inlineStr"/>
      <c r="M222" t="n">
        <v>136.7188134475681</v>
      </c>
      <c r="N222" t="n">
        <v>0.5971433356135891</v>
      </c>
      <c r="O222" t="n">
        <v>6680.80673369308</v>
      </c>
      <c r="P222" t="n">
        <v>10.15753788703644</v>
      </c>
    </row>
    <row r="223">
      <c r="A223" t="n">
        <v>553.82769224254</v>
      </c>
      <c r="B223" t="inlineStr">
        <is>
          <t>1</t>
        </is>
      </c>
      <c r="C223" t="inlineStr">
        <is>
          <t>1</t>
        </is>
      </c>
      <c r="D223" t="n">
        <v>1032.482552300787</v>
      </c>
      <c r="E223" t="n">
        <v>1.73875450367395</v>
      </c>
      <c r="F223" t="n">
        <v>1985.163049931464</v>
      </c>
      <c r="G223" t="n">
        <v>776.7833896734419</v>
      </c>
      <c r="H223" t="n">
        <v>2400.282959131728</v>
      </c>
      <c r="I223" t="n">
        <v>9849.353149281136</v>
      </c>
      <c r="J223" t="n">
        <v>565.0282742475583</v>
      </c>
      <c r="K223" t="n">
        <v>0.9946652351617857</v>
      </c>
      <c r="L223" t="inlineStr"/>
      <c r="M223" t="n">
        <v>156.6321914923683</v>
      </c>
      <c r="N223" t="n">
        <v>0.5992889312946853</v>
      </c>
      <c r="O223" t="n">
        <v>7683.793483267839</v>
      </c>
      <c r="P223" t="n">
        <v>10.53315240785595</v>
      </c>
    </row>
    <row r="224">
      <c r="A224" t="n">
        <v>553.82769224254</v>
      </c>
      <c r="B224" t="inlineStr">
        <is>
          <t>1</t>
        </is>
      </c>
      <c r="C224" t="inlineStr">
        <is>
          <t>1</t>
        </is>
      </c>
      <c r="D224" t="n">
        <v>890.1370077563488</v>
      </c>
      <c r="E224" t="n">
        <v>1.743898710198229</v>
      </c>
      <c r="F224" t="n">
        <v>1618.261107807648</v>
      </c>
      <c r="G224" t="n">
        <v>608.0857491270184</v>
      </c>
      <c r="H224" t="n">
        <v>2699.491455759043</v>
      </c>
      <c r="I224" t="n">
        <v>5516.492789340811</v>
      </c>
      <c r="J224" t="n">
        <v>1033.005269595329</v>
      </c>
      <c r="K224" t="n">
        <v>0.9958545987273764</v>
      </c>
      <c r="L224" t="inlineStr"/>
      <c r="M224" t="n">
        <v>129.69621513791</v>
      </c>
      <c r="N224" t="n">
        <v>0.5983073662444945</v>
      </c>
      <c r="O224" t="n">
        <v>1851.611272777568</v>
      </c>
      <c r="P224" t="n">
        <v>6.207210345919306</v>
      </c>
    </row>
    <row r="225">
      <c r="A225" t="n">
        <v>553.82769224254</v>
      </c>
      <c r="B225" t="inlineStr">
        <is>
          <t>1</t>
        </is>
      </c>
      <c r="C225" t="inlineStr">
        <is>
          <t>1</t>
        </is>
      </c>
      <c r="D225" t="n">
        <v>956.0377228232182</v>
      </c>
      <c r="E225" t="n">
        <v>1.736182400411811</v>
      </c>
      <c r="F225" t="n">
        <v>1713.974657926904</v>
      </c>
      <c r="G225" t="n">
        <v>519.2975172604798</v>
      </c>
      <c r="H225" t="n">
        <v>2759.333155084506</v>
      </c>
      <c r="I225" t="n">
        <v>6935.216977993838</v>
      </c>
      <c r="J225" t="n">
        <v>575.6641150509167</v>
      </c>
      <c r="K225" t="n">
        <v>0.9970439622929669</v>
      </c>
      <c r="L225" t="inlineStr"/>
      <c r="M225" t="n">
        <v>150.9541546438737</v>
      </c>
      <c r="N225" t="n">
        <v>0.6010146305363849</v>
      </c>
      <c r="O225" t="n">
        <v>4823.42386411019</v>
      </c>
      <c r="P225" t="n">
        <v>8.608827662763392</v>
      </c>
    </row>
    <row r="226">
      <c r="A226" t="n">
        <v>553.82769224254</v>
      </c>
      <c r="B226" t="inlineStr">
        <is>
          <t>1</t>
        </is>
      </c>
      <c r="C226" t="inlineStr">
        <is>
          <t>1</t>
        </is>
      </c>
      <c r="D226" t="n">
        <v>865.0947360309384</v>
      </c>
      <c r="E226" t="n">
        <v>1.746470813460368</v>
      </c>
      <c r="F226" t="n">
        <v>1777.783691339742</v>
      </c>
      <c r="G226" t="n">
        <v>687.9951578069032</v>
      </c>
      <c r="H226" t="n">
        <v>2699.491455759043</v>
      </c>
      <c r="I226" t="n">
        <v>8507.316754609354</v>
      </c>
      <c r="J226" t="n">
        <v>639.4791598710673</v>
      </c>
      <c r="K226" t="n">
        <v>0.9982333258585575</v>
      </c>
      <c r="L226" t="inlineStr"/>
      <c r="M226" t="n">
        <v>123.0816034726662</v>
      </c>
      <c r="N226" t="n">
        <v>0.5985153764519108</v>
      </c>
      <c r="O226" t="n">
        <v>6123.591872818213</v>
      </c>
      <c r="P226" t="n">
        <v>9.029773700752388</v>
      </c>
    </row>
    <row r="227">
      <c r="A227" t="n">
        <v>553.82769224254</v>
      </c>
      <c r="B227" t="inlineStr">
        <is>
          <t>1</t>
        </is>
      </c>
      <c r="C227" t="inlineStr">
        <is>
          <t>1</t>
        </is>
      </c>
      <c r="D227" t="n">
        <v>834.7804071001785</v>
      </c>
      <c r="E227" t="n">
        <v>1.728466090625393</v>
      </c>
      <c r="F227" t="n">
        <v>2096.82885840393</v>
      </c>
      <c r="G227" t="n">
        <v>812.2986824200574</v>
      </c>
      <c r="H227" t="n">
        <v>2968.779102723626</v>
      </c>
      <c r="I227" t="n">
        <v>7203.624256928194</v>
      </c>
      <c r="J227" t="n">
        <v>469.3057070173325</v>
      </c>
      <c r="K227" t="n">
        <v>1.000612052989739</v>
      </c>
      <c r="L227" t="inlineStr"/>
      <c r="M227" t="n">
        <v>147.4028773175112</v>
      </c>
      <c r="N227" t="n">
        <v>0.605075291197727</v>
      </c>
      <c r="O227" t="n">
        <v>5454.934039768373</v>
      </c>
      <c r="P227" t="n">
        <v>9.859808141857453</v>
      </c>
    </row>
    <row r="228">
      <c r="A228" t="n">
        <v>553.82769224254</v>
      </c>
      <c r="B228" t="inlineStr">
        <is>
          <t>2</t>
        </is>
      </c>
      <c r="C228" t="inlineStr">
        <is>
          <t>1</t>
        </is>
      </c>
      <c r="D228" t="n">
        <v>1006.122266274039</v>
      </c>
      <c r="E228" t="n">
        <v>1.731038193887533</v>
      </c>
      <c r="F228" t="n">
        <v>2383.969508761698</v>
      </c>
      <c r="G228" t="n">
        <v>865.5716215399806</v>
      </c>
      <c r="H228" t="n">
        <v>3357.750148339135</v>
      </c>
      <c r="I228" t="n">
        <v>8890.755724515579</v>
      </c>
      <c r="J228" t="n">
        <v>437.3981846072572</v>
      </c>
      <c r="K228" t="n">
        <v>1.001801416555329</v>
      </c>
      <c r="L228" t="inlineStr"/>
      <c r="M228" t="n">
        <v>168.5214579643405</v>
      </c>
      <c r="N228" t="n">
        <v>0.6046717415121723</v>
      </c>
      <c r="O228" t="n">
        <v>7200.873937176289</v>
      </c>
      <c r="P228" t="n">
        <v>11.70975942034355</v>
      </c>
    </row>
    <row r="229">
      <c r="A229" t="n">
        <v>553.82769224254</v>
      </c>
      <c r="B229" t="inlineStr">
        <is>
          <t>1</t>
        </is>
      </c>
      <c r="C229" t="inlineStr">
        <is>
          <t>1</t>
        </is>
      </c>
      <c r="D229" t="n">
        <v>1124.743553394404</v>
      </c>
      <c r="E229" t="n">
        <v>1.73875450367395</v>
      </c>
      <c r="F229" t="n">
        <v>2288.255958642442</v>
      </c>
      <c r="G229" t="n">
        <v>821.1775056067112</v>
      </c>
      <c r="H229" t="n">
        <v>5362.447075742144</v>
      </c>
      <c r="I229" t="n">
        <v>8929.0996215062</v>
      </c>
      <c r="J229" t="n">
        <v>490.5773886240493</v>
      </c>
      <c r="K229" t="n">
        <v>1.004180143686511</v>
      </c>
      <c r="L229" t="inlineStr"/>
      <c r="M229" t="n">
        <v>169.0245857389222</v>
      </c>
      <c r="N229" t="n">
        <v>0.6030782289303055</v>
      </c>
      <c r="O229" t="n">
        <v>7052.283307609658</v>
      </c>
      <c r="P229" t="n">
        <v>10.87194197565394</v>
      </c>
    </row>
    <row r="230">
      <c r="A230" t="n">
        <v>553.82769224254</v>
      </c>
      <c r="B230" t="inlineStr">
        <is>
          <t>1</t>
        </is>
      </c>
      <c r="C230" t="inlineStr">
        <is>
          <t>1</t>
        </is>
      </c>
      <c r="D230" t="n">
        <v>1045.662695314161</v>
      </c>
      <c r="E230" t="n">
        <v>1.734467664903718</v>
      </c>
      <c r="F230" t="n">
        <v>2096.82885840393</v>
      </c>
      <c r="G230" t="n">
        <v>821.1775056067112</v>
      </c>
      <c r="H230" t="n">
        <v>3028.620802049089</v>
      </c>
      <c r="I230" t="n">
        <v>6820.185287021971</v>
      </c>
      <c r="J230" t="n">
        <v>501.2132294274077</v>
      </c>
      <c r="K230" t="n">
        <v>1.007748234383282</v>
      </c>
      <c r="L230" t="inlineStr"/>
      <c r="M230" t="n">
        <v>166.9908109138597</v>
      </c>
      <c r="N230" t="n">
        <v>0.6059507610089208</v>
      </c>
      <c r="O230" t="n">
        <v>4972.014493676822</v>
      </c>
      <c r="P230" t="n">
        <v>9.205570031717333</v>
      </c>
    </row>
    <row r="231">
      <c r="A231" t="n">
        <v>553.82769224254</v>
      </c>
      <c r="B231" t="inlineStr">
        <is>
          <t>1</t>
        </is>
      </c>
      <c r="C231" t="inlineStr">
        <is>
          <t>1</t>
        </is>
      </c>
      <c r="D231" t="n">
        <v>1068.068938436896</v>
      </c>
      <c r="E231" t="n">
        <v>1.736182400411811</v>
      </c>
      <c r="F231" t="n">
        <v>1793.735949692951</v>
      </c>
      <c r="G231" t="n">
        <v>679.1163346202494</v>
      </c>
      <c r="H231" t="n">
        <v>3028.620802049089</v>
      </c>
      <c r="I231" t="n">
        <v>6820.185287021971</v>
      </c>
      <c r="J231" t="n">
        <v>501.2132294274077</v>
      </c>
      <c r="K231" t="n">
        <v>1.007748234383282</v>
      </c>
      <c r="L231" t="inlineStr"/>
      <c r="M231" t="n">
        <v>166.5826355909427</v>
      </c>
      <c r="N231" t="n">
        <v>0.6053590482077966</v>
      </c>
      <c r="O231" t="n">
        <v>4972.014493676822</v>
      </c>
      <c r="P231" t="n">
        <v>9.205570031717333</v>
      </c>
    </row>
    <row r="232">
      <c r="A232" t="n">
        <v>553.82769224254</v>
      </c>
      <c r="B232" t="inlineStr">
        <is>
          <t>2</t>
        </is>
      </c>
      <c r="C232" t="inlineStr">
        <is>
          <t>1</t>
        </is>
      </c>
      <c r="D232" t="n">
        <v>966.5818372339173</v>
      </c>
      <c r="E232" t="n">
        <v>1.737897135919904</v>
      </c>
      <c r="F232" t="n">
        <v>1777.783691339742</v>
      </c>
      <c r="G232" t="n">
        <v>732.3892737401726</v>
      </c>
      <c r="H232" t="n">
        <v>2938.858253060895</v>
      </c>
      <c r="I232" t="n">
        <v>7510.375432853173</v>
      </c>
      <c r="J232" t="n">
        <v>405.4906621971819</v>
      </c>
      <c r="K232" t="n">
        <v>1.008937597948873</v>
      </c>
      <c r="L232" t="inlineStr"/>
      <c r="M232" t="n">
        <v>149.2994979464563</v>
      </c>
      <c r="N232" t="n">
        <v>0.6052588624753322</v>
      </c>
      <c r="O232" t="n">
        <v>5975.001243251581</v>
      </c>
      <c r="P232" t="n">
        <v>11.09614095434378</v>
      </c>
    </row>
    <row r="233">
      <c r="A233" t="n">
        <v>553.82769224254</v>
      </c>
      <c r="B233" t="inlineStr">
        <is>
          <t>1</t>
        </is>
      </c>
      <c r="C233" t="inlineStr">
        <is>
          <t>1</t>
        </is>
      </c>
      <c r="D233" t="n">
        <v>979.7619802472913</v>
      </c>
      <c r="E233" t="n">
        <v>1.725036619609208</v>
      </c>
      <c r="F233" t="n">
        <v>1953.258533225045</v>
      </c>
      <c r="G233" t="n">
        <v>687.9951578069032</v>
      </c>
      <c r="H233" t="n">
        <v>2579.808057108117</v>
      </c>
      <c r="I233" t="n">
        <v>7356.999844890684</v>
      </c>
      <c r="J233" t="n">
        <v>618.2074782643505</v>
      </c>
      <c r="K233" t="n">
        <v>1.01440867035059</v>
      </c>
      <c r="L233" t="inlineStr"/>
      <c r="M233" t="n">
        <v>178.2041370326659</v>
      </c>
      <c r="N233" t="n">
        <v>0.6124462147516998</v>
      </c>
      <c r="O233" t="n">
        <v>5083.457465851795</v>
      </c>
      <c r="P233" t="n">
        <v>8.541195226821497</v>
      </c>
    </row>
    <row r="234">
      <c r="A234" t="n">
        <v>553.82769224254</v>
      </c>
      <c r="B234" t="inlineStr">
        <is>
          <t>1</t>
        </is>
      </c>
      <c r="C234" t="inlineStr">
        <is>
          <t>1</t>
        </is>
      </c>
      <c r="D234" t="n">
        <v>1493.787557768873</v>
      </c>
      <c r="E234" t="n">
        <v>1.737897135919904</v>
      </c>
      <c r="F234" t="n">
        <v>2080.87660005072</v>
      </c>
      <c r="G234" t="n">
        <v>767.904566486788</v>
      </c>
      <c r="H234" t="n">
        <v>2789.254004747237</v>
      </c>
      <c r="I234" t="n">
        <v>9964.384840253004</v>
      </c>
      <c r="J234" t="n">
        <v>490.5773886240493</v>
      </c>
      <c r="K234" t="n">
        <v>1.031535505695095</v>
      </c>
      <c r="L234" t="inlineStr"/>
      <c r="M234" t="n">
        <v>221.0067185495701</v>
      </c>
      <c r="N234" t="n">
        <v>0.6143150455038584</v>
      </c>
      <c r="O234" t="n">
        <v>8055.270057184417</v>
      </c>
      <c r="P234" t="n">
        <v>11.6342185031994</v>
      </c>
    </row>
    <row r="235">
      <c r="A235" t="n">
        <v>553.82769224254</v>
      </c>
      <c r="B235" t="inlineStr">
        <is>
          <t>2</t>
        </is>
      </c>
      <c r="C235" t="inlineStr">
        <is>
          <t>1</t>
        </is>
      </c>
      <c r="D235" t="n">
        <v>1256.544983528143</v>
      </c>
      <c r="E235" t="n">
        <v>1.760188697525111</v>
      </c>
      <c r="F235" t="n">
        <v>2224.446925229604</v>
      </c>
      <c r="G235" t="n">
        <v>812.2986824200574</v>
      </c>
      <c r="H235" t="n">
        <v>3178.225050362747</v>
      </c>
      <c r="I235" t="n">
        <v>7587.063226834417</v>
      </c>
      <c r="J235" t="n">
        <v>522.4849110341246</v>
      </c>
      <c r="K235" t="n">
        <v>1.036292959957457</v>
      </c>
      <c r="L235" t="inlineStr"/>
      <c r="M235" t="n">
        <v>146.5752521147778</v>
      </c>
      <c r="N235" t="n">
        <v>0.6082501081356789</v>
      </c>
      <c r="O235" t="n">
        <v>5640.672326726662</v>
      </c>
      <c r="P235" t="n">
        <v>9.520548032993082</v>
      </c>
    </row>
    <row r="236">
      <c r="A236" t="n">
        <v>553.82769224254</v>
      </c>
      <c r="B236" t="inlineStr">
        <is>
          <t>1</t>
        </is>
      </c>
      <c r="C236" t="inlineStr">
        <is>
          <t>1</t>
        </is>
      </c>
      <c r="D236" t="n">
        <v>876.956864742975</v>
      </c>
      <c r="E236" t="n">
        <v>1.730180826133486</v>
      </c>
      <c r="F236" t="n">
        <v>1809.688208046161</v>
      </c>
      <c r="G236" t="n">
        <v>741.2680969268264</v>
      </c>
      <c r="H236" t="n">
        <v>2549.887207445385</v>
      </c>
      <c r="I236" t="n">
        <v>7088.592565956327</v>
      </c>
      <c r="J236" t="n">
        <v>490.5773886240493</v>
      </c>
      <c r="K236" t="inlineStr"/>
      <c r="L236" t="inlineStr"/>
      <c r="M236" t="n">
        <v>150.6696795177407</v>
      </c>
      <c r="N236" t="inlineStr"/>
      <c r="O236" t="n">
        <v>5269.195752810084</v>
      </c>
      <c r="P236" t="n">
        <v>9.516783704461993</v>
      </c>
    </row>
    <row r="237">
      <c r="A237" t="n">
        <v>553.82769224254</v>
      </c>
      <c r="B237" t="inlineStr">
        <is>
          <t>1</t>
        </is>
      </c>
      <c r="C237" t="inlineStr">
        <is>
          <t>1</t>
        </is>
      </c>
      <c r="D237" t="n">
        <v>833.4623927988411</v>
      </c>
      <c r="E237" t="n">
        <v>1.739611871427997</v>
      </c>
      <c r="F237" t="n">
        <v>1745.879174633323</v>
      </c>
      <c r="G237" t="n">
        <v>599.2069259403646</v>
      </c>
      <c r="H237" t="n">
        <v>2460.124658457191</v>
      </c>
      <c r="I237" t="n">
        <v>7855.470505768774</v>
      </c>
      <c r="J237" t="n">
        <v>745.8375679046516</v>
      </c>
      <c r="K237" t="inlineStr"/>
      <c r="L237" t="inlineStr"/>
      <c r="M237" t="n">
        <v>128.6306544356664</v>
      </c>
      <c r="N237" t="inlineStr"/>
      <c r="O237" t="n">
        <v>5120.605123243453</v>
      </c>
      <c r="P237" t="n">
        <v>8.028162876258722</v>
      </c>
    </row>
    <row r="238">
      <c r="A238" t="n">
        <v>565.7542804487392</v>
      </c>
      <c r="B238" t="inlineStr">
        <is>
          <t>2</t>
        </is>
      </c>
      <c r="C238" t="inlineStr">
        <is>
          <t>1</t>
        </is>
      </c>
      <c r="D238" t="n">
        <v>706.9330198704517</v>
      </c>
      <c r="E238" t="n">
        <v>1.733610297149672</v>
      </c>
      <c r="F238" t="n">
        <v>1809.688208046161</v>
      </c>
      <c r="G238" t="n">
        <v>705.752804180211</v>
      </c>
      <c r="H238" t="n">
        <v>2370.362109468997</v>
      </c>
      <c r="I238" t="n">
        <v>8085.533887712508</v>
      </c>
      <c r="J238" t="n">
        <v>501.2132294274077</v>
      </c>
      <c r="K238" t="n">
        <v>0.9821769177230842</v>
      </c>
      <c r="L238" t="inlineStr"/>
      <c r="M238" t="n">
        <v>119.6974640963732</v>
      </c>
      <c r="N238" t="n">
        <v>0.5956718744606843</v>
      </c>
      <c r="O238" t="n">
        <v>6197.887187601528</v>
      </c>
      <c r="P238" t="n">
        <v>10.11557456847704</v>
      </c>
    </row>
    <row r="239">
      <c r="A239" t="n">
        <v>565.7542804487392</v>
      </c>
      <c r="B239" t="inlineStr">
        <is>
          <t>1</t>
        </is>
      </c>
      <c r="C239" t="inlineStr">
        <is>
          <t>1</t>
        </is>
      </c>
      <c r="D239" t="n">
        <v>887.5009791536741</v>
      </c>
      <c r="E239" t="n">
        <v>1.73875450367395</v>
      </c>
      <c r="F239" t="n">
        <v>2511.587575587374</v>
      </c>
      <c r="G239" t="n">
        <v>989.8751461531347</v>
      </c>
      <c r="H239" t="n">
        <v>2819.174854409969</v>
      </c>
      <c r="I239" t="n">
        <v>5746.556171284545</v>
      </c>
      <c r="J239" t="n">
        <v>501.2132294274077</v>
      </c>
      <c r="K239" t="n">
        <v>0.9851503266370607</v>
      </c>
      <c r="L239" t="inlineStr"/>
      <c r="M239" t="n">
        <v>137.1584291049264</v>
      </c>
      <c r="N239" t="n">
        <v>0.5954996336590651</v>
      </c>
      <c r="O239" t="n">
        <v>3931.880086710404</v>
      </c>
      <c r="P239" t="n">
        <v>8.433444970224247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565.7542804487392</v>
      </c>
      <c r="B242" t="inlineStr">
        <is>
          <t>1</t>
        </is>
      </c>
      <c r="C242" t="inlineStr">
        <is>
          <t>1</t>
        </is>
      </c>
      <c r="D242" t="n">
        <v>1007.440280575376</v>
      </c>
      <c r="E242" t="n">
        <v>1.737897135919904</v>
      </c>
      <c r="F242" t="n">
        <v>2001.115308284673</v>
      </c>
      <c r="G242" t="n">
        <v>759.0257433001342</v>
      </c>
      <c r="H242" t="n">
        <v>3806.562893280107</v>
      </c>
      <c r="I242" t="n">
        <v>6820.185287021971</v>
      </c>
      <c r="J242" t="n">
        <v>469.3057070173325</v>
      </c>
      <c r="K242" t="n">
        <v>0.9994226894241481</v>
      </c>
      <c r="L242" t="inlineStr"/>
      <c r="M242" t="n">
        <v>154.8568075431976</v>
      </c>
      <c r="N242" t="n">
        <v>0.6014457327791106</v>
      </c>
      <c r="O242" t="n">
        <v>5083.457465851795</v>
      </c>
      <c r="P242" t="n">
        <v>9.563367270034217</v>
      </c>
    </row>
    <row r="243">
      <c r="A243" t="n">
        <v>565.7542804487392</v>
      </c>
      <c r="B243" t="inlineStr">
        <is>
          <t>1</t>
        </is>
      </c>
      <c r="C243" t="inlineStr">
        <is>
          <t>1</t>
        </is>
      </c>
      <c r="D243" t="n">
        <v>879.5928933456497</v>
      </c>
      <c r="E243" t="n">
        <v>1.732752929395625</v>
      </c>
      <c r="F243" t="n">
        <v>2048.972083344302</v>
      </c>
      <c r="G243" t="n">
        <v>830.0563287933651</v>
      </c>
      <c r="H243" t="n">
        <v>6559.281062251403</v>
      </c>
      <c r="I243" t="n">
        <v>9044.131312478068</v>
      </c>
      <c r="J243" t="n">
        <v>575.6641150509167</v>
      </c>
      <c r="K243" t="n">
        <v>1.000612052989739</v>
      </c>
      <c r="L243" t="inlineStr"/>
      <c r="M243" t="n">
        <v>146.2700677519261</v>
      </c>
      <c r="N243" t="n">
        <v>0.6035859452801762</v>
      </c>
      <c r="O243" t="n">
        <v>6866.545020651369</v>
      </c>
      <c r="P243" t="n">
        <v>9.913167498785636</v>
      </c>
    </row>
    <row r="244">
      <c r="A244" t="n">
        <v>565.7542804487392</v>
      </c>
      <c r="B244" t="inlineStr">
        <is>
          <t>1</t>
        </is>
      </c>
      <c r="C244" t="inlineStr">
        <is>
          <t>1</t>
        </is>
      </c>
      <c r="D244" t="n">
        <v>1338.92087736173</v>
      </c>
      <c r="E244" t="n">
        <v>1.733610297149672</v>
      </c>
      <c r="F244" t="n">
        <v>2080.87660005072</v>
      </c>
      <c r="G244" t="n">
        <v>759.0257433001342</v>
      </c>
      <c r="H244" t="n">
        <v>3208.145900025478</v>
      </c>
      <c r="I244" t="n">
        <v>6896.873081003216</v>
      </c>
      <c r="J244" t="n">
        <v>533.1207518374831</v>
      </c>
      <c r="K244" t="n">
        <v>1.023209960735961</v>
      </c>
      <c r="L244" t="inlineStr"/>
      <c r="M244" t="n">
        <v>211.328862944227</v>
      </c>
      <c r="N244" t="n">
        <v>0.6126498963345668</v>
      </c>
      <c r="O244" t="n">
        <v>4934.866836285164</v>
      </c>
      <c r="P244" t="n">
        <v>8.945996932628431</v>
      </c>
    </row>
    <row r="245">
      <c r="A245" t="n">
        <v>565.7542804487392</v>
      </c>
      <c r="B245" t="inlineStr">
        <is>
          <t>1</t>
        </is>
      </c>
      <c r="C245" t="inlineStr">
        <is>
          <t>1</t>
        </is>
      </c>
      <c r="D245" t="n">
        <v>807.7611139227621</v>
      </c>
      <c r="E245" t="n">
        <v>1.731895561641579</v>
      </c>
      <c r="F245" t="n">
        <v>1713.974657926904</v>
      </c>
      <c r="G245" t="n">
        <v>661.3586882469416</v>
      </c>
      <c r="H245" t="n">
        <v>2699.491455759043</v>
      </c>
      <c r="I245" t="n">
        <v>8123.877784703131</v>
      </c>
      <c r="J245" t="n">
        <v>724.5658862979348</v>
      </c>
      <c r="K245" t="inlineStr"/>
      <c r="L245" t="inlineStr"/>
      <c r="M245" t="n">
        <v>137.1486211158116</v>
      </c>
      <c r="N245" t="inlineStr"/>
      <c r="O245" t="n">
        <v>5454.934039768373</v>
      </c>
      <c r="P245" t="n">
        <v>8.270143966705342</v>
      </c>
    </row>
    <row r="246">
      <c r="A246" t="n">
        <v>565.7542804487392</v>
      </c>
      <c r="B246" t="inlineStr">
        <is>
          <t>2</t>
        </is>
      </c>
      <c r="C246" t="inlineStr">
        <is>
          <t>1</t>
        </is>
      </c>
      <c r="D246" t="n">
        <v>1288.836333910909</v>
      </c>
      <c r="E246" t="n">
        <v>1.751615019984647</v>
      </c>
      <c r="F246" t="n">
        <v>2048.972083344302</v>
      </c>
      <c r="G246" t="n">
        <v>830.0563287933651</v>
      </c>
      <c r="H246" t="n">
        <v>2908.937403398163</v>
      </c>
      <c r="I246" t="n">
        <v>9044.131312478068</v>
      </c>
      <c r="J246" t="n">
        <v>384.218980590465</v>
      </c>
      <c r="K246" t="inlineStr"/>
      <c r="L246" t="inlineStr"/>
      <c r="M246" t="n">
        <v>164.2104115448557</v>
      </c>
      <c r="N246" t="inlineStr"/>
      <c r="O246" t="n">
        <v>7535.202853701208</v>
      </c>
      <c r="P246" t="n">
        <v>12.99467036138819</v>
      </c>
    </row>
    <row r="247">
      <c r="A247" t="n">
        <v>577.6808686549384</v>
      </c>
      <c r="B247" t="inlineStr">
        <is>
          <t>1</t>
        </is>
      </c>
      <c r="C247" t="inlineStr">
        <is>
          <t>1</t>
        </is>
      </c>
      <c r="D247" t="n">
        <v>801.8300495667438</v>
      </c>
      <c r="E247" t="n">
        <v>1.72932345837944</v>
      </c>
      <c r="F247" t="n">
        <v>1713.974657926904</v>
      </c>
      <c r="G247" t="n">
        <v>608.0857491270184</v>
      </c>
      <c r="H247" t="n">
        <v>2849.0957040727</v>
      </c>
      <c r="I247" t="n">
        <v>6858.529184012593</v>
      </c>
      <c r="J247" t="n">
        <v>384.218980590465</v>
      </c>
      <c r="K247" t="n">
        <v>0.9887184173338326</v>
      </c>
      <c r="L247" t="inlineStr"/>
      <c r="M247" t="n">
        <v>140.6940097165057</v>
      </c>
      <c r="N247" t="n">
        <v>0.5996831199749009</v>
      </c>
      <c r="O247" t="n">
        <v>5417.786382376715</v>
      </c>
      <c r="P247" t="n">
        <v>10.88252914964762</v>
      </c>
    </row>
    <row r="248">
      <c r="A248" t="n">
        <v>577.6808686549384</v>
      </c>
      <c r="B248" t="inlineStr">
        <is>
          <t>1</t>
        </is>
      </c>
      <c r="C248" t="inlineStr">
        <is>
          <t>1</t>
        </is>
      </c>
      <c r="D248" t="n">
        <v>768.8796920333091</v>
      </c>
      <c r="E248" t="n">
        <v>1.730180826133486</v>
      </c>
      <c r="F248" t="n">
        <v>1857.544983105789</v>
      </c>
      <c r="G248" t="n">
        <v>679.1163346202494</v>
      </c>
      <c r="H248" t="n">
        <v>2849.0957040727</v>
      </c>
      <c r="I248" t="n">
        <v>6858.529184012593</v>
      </c>
      <c r="J248" t="n">
        <v>384.218980590465</v>
      </c>
      <c r="K248" t="n">
        <v>0.9887184173338326</v>
      </c>
      <c r="L248" t="inlineStr"/>
      <c r="M248" t="n">
        <v>134.1527817384606</v>
      </c>
      <c r="N248" t="n">
        <v>0.5994152412158726</v>
      </c>
      <c r="O248" t="n">
        <v>5417.786382376715</v>
      </c>
      <c r="P248" t="n">
        <v>10.88252914964762</v>
      </c>
    </row>
    <row r="249">
      <c r="A249" t="n">
        <v>577.6808686549384</v>
      </c>
      <c r="B249" t="inlineStr">
        <is>
          <t>2</t>
        </is>
      </c>
      <c r="C249" t="inlineStr">
        <is>
          <t>1</t>
        </is>
      </c>
      <c r="D249" t="n">
        <v>946.8116227138565</v>
      </c>
      <c r="E249" t="n">
        <v>1.744756077952275</v>
      </c>
      <c r="F249" t="n">
        <v>1921.354016518626</v>
      </c>
      <c r="G249" t="n">
        <v>759.0257433001342</v>
      </c>
      <c r="H249" t="n">
        <v>2490.045508119922</v>
      </c>
      <c r="I249" t="n">
        <v>8315.597269656242</v>
      </c>
      <c r="J249" t="n">
        <v>575.6641150509167</v>
      </c>
      <c r="K249" t="n">
        <v>0.9928811898133998</v>
      </c>
      <c r="L249" t="inlineStr"/>
      <c r="M249" t="n">
        <v>135.4624199795701</v>
      </c>
      <c r="N249" t="n">
        <v>0.596940474376801</v>
      </c>
      <c r="O249" t="n">
        <v>6160.73953020987</v>
      </c>
      <c r="P249" t="n">
        <v>9.462577373614316</v>
      </c>
    </row>
    <row r="250">
      <c r="A250" t="n">
        <v>577.6808686549384</v>
      </c>
      <c r="B250" t="inlineStr">
        <is>
          <t>2</t>
        </is>
      </c>
      <c r="C250" t="inlineStr">
        <is>
          <t>1</t>
        </is>
      </c>
      <c r="D250" t="n">
        <v>965.2638229325801</v>
      </c>
      <c r="E250" t="n">
        <v>1.737039768165858</v>
      </c>
      <c r="F250" t="n">
        <v>2272.303700289233</v>
      </c>
      <c r="G250" t="n">
        <v>794.5410360467496</v>
      </c>
      <c r="H250" t="n">
        <v>2998.699952386357</v>
      </c>
      <c r="I250" t="n">
        <v>8277.25337266562</v>
      </c>
      <c r="J250" t="n">
        <v>713.9300454945763</v>
      </c>
      <c r="K250" t="n">
        <v>0.9958545987273764</v>
      </c>
      <c r="L250" t="inlineStr"/>
      <c r="M250" t="n">
        <v>150.6659033932137</v>
      </c>
      <c r="N250" t="n">
        <v>0.6002722300482323</v>
      </c>
      <c r="O250" t="n">
        <v>5640.672326726662</v>
      </c>
      <c r="P250" t="n">
        <v>8.406306787790818</v>
      </c>
    </row>
    <row r="251">
      <c r="A251" t="n">
        <v>577.6808686549384</v>
      </c>
      <c r="B251" t="inlineStr">
        <is>
          <t>1</t>
        </is>
      </c>
      <c r="C251" t="inlineStr">
        <is>
          <t>1</t>
        </is>
      </c>
      <c r="D251" t="n">
        <v>887.5009791536741</v>
      </c>
      <c r="E251" t="n">
        <v>1.733610297149672</v>
      </c>
      <c r="F251" t="n">
        <v>2479.683058880955</v>
      </c>
      <c r="G251" t="n">
        <v>812.2986824200574</v>
      </c>
      <c r="H251" t="n">
        <v>2280.599560480802</v>
      </c>
      <c r="I251" t="n">
        <v>8430.62896062811</v>
      </c>
      <c r="J251" t="n">
        <v>682.022523084501</v>
      </c>
      <c r="K251" t="n">
        <v>1.00299078012092</v>
      </c>
      <c r="L251" t="inlineStr"/>
      <c r="M251" t="n">
        <v>145.8778637671886</v>
      </c>
      <c r="N251" t="n">
        <v>0.6042839145416392</v>
      </c>
      <c r="O251" t="n">
        <v>5900.705928468266</v>
      </c>
      <c r="P251" t="n">
        <v>8.683926016958612</v>
      </c>
    </row>
    <row r="252">
      <c r="A252" t="n">
        <v>577.6808686549384</v>
      </c>
      <c r="B252" t="inlineStr">
        <is>
          <t>1</t>
        </is>
      </c>
      <c r="C252" t="inlineStr">
        <is>
          <t>1</t>
        </is>
      </c>
      <c r="D252" t="n">
        <v>1106.291353175681</v>
      </c>
      <c r="E252" t="n">
        <v>1.73875450367395</v>
      </c>
      <c r="F252" t="n">
        <v>2080.87660005072</v>
      </c>
      <c r="G252" t="n">
        <v>794.5410360467496</v>
      </c>
      <c r="H252" t="n">
        <v>2639.64975643358</v>
      </c>
      <c r="I252" t="n">
        <v>9274.194694421802</v>
      </c>
      <c r="J252" t="n">
        <v>501.2132294274077</v>
      </c>
      <c r="K252" t="n">
        <v>1.007153552600487</v>
      </c>
      <c r="L252" t="inlineStr"/>
      <c r="M252" t="n">
        <v>166.5461068896115</v>
      </c>
      <c r="N252" t="n">
        <v>0.6042623844414368</v>
      </c>
      <c r="O252" t="n">
        <v>7349.464566742919</v>
      </c>
      <c r="P252" t="n">
        <v>10.97042731513009</v>
      </c>
    </row>
    <row r="253">
      <c r="A253" t="n">
        <v>577.6808686549384</v>
      </c>
      <c r="B253" t="inlineStr">
        <is>
          <t>1</t>
        </is>
      </c>
      <c r="C253" t="inlineStr">
        <is>
          <t>1</t>
        </is>
      </c>
      <c r="D253" t="n">
        <v>946.8116227138565</v>
      </c>
      <c r="E253" t="n">
        <v>1.723321884101115</v>
      </c>
      <c r="F253" t="n">
        <v>2431.826283821327</v>
      </c>
      <c r="G253" t="n">
        <v>847.8139751666728</v>
      </c>
      <c r="H253" t="n">
        <v>2849.0957040727</v>
      </c>
      <c r="I253" t="n">
        <v>5554.836686331433</v>
      </c>
      <c r="J253" t="n">
        <v>501.2132294274077</v>
      </c>
      <c r="K253" t="n">
        <v>1.007748234383282</v>
      </c>
      <c r="L253" t="inlineStr"/>
      <c r="M253" t="n">
        <v>176.8631166308395</v>
      </c>
      <c r="N253" t="n">
        <v>0.6102031758930561</v>
      </c>
      <c r="O253" t="n">
        <v>3746.141799752115</v>
      </c>
      <c r="P253" t="n">
        <v>8.295565494957625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577.6808686549384</v>
      </c>
      <c r="B255" t="inlineStr">
        <is>
          <t>2</t>
        </is>
      </c>
      <c r="C255" t="inlineStr">
        <is>
          <t>1</t>
        </is>
      </c>
      <c r="D255" t="n">
        <v>1361.986127635134</v>
      </c>
      <c r="E255" t="n">
        <v>1.757616594262972</v>
      </c>
      <c r="F255" t="n">
        <v>1969.210791578254</v>
      </c>
      <c r="G255" t="n">
        <v>785.6622128600958</v>
      </c>
      <c r="H255" t="n">
        <v>3058.541651711821</v>
      </c>
      <c r="I255" t="n">
        <v>7165.280359937572</v>
      </c>
      <c r="J255" t="n">
        <v>479.9415478206909</v>
      </c>
      <c r="K255" t="n">
        <v>1.019641870039189</v>
      </c>
      <c r="L255" t="inlineStr"/>
      <c r="M255" t="n">
        <v>161.4823001450771</v>
      </c>
      <c r="N255" t="n">
        <v>0.6032239711470601</v>
      </c>
      <c r="O255" t="n">
        <v>5380.638724985057</v>
      </c>
      <c r="P255" t="n">
        <v>9.698573228646278</v>
      </c>
    </row>
    <row r="256">
      <c r="A256" t="n">
        <v>589.6074568611376</v>
      </c>
      <c r="B256" t="inlineStr">
        <is>
          <t>1</t>
        </is>
      </c>
      <c r="C256" t="inlineStr">
        <is>
          <t>1</t>
        </is>
      </c>
      <c r="D256" t="n">
        <v>716.1591199798135</v>
      </c>
      <c r="E256" t="n">
        <v>1.737039768165858</v>
      </c>
      <c r="F256" t="n">
        <v>1777.783691339742</v>
      </c>
      <c r="G256" t="n">
        <v>679.1163346202494</v>
      </c>
      <c r="H256" t="n">
        <v>2370.362109468997</v>
      </c>
      <c r="I256" t="n">
        <v>6935.216977993838</v>
      </c>
      <c r="J256" t="n">
        <v>692.6583638878594</v>
      </c>
      <c r="K256" t="n">
        <v>0.9732566909811546</v>
      </c>
      <c r="L256" t="inlineStr"/>
      <c r="M256" t="n">
        <v>116.3540026432614</v>
      </c>
      <c r="N256" t="n">
        <v>0.5911587294056015</v>
      </c>
      <c r="O256" t="n">
        <v>4414.799632801955</v>
      </c>
      <c r="P256" t="n">
        <v>7.856159429517769</v>
      </c>
    </row>
    <row r="257">
      <c r="A257" t="n">
        <v>589.6074568611376</v>
      </c>
      <c r="B257" t="inlineStr">
        <is>
          <t>1</t>
        </is>
      </c>
      <c r="C257" t="inlineStr">
        <is>
          <t>1</t>
        </is>
      </c>
      <c r="D257" t="n">
        <v>819.6232426347985</v>
      </c>
      <c r="E257" t="n">
        <v>1.734467664903718</v>
      </c>
      <c r="F257" t="n">
        <v>2272.303700289233</v>
      </c>
      <c r="G257" t="n">
        <v>927.7233838465576</v>
      </c>
      <c r="H257" t="n">
        <v>2340.441259806265</v>
      </c>
      <c r="I257" t="n">
        <v>5554.836686331433</v>
      </c>
      <c r="J257" t="n">
        <v>575.6641150509167</v>
      </c>
      <c r="K257" t="n">
        <v>0.9839609630714702</v>
      </c>
      <c r="L257" t="inlineStr"/>
      <c r="M257" t="n">
        <v>134.6390536966334</v>
      </c>
      <c r="N257" t="n">
        <v>0.5961719284008687</v>
      </c>
      <c r="O257" t="n">
        <v>3486.108198010511</v>
      </c>
      <c r="P257" t="n">
        <v>7.755077951912467</v>
      </c>
    </row>
    <row r="258">
      <c r="A258" t="n">
        <v>589.6074568611376</v>
      </c>
      <c r="B258" t="inlineStr">
        <is>
          <t>1</t>
        </is>
      </c>
      <c r="C258" t="inlineStr">
        <is>
          <t>1</t>
        </is>
      </c>
      <c r="D258" t="n">
        <v>795.2399780600568</v>
      </c>
      <c r="E258" t="n">
        <v>1.725036619609208</v>
      </c>
      <c r="F258" t="n">
        <v>2447.778542174536</v>
      </c>
      <c r="G258" t="n">
        <v>874.4504447266344</v>
      </c>
      <c r="H258" t="n">
        <v>2430.203808794459</v>
      </c>
      <c r="I258" t="n">
        <v>7740.438814796907</v>
      </c>
      <c r="J258" t="n">
        <v>788.3809311180853</v>
      </c>
      <c r="K258" t="n">
        <v>0.987529053768242</v>
      </c>
      <c r="L258" t="inlineStr"/>
      <c r="M258" t="n">
        <v>147.6056327201871</v>
      </c>
      <c r="N258" t="n">
        <v>0.6005520305065587</v>
      </c>
      <c r="O258" t="n">
        <v>4860.571521501848</v>
      </c>
      <c r="P258" t="n">
        <v>7.772017430302367</v>
      </c>
    </row>
    <row r="259">
      <c r="A259" t="n">
        <v>589.6074568611376</v>
      </c>
      <c r="B259" t="inlineStr">
        <is>
          <t>1</t>
        </is>
      </c>
      <c r="C259" t="inlineStr">
        <is>
          <t>1</t>
        </is>
      </c>
      <c r="D259" t="n">
        <v>834.7804071001785</v>
      </c>
      <c r="E259" t="n">
        <v>1.731895561641579</v>
      </c>
      <c r="F259" t="n">
        <v>2160.637891816767</v>
      </c>
      <c r="G259" t="n">
        <v>732.3892737401726</v>
      </c>
      <c r="H259" t="n">
        <v>3178.225050362747</v>
      </c>
      <c r="I259" t="n">
        <v>5938.275656237657</v>
      </c>
      <c r="J259" t="n">
        <v>373.5831397871066</v>
      </c>
      <c r="K259" t="n">
        <v>0.9951409805880219</v>
      </c>
      <c r="L259" t="inlineStr"/>
      <c r="M259" t="n">
        <v>141.1698966528809</v>
      </c>
      <c r="N259" t="n">
        <v>0.6015824535478238</v>
      </c>
      <c r="O259" t="n">
        <v>4563.390262368586</v>
      </c>
      <c r="P259" t="n">
        <v>10.17250544858713</v>
      </c>
    </row>
    <row r="260">
      <c r="A260" t="n">
        <v>589.6074568611376</v>
      </c>
      <c r="B260" t="inlineStr">
        <is>
          <t>1</t>
        </is>
      </c>
      <c r="C260" t="inlineStr">
        <is>
          <t>1</t>
        </is>
      </c>
      <c r="D260" t="n">
        <v>1017.984394986076</v>
      </c>
      <c r="E260" t="n">
        <v>1.731895561641579</v>
      </c>
      <c r="F260" t="n">
        <v>1713.974657926904</v>
      </c>
      <c r="G260" t="n">
        <v>652.4798650602878</v>
      </c>
      <c r="H260" t="n">
        <v>2819.174854409969</v>
      </c>
      <c r="I260" t="n">
        <v>6666.809699059481</v>
      </c>
      <c r="J260" t="n">
        <v>479.9415478206909</v>
      </c>
      <c r="K260" t="n">
        <v>1.000612052989739</v>
      </c>
      <c r="L260" t="inlineStr"/>
      <c r="M260" t="n">
        <v>168.4361063920341</v>
      </c>
      <c r="N260" t="n">
        <v>0.6038759758009623</v>
      </c>
      <c r="O260" t="n">
        <v>4897.719178893506</v>
      </c>
      <c r="P260" t="n">
        <v>9.322599439992416</v>
      </c>
    </row>
    <row r="261">
      <c r="A261" t="n">
        <v>589.6074568611376</v>
      </c>
      <c r="B261" t="inlineStr">
        <is>
          <t>1</t>
        </is>
      </c>
      <c r="C261" t="inlineStr">
        <is>
          <t>1</t>
        </is>
      </c>
      <c r="D261" t="n">
        <v>1190.644268461273</v>
      </c>
      <c r="E261" t="n">
        <v>1.740469239182043</v>
      </c>
      <c r="F261" t="n">
        <v>1825.64046639937</v>
      </c>
      <c r="G261" t="n">
        <v>714.6316273668648</v>
      </c>
      <c r="H261" t="n">
        <v>3088.462501374552</v>
      </c>
      <c r="I261" t="n">
        <v>6129.995141190769</v>
      </c>
      <c r="J261" t="n">
        <v>394.8548213938234</v>
      </c>
      <c r="K261" t="n">
        <v>1.013695052211236</v>
      </c>
      <c r="L261" t="inlineStr"/>
      <c r="M261" t="n">
        <v>174.1836986353472</v>
      </c>
      <c r="N261" t="n">
        <v>0.6062827584122805</v>
      </c>
      <c r="O261" t="n">
        <v>4674.833234543559</v>
      </c>
      <c r="P261" t="n">
        <v>10.00443535508031</v>
      </c>
    </row>
    <row r="262">
      <c r="A262" t="n">
        <v>589.6074568611376</v>
      </c>
      <c r="B262" t="inlineStr">
        <is>
          <t>1</t>
        </is>
      </c>
      <c r="C262" t="inlineStr">
        <is>
          <t>1</t>
        </is>
      </c>
      <c r="D262" t="n">
        <v>956.0377228232182</v>
      </c>
      <c r="E262" t="n">
        <v>1.731895561641579</v>
      </c>
      <c r="F262" t="n">
        <v>2080.87660005072</v>
      </c>
      <c r="G262" t="n">
        <v>883.3292679132883</v>
      </c>
      <c r="H262" t="n">
        <v>3357.750148339135</v>
      </c>
      <c r="I262" t="n">
        <v>6245.026832162635</v>
      </c>
      <c r="J262" t="n">
        <v>362.9472989837482</v>
      </c>
      <c r="K262" t="n">
        <v>1.014884415776826</v>
      </c>
      <c r="L262" t="inlineStr"/>
      <c r="M262" t="n">
        <v>159.216596624119</v>
      </c>
      <c r="N262" t="n">
        <v>0.609859077330889</v>
      </c>
      <c r="O262" t="n">
        <v>4897.719178893506</v>
      </c>
      <c r="P262" t="n">
        <v>10.67996122056841</v>
      </c>
    </row>
    <row r="263">
      <c r="A263" t="n">
        <v>589.6074568611376</v>
      </c>
      <c r="B263" t="inlineStr">
        <is>
          <t>2</t>
        </is>
      </c>
      <c r="C263" t="inlineStr">
        <is>
          <t>1</t>
        </is>
      </c>
      <c r="D263" t="n">
        <v>1201.188382871973</v>
      </c>
      <c r="E263" t="n">
        <v>1.733610297149672</v>
      </c>
      <c r="F263" t="n">
        <v>1857.544983105789</v>
      </c>
      <c r="G263" t="n">
        <v>714.6316273668648</v>
      </c>
      <c r="H263" t="n">
        <v>2669.570606096311</v>
      </c>
      <c r="I263" t="n">
        <v>6129.995141190769</v>
      </c>
      <c r="J263" t="n">
        <v>331.0397765736729</v>
      </c>
      <c r="K263" t="n">
        <v>1.024399324301551</v>
      </c>
      <c r="L263" t="inlineStr"/>
      <c r="M263" t="n">
        <v>191.3591420274372</v>
      </c>
      <c r="N263" t="n">
        <v>0.6131420129106214</v>
      </c>
      <c r="O263" t="n">
        <v>4897.719178893506</v>
      </c>
      <c r="P263" t="n">
        <v>11.24210094787766</v>
      </c>
    </row>
    <row r="264">
      <c r="A264" t="n">
        <v>589.6074568611376</v>
      </c>
      <c r="B264" t="inlineStr">
        <is>
          <t>1</t>
        </is>
      </c>
      <c r="C264" t="inlineStr">
        <is>
          <t>1</t>
        </is>
      </c>
      <c r="D264" t="n">
        <v>1285.541298157566</v>
      </c>
      <c r="E264" t="n">
        <v>1.743041342444183</v>
      </c>
      <c r="F264" t="n">
        <v>1905.401758165417</v>
      </c>
      <c r="G264" t="n">
        <v>741.2680969268264</v>
      </c>
      <c r="H264" t="n">
        <v>2729.412305421774</v>
      </c>
      <c r="I264" t="n">
        <v>9849.353149281136</v>
      </c>
      <c r="J264" t="n">
        <v>596.9357966576337</v>
      </c>
      <c r="K264" t="n">
        <v>1.026778051432732</v>
      </c>
      <c r="L264" t="inlineStr"/>
      <c r="M264" t="n">
        <v>180.8801875703887</v>
      </c>
      <c r="N264" t="n">
        <v>0.6104845833999267</v>
      </c>
      <c r="O264" t="n">
        <v>7572.350511092866</v>
      </c>
      <c r="P264" t="n">
        <v>10.18133247206573</v>
      </c>
    </row>
    <row r="265">
      <c r="A265" t="n">
        <v>589.6074568611376</v>
      </c>
      <c r="B265" t="inlineStr">
        <is>
          <t>1</t>
        </is>
      </c>
      <c r="C265" t="inlineStr">
        <is>
          <t>1</t>
        </is>
      </c>
      <c r="D265" t="n">
        <v>1128.697596298416</v>
      </c>
      <c r="E265" t="n">
        <v>1.73875450367395</v>
      </c>
      <c r="F265" t="n">
        <v>2128.733375110348</v>
      </c>
      <c r="G265" t="n">
        <v>847.8139751666728</v>
      </c>
      <c r="H265" t="n">
        <v>3058.541651711821</v>
      </c>
      <c r="I265" t="n">
        <v>9542.601973356157</v>
      </c>
      <c r="J265" t="n">
        <v>490.5773886240493</v>
      </c>
      <c r="K265" t="inlineStr"/>
      <c r="L265" t="inlineStr"/>
      <c r="M265" t="n">
        <v>169.5556883494888</v>
      </c>
      <c r="N265" t="inlineStr"/>
      <c r="O265" t="n">
        <v>7646.645825876182</v>
      </c>
      <c r="P265" t="n">
        <v>11.32366139938458</v>
      </c>
    </row>
    <row r="266">
      <c r="A266" t="n">
        <v>589.6074568611376</v>
      </c>
      <c r="B266" t="inlineStr">
        <is>
          <t>1</t>
        </is>
      </c>
      <c r="C266" t="inlineStr">
        <is>
          <t>1</t>
        </is>
      </c>
      <c r="D266" t="n">
        <v>1006.122266274039</v>
      </c>
      <c r="E266" t="n">
        <v>1.73875450367395</v>
      </c>
      <c r="F266" t="inlineStr"/>
      <c r="G266" t="inlineStr"/>
      <c r="H266" t="n">
        <v>2609.728906770848</v>
      </c>
      <c r="I266" t="n">
        <v>7663.751020815662</v>
      </c>
      <c r="J266" t="n">
        <v>682.022523084501</v>
      </c>
      <c r="K266" t="inlineStr"/>
      <c r="L266" t="inlineStr"/>
      <c r="M266" t="n">
        <v>153.0915074219243</v>
      </c>
      <c r="N266" t="inlineStr"/>
      <c r="O266" t="n">
        <v>5157.752780635111</v>
      </c>
      <c r="P266" t="n">
        <v>8.288671521194296</v>
      </c>
    </row>
    <row r="267">
      <c r="A267" t="n">
        <v>601.5340450673368</v>
      </c>
      <c r="B267" t="inlineStr">
        <is>
          <t>1</t>
        </is>
      </c>
      <c r="C267" t="inlineStr">
        <is>
          <t>1</t>
        </is>
      </c>
      <c r="D267" t="n">
        <v>834.7804071001785</v>
      </c>
      <c r="E267" t="n">
        <v>1.731038193887533</v>
      </c>
      <c r="F267" t="n">
        <v>1937.306274871836</v>
      </c>
      <c r="G267" t="n">
        <v>696.8739809935571</v>
      </c>
      <c r="H267" t="n">
        <v>2938.858253060895</v>
      </c>
      <c r="I267" t="n">
        <v>6705.153596050103</v>
      </c>
      <c r="J267" t="n">
        <v>596.9357966576337</v>
      </c>
      <c r="K267" t="n">
        <v>0.978014145243517</v>
      </c>
      <c r="L267" t="inlineStr"/>
      <c r="M267" t="n">
        <v>142.6818092944629</v>
      </c>
      <c r="N267" t="n">
        <v>0.5946338669807281</v>
      </c>
      <c r="O267" t="n">
        <v>4526.242604976928</v>
      </c>
      <c r="P267" t="n">
        <v>8.311474665180697</v>
      </c>
    </row>
    <row r="268">
      <c r="A268" t="n">
        <v>601.5340450673368</v>
      </c>
      <c r="B268" t="inlineStr">
        <is>
          <t>1</t>
        </is>
      </c>
      <c r="C268" t="inlineStr">
        <is>
          <t>1</t>
        </is>
      </c>
      <c r="D268" t="n">
        <v>845.3245215108775</v>
      </c>
      <c r="E268" t="n">
        <v>1.737039768165858</v>
      </c>
      <c r="F268" t="n">
        <v>2160.637891816767</v>
      </c>
      <c r="G268" t="n">
        <v>812.2986824200574</v>
      </c>
      <c r="H268" t="n">
        <v>2519.966357782654</v>
      </c>
      <c r="I268" t="n">
        <v>11306.42123492478</v>
      </c>
      <c r="J268" t="n">
        <v>565.0282742475583</v>
      </c>
      <c r="K268" t="n">
        <v>0.9827715995058796</v>
      </c>
      <c r="L268" t="inlineStr"/>
      <c r="M268" t="n">
        <v>134.1453585876811</v>
      </c>
      <c r="N268" t="n">
        <v>0.5949959928340777</v>
      </c>
      <c r="O268" t="n">
        <v>9095.404464150835</v>
      </c>
      <c r="P268" t="n">
        <v>11.45272409187905</v>
      </c>
    </row>
    <row r="269">
      <c r="A269" t="n">
        <v>601.5340450673368</v>
      </c>
      <c r="B269" t="inlineStr">
        <is>
          <t>1</t>
        </is>
      </c>
      <c r="C269" t="inlineStr">
        <is>
          <t>1</t>
        </is>
      </c>
      <c r="D269" t="n">
        <v>825.5543069908167</v>
      </c>
      <c r="E269" t="n">
        <v>1.734467664903718</v>
      </c>
      <c r="F269" t="n">
        <v>2447.778542174536</v>
      </c>
      <c r="G269" t="n">
        <v>714.6316273668648</v>
      </c>
      <c r="H269" t="n">
        <v>2879.016553735431</v>
      </c>
      <c r="I269" t="n">
        <v>7663.751020815662</v>
      </c>
      <c r="J269" t="n">
        <v>511.8490702307662</v>
      </c>
      <c r="K269" t="n">
        <v>0.9869343719854466</v>
      </c>
      <c r="L269" t="inlineStr"/>
      <c r="M269" t="n">
        <v>135.487933623616</v>
      </c>
      <c r="N269" t="n">
        <v>0.5973942824768752</v>
      </c>
      <c r="O269" t="n">
        <v>5752.115298901635</v>
      </c>
      <c r="P269" t="n">
        <v>9.690028369813234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601.5340450673368</v>
      </c>
      <c r="B271" t="inlineStr">
        <is>
          <t>1</t>
        </is>
      </c>
      <c r="C271" t="inlineStr">
        <is>
          <t>1</t>
        </is>
      </c>
      <c r="D271" t="n">
        <v>916.4972937830967</v>
      </c>
      <c r="E271" t="n">
        <v>1.725036619609208</v>
      </c>
      <c r="F271" t="n">
        <v>1634.213366160857</v>
      </c>
      <c r="G271" t="n">
        <v>652.4798650602878</v>
      </c>
      <c r="H271" t="n">
        <v>2879.016553735431</v>
      </c>
      <c r="I271" t="n">
        <v>9312.538591412424</v>
      </c>
      <c r="J271" t="n">
        <v>777.7450903147269</v>
      </c>
      <c r="K271" t="n">
        <v>0.9958545987273764</v>
      </c>
      <c r="L271" t="inlineStr"/>
      <c r="M271" t="n">
        <v>167.7132212683875</v>
      </c>
      <c r="N271" t="n">
        <v>0.6042360698745227</v>
      </c>
      <c r="O271" t="n">
        <v>6420.773131951475</v>
      </c>
      <c r="P271" t="n">
        <v>8.52496496974905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601.5340450673368</v>
      </c>
      <c r="B273" t="inlineStr">
        <is>
          <t>2</t>
        </is>
      </c>
      <c r="C273" t="inlineStr">
        <is>
          <t>1</t>
        </is>
      </c>
      <c r="D273" t="n">
        <v>1083.226102902276</v>
      </c>
      <c r="E273" t="n">
        <v>1.747328181214415</v>
      </c>
      <c r="F273" t="n">
        <v>1713.974657926904</v>
      </c>
      <c r="G273" t="n">
        <v>608.0857491270184</v>
      </c>
      <c r="H273" t="n">
        <v>2908.937403398163</v>
      </c>
      <c r="I273" t="n">
        <v>6858.529184012593</v>
      </c>
      <c r="J273" t="n">
        <v>586.2999558542751</v>
      </c>
      <c r="K273" t="n">
        <v>1.004180143686511</v>
      </c>
      <c r="L273" t="inlineStr"/>
      <c r="M273" t="n">
        <v>147.912797537576</v>
      </c>
      <c r="N273" t="n">
        <v>0.6005148805297389</v>
      </c>
      <c r="O273" t="n">
        <v>4711.980891935217</v>
      </c>
      <c r="P273" t="n">
        <v>8.480486202962272</v>
      </c>
    </row>
    <row r="274">
      <c r="A274" t="n">
        <v>601.5340450673368</v>
      </c>
      <c r="B274" t="inlineStr">
        <is>
          <t>1</t>
        </is>
      </c>
      <c r="C274" t="inlineStr">
        <is>
          <t>1</t>
        </is>
      </c>
      <c r="D274" t="n">
        <v>927.0414081937957</v>
      </c>
      <c r="E274" t="n">
        <v>1.734467664903718</v>
      </c>
      <c r="F274" t="n">
        <v>1905.401758165417</v>
      </c>
      <c r="G274" t="n">
        <v>687.9951578069032</v>
      </c>
      <c r="H274" t="n">
        <v>2968.779102723626</v>
      </c>
      <c r="I274" t="n">
        <v>9044.131312478068</v>
      </c>
      <c r="J274" t="n">
        <v>543.7565926408415</v>
      </c>
      <c r="K274" t="n">
        <v>1.005369507252101</v>
      </c>
      <c r="L274" t="inlineStr"/>
      <c r="M274" t="n">
        <v>150.0132123742074</v>
      </c>
      <c r="N274" t="n">
        <v>0.6049728777481156</v>
      </c>
      <c r="O274" t="n">
        <v>6977.987992826342</v>
      </c>
      <c r="P274" t="n">
        <v>10.26284158248522</v>
      </c>
    </row>
    <row r="275">
      <c r="A275" t="n">
        <v>601.5340450673368</v>
      </c>
      <c r="B275" t="inlineStr">
        <is>
          <t>2</t>
        </is>
      </c>
      <c r="C275" t="inlineStr">
        <is>
          <t>1</t>
        </is>
      </c>
      <c r="D275" t="n">
        <v>938.9035369058323</v>
      </c>
      <c r="E275" t="n">
        <v>1.745613445706322</v>
      </c>
      <c r="F275" t="n">
        <v>1777.783691339742</v>
      </c>
      <c r="G275" t="n">
        <v>803.4198592334035</v>
      </c>
      <c r="H275" t="n">
        <v>2639.64975643358</v>
      </c>
      <c r="I275" t="n">
        <v>5669.868377303301</v>
      </c>
      <c r="J275" t="n">
        <v>490.5773886240493</v>
      </c>
      <c r="K275" t="n">
        <v>1.005369507252101</v>
      </c>
      <c r="L275" t="inlineStr"/>
      <c r="M275" t="n">
        <v>133.2163069312575</v>
      </c>
      <c r="N275" t="n">
        <v>0.6014542442293254</v>
      </c>
      <c r="O275" t="n">
        <v>3894.732429318747</v>
      </c>
      <c r="P275" t="n">
        <v>8.472182537084869</v>
      </c>
    </row>
    <row r="276">
      <c r="A276" t="n">
        <v>601.5340450673368</v>
      </c>
      <c r="B276" t="inlineStr">
        <is>
          <t>2</t>
        </is>
      </c>
      <c r="C276" t="inlineStr">
        <is>
          <t>1</t>
        </is>
      </c>
      <c r="D276" t="n">
        <v>1111.56341038103</v>
      </c>
      <c r="E276" t="n">
        <v>1.749042916722508</v>
      </c>
      <c r="F276" t="n">
        <v>2543.492092293792</v>
      </c>
      <c r="G276" t="n">
        <v>874.4504447266344</v>
      </c>
      <c r="H276" t="n">
        <v>2968.779102723626</v>
      </c>
      <c r="I276" t="n">
        <v>5286.429407397077</v>
      </c>
      <c r="J276" t="n">
        <v>331.0397765736729</v>
      </c>
      <c r="K276" t="n">
        <v>1.008937597948873</v>
      </c>
      <c r="L276" t="inlineStr"/>
      <c r="M276" t="n">
        <v>148.4200640526176</v>
      </c>
      <c r="N276" t="n">
        <v>0.601800442518294</v>
      </c>
      <c r="O276" t="n">
        <v>4080.470716277036</v>
      </c>
      <c r="P276" t="n">
        <v>10.27592329156489</v>
      </c>
    </row>
    <row r="277">
      <c r="A277" t="n">
        <v>601.5340450673368</v>
      </c>
      <c r="B277" t="inlineStr">
        <is>
          <t>2</t>
        </is>
      </c>
      <c r="C277" t="inlineStr">
        <is>
          <t>1</t>
        </is>
      </c>
      <c r="D277" t="n">
        <v>1191.962282762611</v>
      </c>
      <c r="E277" t="n">
        <v>1.746470813460368</v>
      </c>
      <c r="F277" t="n">
        <v>2320.160475348861</v>
      </c>
      <c r="G277" t="n">
        <v>803.4198592334035</v>
      </c>
      <c r="H277" t="n">
        <v>3088.462501374552</v>
      </c>
      <c r="I277" t="n">
        <v>7625.40712382504</v>
      </c>
      <c r="J277" t="n">
        <v>490.5773886240493</v>
      </c>
      <c r="K277" t="n">
        <v>1.011316325080054</v>
      </c>
      <c r="L277" t="inlineStr"/>
      <c r="M277" t="n">
        <v>162.4343835336493</v>
      </c>
      <c r="N277" t="n">
        <v>0.6034481899420672</v>
      </c>
      <c r="O277" t="n">
        <v>5789.262956293293</v>
      </c>
      <c r="P277" t="n">
        <v>9.912038200226309</v>
      </c>
    </row>
    <row r="278">
      <c r="A278" t="n">
        <v>601.5340450673368</v>
      </c>
      <c r="B278" t="inlineStr">
        <is>
          <t>2</t>
        </is>
      </c>
      <c r="C278" t="inlineStr">
        <is>
          <t>1</t>
        </is>
      </c>
      <c r="D278" t="n">
        <v>1282.905269554891</v>
      </c>
      <c r="E278" t="n">
        <v>1.744756077952275</v>
      </c>
      <c r="F278" t="n">
        <v>2272.303700289233</v>
      </c>
      <c r="G278" t="n">
        <v>830.0563287933651</v>
      </c>
      <c r="H278" t="n">
        <v>3387.670998001867</v>
      </c>
      <c r="I278" t="n">
        <v>6820.185287021971</v>
      </c>
      <c r="J278" t="n">
        <v>309.768094966956</v>
      </c>
      <c r="K278" t="n">
        <v>1.023209960735961</v>
      </c>
      <c r="L278" t="inlineStr"/>
      <c r="M278" t="n">
        <v>176.9009541899368</v>
      </c>
      <c r="N278" t="n">
        <v>0.6085125809286949</v>
      </c>
      <c r="O278" t="n">
        <v>5640.672326726662</v>
      </c>
      <c r="P278" t="n">
        <v>12.64042351955942</v>
      </c>
    </row>
    <row r="279">
      <c r="A279" t="n">
        <v>601.5340450673368</v>
      </c>
      <c r="B279" t="inlineStr">
        <is>
          <t>1</t>
        </is>
      </c>
      <c r="C279" t="inlineStr">
        <is>
          <t>1</t>
        </is>
      </c>
      <c r="D279" t="n">
        <v>1153.739868023827</v>
      </c>
      <c r="E279" t="n">
        <v>1.736182400411811</v>
      </c>
      <c r="F279" t="n">
        <v>2048.972083344302</v>
      </c>
      <c r="G279" t="n">
        <v>821.1775056067112</v>
      </c>
      <c r="H279" t="n">
        <v>2908.937403398163</v>
      </c>
      <c r="I279" t="n">
        <v>9849.353149281136</v>
      </c>
      <c r="J279" t="n">
        <v>650.1150006744258</v>
      </c>
      <c r="K279" t="inlineStr"/>
      <c r="L279" t="inlineStr"/>
      <c r="M279" t="n">
        <v>178.5338269034073</v>
      </c>
      <c r="N279" t="inlineStr"/>
      <c r="O279" t="n">
        <v>7386.612224134577</v>
      </c>
      <c r="P279" t="n">
        <v>9.677262973418934</v>
      </c>
    </row>
    <row r="280">
      <c r="A280" t="n">
        <v>601.5340450673368</v>
      </c>
      <c r="B280" t="inlineStr">
        <is>
          <t>1</t>
        </is>
      </c>
      <c r="C280" t="inlineStr">
        <is>
          <t>1</t>
        </is>
      </c>
      <c r="D280" t="n">
        <v>992.9421232606651</v>
      </c>
      <c r="E280" t="n">
        <v>1.740469239182043</v>
      </c>
      <c r="F280" t="n">
        <v>1969.210791578254</v>
      </c>
      <c r="G280" t="n">
        <v>767.904566486788</v>
      </c>
      <c r="H280" t="n">
        <v>2699.491455759043</v>
      </c>
      <c r="I280" t="n">
        <v>7088.592565956327</v>
      </c>
      <c r="J280" t="n">
        <v>501.2132294274077</v>
      </c>
      <c r="K280" t="inlineStr"/>
      <c r="L280" t="inlineStr"/>
      <c r="M280" t="n">
        <v>148.2802029210794</v>
      </c>
      <c r="N280" t="inlineStr"/>
      <c r="O280" t="n">
        <v>5232.048095418426</v>
      </c>
      <c r="P280" t="n">
        <v>9.398601297090604</v>
      </c>
    </row>
    <row r="281">
      <c r="A281" t="n">
        <v>613.460633273536</v>
      </c>
      <c r="B281" t="inlineStr">
        <is>
          <t>1</t>
        </is>
      </c>
      <c r="C281" t="inlineStr">
        <is>
          <t>1</t>
        </is>
      </c>
      <c r="D281" t="n">
        <v>787.3318922520325</v>
      </c>
      <c r="E281" t="n">
        <v>1.728466090625393</v>
      </c>
      <c r="F281" t="n">
        <v>2144.685633463558</v>
      </c>
      <c r="G281" t="n">
        <v>705.752804180211</v>
      </c>
      <c r="H281" t="n">
        <v>3058.541651711821</v>
      </c>
      <c r="I281" t="n">
        <v>7587.063226834417</v>
      </c>
      <c r="J281" t="n">
        <v>469.3057070173325</v>
      </c>
      <c r="K281" t="n">
        <v>0.9851503266370607</v>
      </c>
      <c r="L281" t="inlineStr"/>
      <c r="M281" t="n">
        <v>139.9542504929103</v>
      </c>
      <c r="N281" t="n">
        <v>0.5984184169729888</v>
      </c>
      <c r="O281" t="n">
        <v>5826.41061368495</v>
      </c>
      <c r="P281" t="n">
        <v>10.15624901368069</v>
      </c>
    </row>
    <row r="282">
      <c r="A282" t="n">
        <v>613.460633273536</v>
      </c>
      <c r="B282" t="inlineStr">
        <is>
          <t>1</t>
        </is>
      </c>
      <c r="C282" t="inlineStr">
        <is>
          <t>1</t>
        </is>
      </c>
      <c r="D282" t="n">
        <v>1019.302409287413</v>
      </c>
      <c r="E282" t="n">
        <v>1.739611871427997</v>
      </c>
      <c r="F282" t="n">
        <v>2240.399183582814</v>
      </c>
      <c r="G282" t="n">
        <v>830.0563287933651</v>
      </c>
      <c r="H282" t="n">
        <v>3058.541651711821</v>
      </c>
      <c r="I282" t="n">
        <v>5554.836686331433</v>
      </c>
      <c r="J282" t="n">
        <v>426.7623438038988</v>
      </c>
      <c r="K282" t="n">
        <v>0.9934758715961951</v>
      </c>
      <c r="L282" t="inlineStr"/>
      <c r="M282" t="n">
        <v>153.2833553744315</v>
      </c>
      <c r="N282" t="n">
        <v>0.5985710829848317</v>
      </c>
      <c r="O282" t="n">
        <v>4006.17540149372</v>
      </c>
      <c r="P282" t="n">
        <v>9.046242638075903</v>
      </c>
    </row>
    <row r="283">
      <c r="A283" t="n">
        <v>613.460633273536</v>
      </c>
      <c r="B283" t="inlineStr">
        <is>
          <t>1</t>
        </is>
      </c>
      <c r="C283" t="inlineStr">
        <is>
          <t>1</t>
        </is>
      </c>
      <c r="D283" t="n">
        <v>913.8612651804218</v>
      </c>
      <c r="E283" t="n">
        <v>1.731895561641579</v>
      </c>
      <c r="F283" t="n">
        <v>2304.208216995652</v>
      </c>
      <c r="G283" t="n">
        <v>670.2375114335955</v>
      </c>
      <c r="H283" t="n">
        <v>3447.51269732733</v>
      </c>
      <c r="I283" t="n">
        <v>6129.995141190769</v>
      </c>
      <c r="J283" t="n">
        <v>533.1207518374831</v>
      </c>
      <c r="K283" t="n">
        <v>0.9958545987273764</v>
      </c>
      <c r="L283" t="inlineStr"/>
      <c r="M283" t="n">
        <v>152.9394835906449</v>
      </c>
      <c r="N283" t="n">
        <v>0.6018816086243202</v>
      </c>
      <c r="O283" t="n">
        <v>4191.913688452009</v>
      </c>
      <c r="P283" t="n">
        <v>8.430447590327148</v>
      </c>
    </row>
    <row r="284">
      <c r="A284" t="n">
        <v>613.460633273536</v>
      </c>
      <c r="B284" t="inlineStr">
        <is>
          <t>1</t>
        </is>
      </c>
      <c r="C284" t="inlineStr">
        <is>
          <t>1</t>
        </is>
      </c>
      <c r="D284" t="n">
        <v>1278.951226650879</v>
      </c>
      <c r="E284" t="n">
        <v>1.737897135919904</v>
      </c>
      <c r="F284" t="n">
        <v>2272.303700289233</v>
      </c>
      <c r="G284" t="n">
        <v>847.8139751666728</v>
      </c>
      <c r="H284" t="n">
        <v>2968.779102723626</v>
      </c>
      <c r="I284" t="n">
        <v>10156.10432520612</v>
      </c>
      <c r="J284" t="n">
        <v>565.0282742475583</v>
      </c>
      <c r="K284" t="n">
        <v>1.020831233604779</v>
      </c>
      <c r="L284" t="inlineStr"/>
      <c r="M284" t="n">
        <v>191.7860261538013</v>
      </c>
      <c r="N284" t="n">
        <v>0.6100252745956092</v>
      </c>
      <c r="O284" t="n">
        <v>7980.974742401102</v>
      </c>
      <c r="P284" t="n">
        <v>10.72674644659766</v>
      </c>
    </row>
    <row r="285">
      <c r="A285" t="n">
        <v>613.460633273536</v>
      </c>
      <c r="B285" t="inlineStr">
        <is>
          <t>1</t>
        </is>
      </c>
      <c r="C285" t="inlineStr">
        <is>
          <t>1</t>
        </is>
      </c>
      <c r="D285" t="n">
        <v>992.9421232606651</v>
      </c>
      <c r="E285" t="n">
        <v>1.749042916722508</v>
      </c>
      <c r="F285" t="n">
        <v>1809.688208046161</v>
      </c>
      <c r="G285" t="n">
        <v>625.8433955003262</v>
      </c>
      <c r="H285" t="n">
        <v>2998.699952386357</v>
      </c>
      <c r="I285" t="n">
        <v>9811.009252290514</v>
      </c>
      <c r="J285" t="n">
        <v>830.924294331519</v>
      </c>
      <c r="K285" t="n">
        <v>1.025588687867142</v>
      </c>
      <c r="L285" t="inlineStr"/>
      <c r="M285" t="n">
        <v>134.632651771819</v>
      </c>
      <c r="N285" t="n">
        <v>0.6079690665762804</v>
      </c>
      <c r="O285" t="n">
        <v>6717.954391084737</v>
      </c>
      <c r="P285" t="n">
        <v>8.456921745742619</v>
      </c>
    </row>
    <row r="286">
      <c r="A286" t="n">
        <v>613.460633273536</v>
      </c>
      <c r="B286" t="inlineStr">
        <is>
          <t>1</t>
        </is>
      </c>
      <c r="C286" t="inlineStr">
        <is>
          <t>1</t>
        </is>
      </c>
      <c r="D286" t="n">
        <v>957.3557371245556</v>
      </c>
      <c r="E286" t="n">
        <v>1.737897135919904</v>
      </c>
      <c r="F286" t="n">
        <v>2240.399183582814</v>
      </c>
      <c r="G286" t="n">
        <v>830.0563287933651</v>
      </c>
      <c r="H286" t="n">
        <v>2938.858253060895</v>
      </c>
      <c r="I286" t="n">
        <v>9465.914179374913</v>
      </c>
      <c r="J286" t="n">
        <v>756.4734087080101</v>
      </c>
      <c r="K286" t="inlineStr"/>
      <c r="L286" t="inlineStr"/>
      <c r="M286" t="n">
        <v>148.0446215859018</v>
      </c>
      <c r="N286" t="inlineStr"/>
      <c r="O286" t="n">
        <v>6643.659076301422</v>
      </c>
      <c r="P286" t="n">
        <v>8.717847111744355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625.3872214797352</v>
      </c>
      <c r="B288" t="inlineStr">
        <is>
          <t>1</t>
        </is>
      </c>
      <c r="C288" t="inlineStr">
        <is>
          <t>1</t>
        </is>
      </c>
      <c r="D288" t="n">
        <v>1095.747238764981</v>
      </c>
      <c r="E288" t="n">
        <v>1.742183974690136</v>
      </c>
      <c r="F288" t="n">
        <v>2750.871450885514</v>
      </c>
      <c r="G288" t="n">
        <v>821.1775056067112</v>
      </c>
      <c r="H288" t="n">
        <v>3956.167141593765</v>
      </c>
      <c r="I288" t="n">
        <v>8430.62896062811</v>
      </c>
      <c r="J288" t="n">
        <v>618.2074782643505</v>
      </c>
      <c r="K288" t="n">
        <v>1.010126961514464</v>
      </c>
      <c r="L288" t="inlineStr"/>
      <c r="M288" t="n">
        <v>158.4931042682382</v>
      </c>
      <c r="N288" t="n">
        <v>0.6043259244932536</v>
      </c>
      <c r="O288" t="n">
        <v>6123.591872818213</v>
      </c>
      <c r="P288" t="n">
        <v>9.156035553565989</v>
      </c>
    </row>
    <row r="289">
      <c r="A289" t="n">
        <v>625.3872214797352</v>
      </c>
      <c r="B289" t="inlineStr">
        <is>
          <t>2</t>
        </is>
      </c>
      <c r="C289" t="inlineStr">
        <is>
          <t>1</t>
        </is>
      </c>
      <c r="D289" t="n">
        <v>1168.238025338538</v>
      </c>
      <c r="E289" t="n">
        <v>1.747328181214415</v>
      </c>
      <c r="F289" t="n">
        <v>2192.542408523186</v>
      </c>
      <c r="G289" t="n">
        <v>750.1469201134803</v>
      </c>
      <c r="H289" t="n">
        <v>2579.808057108117</v>
      </c>
      <c r="I289" t="n">
        <v>12303.36255668097</v>
      </c>
      <c r="J289" t="n">
        <v>554.3924334441999</v>
      </c>
      <c r="K289" t="n">
        <v>1.016073779342417</v>
      </c>
      <c r="L289" t="inlineStr"/>
      <c r="M289" t="n">
        <v>158.0276375671904</v>
      </c>
      <c r="N289" t="n">
        <v>0.6049728777481156</v>
      </c>
      <c r="O289" t="n">
        <v>10098.3912137256</v>
      </c>
      <c r="P289" t="n">
        <v>12.24121647883746</v>
      </c>
    </row>
    <row r="290">
      <c r="A290" t="n">
        <v>625.3872214797352</v>
      </c>
      <c r="B290" t="inlineStr">
        <is>
          <t>1</t>
        </is>
      </c>
      <c r="C290" t="inlineStr">
        <is>
          <t>1</t>
        </is>
      </c>
      <c r="D290" t="n">
        <v>1045.662695314161</v>
      </c>
      <c r="E290" t="n">
        <v>1.734467664903718</v>
      </c>
      <c r="F290" t="n">
        <v>2527.539833940583</v>
      </c>
      <c r="G290" t="n">
        <v>954.3598534065193</v>
      </c>
      <c r="H290" t="n">
        <v>2549.887207445385</v>
      </c>
      <c r="I290" t="n">
        <v>10731.26278006545</v>
      </c>
      <c r="J290" t="n">
        <v>511.8490702307662</v>
      </c>
      <c r="K290" t="n">
        <v>1.025588687867142</v>
      </c>
      <c r="L290" t="inlineStr"/>
      <c r="M290" t="n">
        <v>166.9908109138597</v>
      </c>
      <c r="N290" t="n">
        <v>0.6132848854649599</v>
      </c>
      <c r="O290" t="n">
        <v>8723.927890234258</v>
      </c>
      <c r="P290" t="n">
        <v>11.84596198307314</v>
      </c>
    </row>
    <row r="291">
      <c r="A291" t="n">
        <v>625.3872214797352</v>
      </c>
      <c r="B291" t="inlineStr">
        <is>
          <t>1</t>
        </is>
      </c>
      <c r="C291" t="inlineStr">
        <is>
          <t>1</t>
        </is>
      </c>
      <c r="D291" t="n">
        <v>938.2445297551634</v>
      </c>
      <c r="E291" t="n">
        <v>1.724179251855161</v>
      </c>
      <c r="F291" t="n">
        <v>1937.306274871836</v>
      </c>
      <c r="G291" t="n">
        <v>723.5104505535187</v>
      </c>
      <c r="H291" t="n">
        <v>3447.51269732733</v>
      </c>
      <c r="I291" t="n">
        <v>9312.538591412424</v>
      </c>
      <c r="J291" t="n">
        <v>437.3981846072572</v>
      </c>
      <c r="K291" t="inlineStr"/>
      <c r="L291" t="inlineStr"/>
      <c r="M291" t="n">
        <v>173.3394102797538</v>
      </c>
      <c r="N291" t="inlineStr"/>
      <c r="O291" t="n">
        <v>7609.498168484524</v>
      </c>
      <c r="P291" t="n">
        <v>12.06228370034956</v>
      </c>
    </row>
    <row r="292">
      <c r="A292" t="n">
        <v>625.3872214797352</v>
      </c>
      <c r="B292" t="inlineStr">
        <is>
          <t>1</t>
        </is>
      </c>
      <c r="C292" t="inlineStr">
        <is>
          <t>1</t>
        </is>
      </c>
      <c r="D292" t="n">
        <v>927.0414081937957</v>
      </c>
      <c r="E292" t="n">
        <v>1.730180826133486</v>
      </c>
      <c r="F292" t="n">
        <v>2288.255958642442</v>
      </c>
      <c r="G292" t="n">
        <v>838.935151980019</v>
      </c>
      <c r="H292" t="n">
        <v>2699.491455759043</v>
      </c>
      <c r="I292" t="n">
        <v>8008.846093731263</v>
      </c>
      <c r="J292" t="n">
        <v>511.8490702307662</v>
      </c>
      <c r="K292" t="inlineStr"/>
      <c r="L292" t="inlineStr"/>
      <c r="M292" t="n">
        <v>158.3238516593582</v>
      </c>
      <c r="N292" t="inlineStr"/>
      <c r="O292" t="n">
        <v>6086.444215426555</v>
      </c>
      <c r="P292" t="n">
        <v>9.932570901304976</v>
      </c>
    </row>
    <row r="293">
      <c r="A293" t="n">
        <v>625.3872214797352</v>
      </c>
      <c r="B293" t="inlineStr">
        <is>
          <t>2</t>
        </is>
      </c>
      <c r="C293" t="inlineStr">
        <is>
          <t>1</t>
        </is>
      </c>
      <c r="D293" t="n">
        <v>1148.467810818477</v>
      </c>
      <c r="E293" t="n">
        <v>1.745613445706322</v>
      </c>
      <c r="F293" t="n">
        <v>2320.160475348861</v>
      </c>
      <c r="G293" t="n">
        <v>767.904566486788</v>
      </c>
      <c r="H293" t="n">
        <v>3417.591847664598</v>
      </c>
      <c r="I293" t="n">
        <v>6781.841390031348</v>
      </c>
      <c r="J293" t="n">
        <v>373.5831397871066</v>
      </c>
      <c r="K293" t="inlineStr"/>
      <c r="L293" t="inlineStr"/>
      <c r="M293" t="n">
        <v>158.7477702963638</v>
      </c>
      <c r="N293" t="inlineStr"/>
      <c r="O293" t="n">
        <v>5380.638724985057</v>
      </c>
      <c r="P293" t="n">
        <v>11.01401502021438</v>
      </c>
    </row>
    <row r="294">
      <c r="A294" t="n">
        <v>625.3872214797352</v>
      </c>
      <c r="B294" t="inlineStr">
        <is>
          <t>2</t>
        </is>
      </c>
      <c r="C294" t="inlineStr">
        <is>
          <t>1</t>
        </is>
      </c>
      <c r="D294" t="n">
        <v>1454.247128728751</v>
      </c>
      <c r="E294" t="n">
        <v>1.749042916722508</v>
      </c>
      <c r="F294" t="n">
        <v>2463.730800527745</v>
      </c>
      <c r="G294" t="n">
        <v>856.6927983533267</v>
      </c>
      <c r="H294" t="n">
        <v>2998.699952386357</v>
      </c>
      <c r="I294" t="n">
        <v>5056.366025453343</v>
      </c>
      <c r="J294" t="n">
        <v>267.2247317535223</v>
      </c>
      <c r="K294" t="inlineStr"/>
      <c r="L294" t="inlineStr"/>
      <c r="M294" t="n">
        <v>188.250366197147</v>
      </c>
      <c r="N294" t="inlineStr"/>
      <c r="O294" t="n">
        <v>4080.470716277036</v>
      </c>
      <c r="P294" t="n">
        <v>11.60598603921624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637.3138096859344</v>
      </c>
      <c r="B296" t="inlineStr">
        <is>
          <t>1</t>
        </is>
      </c>
      <c r="C296" t="inlineStr">
        <is>
          <t>1</t>
        </is>
      </c>
      <c r="D296" t="n">
        <v>666.0745765289928</v>
      </c>
      <c r="E296" t="n">
        <v>1.719892413084929</v>
      </c>
      <c r="F296" t="n">
        <v>1650.165624514067</v>
      </c>
      <c r="G296" t="n">
        <v>643.6010418736339</v>
      </c>
      <c r="H296" t="n">
        <v>2819.174854409969</v>
      </c>
      <c r="I296" t="n">
        <v>7165.280359937572</v>
      </c>
      <c r="J296" t="n">
        <v>628.8433190677089</v>
      </c>
      <c r="K296" t="n">
        <v>0.9833662812886749</v>
      </c>
      <c r="L296" t="inlineStr"/>
      <c r="M296" t="n">
        <v>134.9638148029142</v>
      </c>
      <c r="N296" t="n">
        <v>0.6004147371139638</v>
      </c>
      <c r="O296" t="n">
        <v>4860.571521501848</v>
      </c>
      <c r="P296" t="n">
        <v>8.358739363625242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637.3138096859344</v>
      </c>
      <c r="B298" t="inlineStr">
        <is>
          <t>1</t>
        </is>
      </c>
      <c r="C298" t="inlineStr">
        <is>
          <t>1</t>
        </is>
      </c>
      <c r="D298" t="n">
        <v>953.4016942205435</v>
      </c>
      <c r="E298" t="n">
        <v>1.734467664903718</v>
      </c>
      <c r="F298" t="n">
        <v>1921.354016518626</v>
      </c>
      <c r="G298" t="n">
        <v>741.2680969268264</v>
      </c>
      <c r="H298" t="n">
        <v>2519.966357782654</v>
      </c>
      <c r="I298" t="n">
        <v>7050.248668965704</v>
      </c>
      <c r="J298" t="n">
        <v>490.5773886240493</v>
      </c>
      <c r="K298" t="n">
        <v>0.9922865080306045</v>
      </c>
      <c r="L298" t="inlineStr"/>
      <c r="M298" t="n">
        <v>153.7860120496857</v>
      </c>
      <c r="N298" t="n">
        <v>0.5995945198136869</v>
      </c>
      <c r="O298" t="n">
        <v>5232.048095418426</v>
      </c>
      <c r="P298" t="n">
        <v>9.488551240478827</v>
      </c>
    </row>
    <row r="299">
      <c r="A299" t="n">
        <v>637.3138096859344</v>
      </c>
      <c r="B299" t="inlineStr">
        <is>
          <t>1</t>
        </is>
      </c>
      <c r="C299" t="inlineStr">
        <is>
          <t>1</t>
        </is>
      </c>
      <c r="D299" t="n">
        <v>921.769350988446</v>
      </c>
      <c r="E299" t="n">
        <v>1.735325032657765</v>
      </c>
      <c r="F299" t="n">
        <v>1889.449499812207</v>
      </c>
      <c r="G299" t="n">
        <v>696.8739809935571</v>
      </c>
      <c r="H299" t="n">
        <v>2519.966357782654</v>
      </c>
      <c r="I299" t="n">
        <v>7050.248668965704</v>
      </c>
      <c r="J299" t="n">
        <v>490.5773886240493</v>
      </c>
      <c r="K299" t="n">
        <v>0.9922865080306045</v>
      </c>
      <c r="L299" t="inlineStr"/>
      <c r="M299" t="n">
        <v>147.7013338748415</v>
      </c>
      <c r="N299" t="n">
        <v>0.5993375120336035</v>
      </c>
      <c r="O299" t="n">
        <v>5232.048095418426</v>
      </c>
      <c r="P299" t="n">
        <v>9.488551240478827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637.3138096859344</v>
      </c>
      <c r="B301" t="inlineStr">
        <is>
          <t>1</t>
        </is>
      </c>
      <c r="C301" t="inlineStr">
        <is>
          <t>1</t>
        </is>
      </c>
      <c r="D301" t="n">
        <v>1032.482552300787</v>
      </c>
      <c r="E301" t="n">
        <v>1.745613445706322</v>
      </c>
      <c r="F301" t="n">
        <v>2415.874025468117</v>
      </c>
      <c r="G301" t="n">
        <v>945.4810302198654</v>
      </c>
      <c r="H301" t="n">
        <v>3507.354396652793</v>
      </c>
      <c r="I301" t="n">
        <v>6628.465802068859</v>
      </c>
      <c r="J301" t="n">
        <v>309.768094966956</v>
      </c>
      <c r="K301" t="n">
        <v>0.995259916944581</v>
      </c>
      <c r="L301" t="inlineStr"/>
      <c r="M301" t="n">
        <v>144.6171490628458</v>
      </c>
      <c r="N301" t="n">
        <v>0.5976198359075668</v>
      </c>
      <c r="O301" t="n">
        <v>5454.934039768373</v>
      </c>
      <c r="P301" t="n">
        <v>12.40327082210083</v>
      </c>
    </row>
    <row r="302">
      <c r="A302" t="n">
        <v>637.3138096859344</v>
      </c>
      <c r="B302" t="inlineStr">
        <is>
          <t>1</t>
        </is>
      </c>
      <c r="C302" t="inlineStr">
        <is>
          <t>1</t>
        </is>
      </c>
      <c r="D302" t="n">
        <v>963.9458086312426</v>
      </c>
      <c r="E302" t="n">
        <v>1.733610297149672</v>
      </c>
      <c r="F302" t="n">
        <v>2463.730800527745</v>
      </c>
      <c r="G302" t="n">
        <v>794.5410360467496</v>
      </c>
      <c r="H302" t="n">
        <v>2549.887207445385</v>
      </c>
      <c r="I302" t="n">
        <v>7702.094917806285</v>
      </c>
      <c r="J302" t="n">
        <v>767.1092495113685</v>
      </c>
      <c r="K302" t="n">
        <v>1.003585461903715</v>
      </c>
      <c r="L302" t="inlineStr"/>
      <c r="M302" t="n">
        <v>156.9615366205265</v>
      </c>
      <c r="N302" t="n">
        <v>0.6045299728296665</v>
      </c>
      <c r="O302" t="n">
        <v>4897.719178893506</v>
      </c>
      <c r="P302" t="n">
        <v>7.85272906263071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637.3138096859344</v>
      </c>
      <c r="B304" t="inlineStr">
        <is>
          <t>2</t>
        </is>
      </c>
      <c r="C304" t="inlineStr">
        <is>
          <t>1</t>
        </is>
      </c>
      <c r="D304" t="n">
        <v>900.6811221670479</v>
      </c>
      <c r="E304" t="n">
        <v>1.737039768165858</v>
      </c>
      <c r="F304" t="n">
        <v>1745.879174633323</v>
      </c>
      <c r="G304" t="n">
        <v>679.1163346202494</v>
      </c>
      <c r="H304" t="n">
        <v>11406.4587076139</v>
      </c>
      <c r="I304" t="n">
        <v>8353.941166646864</v>
      </c>
      <c r="J304" t="n">
        <v>384.218980590465</v>
      </c>
      <c r="K304" t="n">
        <v>1.009532279731668</v>
      </c>
      <c r="L304" t="inlineStr"/>
      <c r="M304" t="n">
        <v>141.7702254210038</v>
      </c>
      <c r="N304" t="n">
        <v>0.6057882962266667</v>
      </c>
      <c r="O304" t="n">
        <v>6866.545020651369</v>
      </c>
      <c r="P304" t="n">
        <v>12.3276783997859</v>
      </c>
    </row>
    <row r="305">
      <c r="A305" t="n">
        <v>637.3138096859344</v>
      </c>
      <c r="B305" t="inlineStr">
        <is>
          <t>1</t>
        </is>
      </c>
      <c r="C305" t="inlineStr">
        <is>
          <t>1</t>
        </is>
      </c>
      <c r="D305" t="n">
        <v>1019.302409287413</v>
      </c>
      <c r="E305" t="n">
        <v>1.731895561641579</v>
      </c>
      <c r="F305" t="n">
        <v>2128.733375110348</v>
      </c>
      <c r="G305" t="n">
        <v>723.5104505535187</v>
      </c>
      <c r="H305" t="n">
        <v>3028.620802049089</v>
      </c>
      <c r="I305" t="n">
        <v>5478.148892350188</v>
      </c>
      <c r="J305" t="n">
        <v>479.9415478206909</v>
      </c>
      <c r="K305" t="n">
        <v>1.012505688645645</v>
      </c>
      <c r="L305" t="inlineStr"/>
      <c r="M305" t="n">
        <v>168.6322661743301</v>
      </c>
      <c r="N305" t="n">
        <v>0.6088618937425678</v>
      </c>
      <c r="O305" t="n">
        <v>3746.141799752115</v>
      </c>
      <c r="P305" t="n">
        <v>8.426046559356283</v>
      </c>
    </row>
    <row r="306">
      <c r="A306" t="n">
        <v>637.3138096859344</v>
      </c>
      <c r="B306" t="inlineStr">
        <is>
          <t>1</t>
        </is>
      </c>
      <c r="C306" t="inlineStr">
        <is>
          <t>1</t>
        </is>
      </c>
      <c r="D306" t="n">
        <v>1098.383267367656</v>
      </c>
      <c r="E306" t="n">
        <v>1.74132660693609</v>
      </c>
      <c r="F306" t="n">
        <v>2399.921767114908</v>
      </c>
      <c r="G306" t="n">
        <v>865.5716215399806</v>
      </c>
      <c r="H306" t="n">
        <v>3118.383351037283</v>
      </c>
      <c r="I306" t="n">
        <v>8430.62896062811</v>
      </c>
      <c r="J306" t="n">
        <v>682.022523084501</v>
      </c>
      <c r="K306" t="n">
        <v>1.016073779342417</v>
      </c>
      <c r="L306" t="inlineStr"/>
      <c r="M306" t="n">
        <v>160.4477320081166</v>
      </c>
      <c r="N306" t="n">
        <v>0.6069256446278216</v>
      </c>
      <c r="O306" t="n">
        <v>5900.705928468266</v>
      </c>
      <c r="P306" t="n">
        <v>8.683926016958612</v>
      </c>
    </row>
    <row r="307">
      <c r="A307" t="n">
        <v>637.3138096859344</v>
      </c>
      <c r="B307" t="inlineStr">
        <is>
          <t>2</t>
        </is>
      </c>
      <c r="C307" t="inlineStr">
        <is>
          <t>1</t>
        </is>
      </c>
      <c r="D307" t="n">
        <v>1296.085412568264</v>
      </c>
      <c r="E307" t="n">
        <v>1.740469239182043</v>
      </c>
      <c r="F307" t="n">
        <v>2208.494666876395</v>
      </c>
      <c r="G307" t="n">
        <v>874.4504447266344</v>
      </c>
      <c r="H307" t="n">
        <v>2669.570606096311</v>
      </c>
      <c r="I307" t="n">
        <v>9465.914179374913</v>
      </c>
      <c r="J307" t="n">
        <v>479.9415478206909</v>
      </c>
      <c r="K307" t="n">
        <v>1.018452506473598</v>
      </c>
      <c r="L307" t="inlineStr"/>
      <c r="M307" t="n">
        <v>187.9988963496234</v>
      </c>
      <c r="N307" t="n">
        <v>0.6081540165039448</v>
      </c>
      <c r="O307" t="n">
        <v>7609.498168484524</v>
      </c>
      <c r="P307" t="n">
        <v>11.43383686858718</v>
      </c>
    </row>
    <row r="308">
      <c r="A308" t="n">
        <v>637.3138096859344</v>
      </c>
      <c r="B308" t="inlineStr">
        <is>
          <t>1</t>
        </is>
      </c>
      <c r="C308" t="inlineStr">
        <is>
          <t>1</t>
        </is>
      </c>
      <c r="D308" t="n">
        <v>851.2555858668959</v>
      </c>
      <c r="E308" t="n">
        <v>1.725893987363254</v>
      </c>
      <c r="F308" t="n">
        <v>1777.783691339742</v>
      </c>
      <c r="G308" t="n">
        <v>705.752804180211</v>
      </c>
      <c r="H308" t="n">
        <v>3447.51269732733</v>
      </c>
      <c r="I308" t="n">
        <v>9312.538591412424</v>
      </c>
      <c r="J308" t="n">
        <v>437.3981846072572</v>
      </c>
      <c r="K308" t="inlineStr"/>
      <c r="L308" t="inlineStr"/>
      <c r="M308" t="n">
        <v>155.1144547416013</v>
      </c>
      <c r="N308" t="inlineStr"/>
      <c r="O308" t="n">
        <v>7609.498168484524</v>
      </c>
      <c r="P308" t="n">
        <v>12.06228370034956</v>
      </c>
    </row>
    <row r="309">
      <c r="A309" t="n">
        <v>637.3138096859344</v>
      </c>
      <c r="B309" t="inlineStr">
        <is>
          <t>1</t>
        </is>
      </c>
      <c r="C309" t="inlineStr">
        <is>
          <t>1</t>
        </is>
      </c>
      <c r="D309" t="n">
        <v>970.5358801379294</v>
      </c>
      <c r="E309" t="n">
        <v>1.735325032657765</v>
      </c>
      <c r="F309" t="inlineStr"/>
      <c r="G309" t="inlineStr"/>
      <c r="H309" t="n">
        <v>3776.642043617376</v>
      </c>
      <c r="I309" t="n">
        <v>6091.651244200146</v>
      </c>
      <c r="J309" t="n">
        <v>490.5773886240493</v>
      </c>
      <c r="K309" t="inlineStr"/>
      <c r="L309" t="inlineStr"/>
      <c r="M309" t="n">
        <v>154.5918170099593</v>
      </c>
      <c r="N309" t="inlineStr"/>
      <c r="O309" t="n">
        <v>4303.356660626981</v>
      </c>
      <c r="P309" t="n">
        <v>8.78273964089969</v>
      </c>
    </row>
    <row r="310">
      <c r="A310" t="n">
        <v>637.3138096859344</v>
      </c>
      <c r="B310" t="inlineStr">
        <is>
          <t>1</t>
        </is>
      </c>
      <c r="C310" t="inlineStr">
        <is>
          <t>1</t>
        </is>
      </c>
      <c r="D310" t="n">
        <v>1155.057882325164</v>
      </c>
      <c r="E310" t="n">
        <v>1.740469239182043</v>
      </c>
      <c r="F310" t="n">
        <v>2144.685633463558</v>
      </c>
      <c r="G310" t="n">
        <v>794.5410360467496</v>
      </c>
      <c r="H310" t="n">
        <v>2639.64975643358</v>
      </c>
      <c r="I310" t="n">
        <v>7548.719329843795</v>
      </c>
      <c r="J310" t="n">
        <v>394.8548213938234</v>
      </c>
      <c r="K310" t="inlineStr"/>
      <c r="L310" t="inlineStr"/>
      <c r="M310" t="n">
        <v>169.521069406779</v>
      </c>
      <c r="N310" t="inlineStr"/>
      <c r="O310" t="n">
        <v>6049.296558034897</v>
      </c>
      <c r="P310" t="n">
        <v>11.33392774992392</v>
      </c>
    </row>
    <row r="311">
      <c r="A311" t="n">
        <v>649.2403978921335</v>
      </c>
      <c r="B311" t="inlineStr">
        <is>
          <t>1</t>
        </is>
      </c>
      <c r="C311" t="inlineStr">
        <is>
          <t>1</t>
        </is>
      </c>
      <c r="D311" t="n">
        <v>792.603949457382</v>
      </c>
      <c r="E311" t="n">
        <v>1.736182400411811</v>
      </c>
      <c r="F311" t="n">
        <v>2033.019824991092</v>
      </c>
      <c r="G311" t="n">
        <v>599.2069259403646</v>
      </c>
      <c r="H311" t="n">
        <v>2609.728906770848</v>
      </c>
      <c r="I311" t="n">
        <v>6935.216977993838</v>
      </c>
      <c r="J311" t="n">
        <v>660.7508414777842</v>
      </c>
      <c r="K311" t="n">
        <v>0.9884805446207144</v>
      </c>
      <c r="L311" t="inlineStr"/>
      <c r="M311" t="n">
        <v>128.1549589093258</v>
      </c>
      <c r="N311" t="n">
        <v>0.5975390963992556</v>
      </c>
      <c r="O311" t="n">
        <v>4526.242604976928</v>
      </c>
      <c r="P311" t="n">
        <v>8.033119045484607</v>
      </c>
    </row>
    <row r="312">
      <c r="A312" t="n">
        <v>649.2403978921335</v>
      </c>
      <c r="B312" t="inlineStr">
        <is>
          <t>1</t>
        </is>
      </c>
      <c r="C312" t="inlineStr">
        <is>
          <t>1</t>
        </is>
      </c>
      <c r="D312" t="n">
        <v>749.1094775132482</v>
      </c>
      <c r="E312" t="n">
        <v>1.733610297149672</v>
      </c>
      <c r="F312" t="n">
        <v>1761.831432986532</v>
      </c>
      <c r="G312" t="n">
        <v>616.9645723136723</v>
      </c>
      <c r="H312" t="n">
        <v>2669.570606096311</v>
      </c>
      <c r="I312" t="n">
        <v>6513.434111096992</v>
      </c>
      <c r="J312" t="n">
        <v>682.022523084501</v>
      </c>
      <c r="K312" t="n">
        <v>0.9887184173338326</v>
      </c>
      <c r="L312" t="inlineStr"/>
      <c r="M312" t="n">
        <v>125.8125939464907</v>
      </c>
      <c r="N312" t="n">
        <v>0.5983785156289844</v>
      </c>
      <c r="O312" t="n">
        <v>4043.323058885378</v>
      </c>
      <c r="P312" t="n">
        <v>7.69578977754782</v>
      </c>
    </row>
    <row r="313">
      <c r="A313" t="n">
        <v>649.2403978921335</v>
      </c>
      <c r="B313" t="inlineStr">
        <is>
          <t>1</t>
        </is>
      </c>
      <c r="C313" t="inlineStr">
        <is>
          <t>1</t>
        </is>
      </c>
      <c r="D313" t="n">
        <v>886.1829648523367</v>
      </c>
      <c r="E313" t="n">
        <v>1.734467664903718</v>
      </c>
      <c r="F313" t="n">
        <v>2639.205642413049</v>
      </c>
      <c r="G313" t="n">
        <v>812.2986824200574</v>
      </c>
      <c r="H313" t="n">
        <v>2490.045508119922</v>
      </c>
      <c r="I313" t="n">
        <v>7817.126608778151</v>
      </c>
      <c r="J313" t="n">
        <v>596.9357966576337</v>
      </c>
      <c r="K313" t="n">
        <v>0.9958545987273764</v>
      </c>
      <c r="L313" t="inlineStr"/>
      <c r="M313" t="n">
        <v>144.165372877216</v>
      </c>
      <c r="N313" t="n">
        <v>0.6010613447048947</v>
      </c>
      <c r="O313" t="n">
        <v>5603.524669335004</v>
      </c>
      <c r="P313" t="n">
        <v>8.972765840786382</v>
      </c>
    </row>
    <row r="314">
      <c r="A314" t="n">
        <v>649.2403978921335</v>
      </c>
      <c r="B314" t="inlineStr">
        <is>
          <t>1</t>
        </is>
      </c>
      <c r="C314" t="inlineStr">
        <is>
          <t>1</t>
        </is>
      </c>
      <c r="D314" t="n">
        <v>1032.482552300787</v>
      </c>
      <c r="E314" t="n">
        <v>1.735325032657765</v>
      </c>
      <c r="F314" t="n">
        <v>2176.590150169976</v>
      </c>
      <c r="G314" t="n">
        <v>803.4198592334035</v>
      </c>
      <c r="H314" t="n">
        <v>2908.937403398163</v>
      </c>
      <c r="I314" t="n">
        <v>7702.094917806285</v>
      </c>
      <c r="J314" t="n">
        <v>384.218980590465</v>
      </c>
      <c r="K314" t="n">
        <v>1.001206734772534</v>
      </c>
      <c r="L314" t="inlineStr"/>
      <c r="M314" t="n">
        <v>163.3445928842981</v>
      </c>
      <c r="N314" t="n">
        <v>0.602981067452469</v>
      </c>
      <c r="O314" t="n">
        <v>6235.034844993186</v>
      </c>
      <c r="P314" t="n">
        <v>11.69774154716153</v>
      </c>
    </row>
    <row r="315">
      <c r="A315" t="n">
        <v>649.2403978921335</v>
      </c>
      <c r="B315" t="inlineStr">
        <is>
          <t>1</t>
        </is>
      </c>
      <c r="C315" t="inlineStr">
        <is>
          <t>1</t>
        </is>
      </c>
      <c r="D315" t="n">
        <v>999.5321947673521</v>
      </c>
      <c r="E315" t="n">
        <v>1.725893987363254</v>
      </c>
      <c r="F315" t="n">
        <v>2399.921767114908</v>
      </c>
      <c r="G315" t="n">
        <v>794.5410360467496</v>
      </c>
      <c r="H315" t="n">
        <v>3208.145900025478</v>
      </c>
      <c r="I315" t="n">
        <v>10386.16770714985</v>
      </c>
      <c r="J315" t="n">
        <v>618.2074782643505</v>
      </c>
      <c r="K315" t="n">
        <v>1.013457179498118</v>
      </c>
      <c r="L315" t="inlineStr"/>
      <c r="M315" t="n">
        <v>179.3645620492795</v>
      </c>
      <c r="N315" t="n">
        <v>0.6116629480565208</v>
      </c>
      <c r="O315" t="n">
        <v>8018.12239979276</v>
      </c>
      <c r="P315" t="n">
        <v>10.27592329156489</v>
      </c>
    </row>
    <row r="316">
      <c r="A316" t="n">
        <v>649.2403978921335</v>
      </c>
      <c r="B316" t="inlineStr">
        <is>
          <t>1</t>
        </is>
      </c>
      <c r="C316" t="inlineStr">
        <is>
          <t>1</t>
        </is>
      </c>
      <c r="D316" t="n">
        <v>1177.4641254479</v>
      </c>
      <c r="E316" t="n">
        <v>1.735325032657765</v>
      </c>
      <c r="F316" t="n">
        <v>2112.781116757139</v>
      </c>
      <c r="G316" t="n">
        <v>785.6622128600958</v>
      </c>
      <c r="H316" t="n">
        <v>3746.721193954645</v>
      </c>
      <c r="I316" t="n">
        <v>7932.158299750018</v>
      </c>
      <c r="J316" t="n">
        <v>331.0397765736729</v>
      </c>
      <c r="K316" t="n">
        <v>1.014884415776826</v>
      </c>
      <c r="L316" t="inlineStr"/>
      <c r="M316" t="n">
        <v>183.8298130157294</v>
      </c>
      <c r="N316" t="n">
        <v>0.6085678524280629</v>
      </c>
      <c r="O316" t="n">
        <v>6643.659076301422</v>
      </c>
      <c r="P316" t="n">
        <v>13.30620775909131</v>
      </c>
    </row>
    <row r="317">
      <c r="A317" t="n">
        <v>649.2403978921335</v>
      </c>
      <c r="B317" t="inlineStr">
        <is>
          <t>1</t>
        </is>
      </c>
      <c r="C317" t="inlineStr">
        <is>
          <t>1</t>
        </is>
      </c>
      <c r="D317" t="n">
        <v>1058.842838327535</v>
      </c>
      <c r="E317" t="n">
        <v>1.727608722871347</v>
      </c>
      <c r="F317" t="n">
        <v>1761.831432986532</v>
      </c>
      <c r="G317" t="n">
        <v>687.9951578069032</v>
      </c>
      <c r="H317" t="n">
        <v>3297.908449013672</v>
      </c>
      <c r="I317" t="n">
        <v>9197.506900440556</v>
      </c>
      <c r="J317" t="n">
        <v>479.9415478206909</v>
      </c>
      <c r="K317" t="n">
        <v>1.018452506473598</v>
      </c>
      <c r="L317" t="inlineStr"/>
      <c r="M317" t="n">
        <v>184.6954184705278</v>
      </c>
      <c r="N317" t="n">
        <v>0.6131185787879522</v>
      </c>
      <c r="O317" t="n">
        <v>7349.464566742919</v>
      </c>
      <c r="P317" t="n">
        <v>11.23138944392741</v>
      </c>
    </row>
    <row r="318">
      <c r="A318" t="n">
        <v>649.2403978921335</v>
      </c>
      <c r="B318" t="inlineStr">
        <is>
          <t>1</t>
        </is>
      </c>
      <c r="C318" t="inlineStr">
        <is>
          <t>1</t>
        </is>
      </c>
      <c r="D318" t="n">
        <v>1375.166270648508</v>
      </c>
      <c r="E318" t="n">
        <v>1.733610297149672</v>
      </c>
      <c r="F318" t="n">
        <v>2048.972083344302</v>
      </c>
      <c r="G318" t="n">
        <v>838.935151980019</v>
      </c>
      <c r="H318" t="n">
        <v>2908.937403398163</v>
      </c>
      <c r="I318" t="n">
        <v>6360.058523134502</v>
      </c>
      <c r="J318" t="n">
        <v>575.6641150509167</v>
      </c>
      <c r="K318" t="n">
        <v>1.04105041421982</v>
      </c>
      <c r="L318" t="inlineStr"/>
      <c r="M318" t="n">
        <v>216.5840526591717</v>
      </c>
      <c r="N318" t="n">
        <v>0.6200316449753853</v>
      </c>
      <c r="O318" t="n">
        <v>4266.209003235324</v>
      </c>
      <c r="P318" t="n">
        <v>8.253098616575507</v>
      </c>
    </row>
    <row r="319">
      <c r="A319" t="n">
        <v>649.2403978921335</v>
      </c>
      <c r="B319" t="inlineStr">
        <is>
          <t>1</t>
        </is>
      </c>
      <c r="C319" t="inlineStr">
        <is>
          <t>1</t>
        </is>
      </c>
      <c r="D319" t="n">
        <v>1019.302409287413</v>
      </c>
      <c r="E319" t="n">
        <v>1.728466090625393</v>
      </c>
      <c r="F319" t="n">
        <v>2368.017250408489</v>
      </c>
      <c r="G319" t="n">
        <v>830.0563287933651</v>
      </c>
      <c r="H319" t="n">
        <v>2849.0957040727</v>
      </c>
      <c r="I319" t="n">
        <v>7241.968153918816</v>
      </c>
      <c r="J319" t="n">
        <v>692.6583638878594</v>
      </c>
      <c r="K319" t="inlineStr"/>
      <c r="L319" t="inlineStr"/>
      <c r="M319" t="n">
        <v>176.3697594131815</v>
      </c>
      <c r="N319" t="inlineStr"/>
      <c r="O319" t="n">
        <v>4711.980891935217</v>
      </c>
      <c r="P319" t="n">
        <v>8.011669395064384</v>
      </c>
    </row>
    <row r="320">
      <c r="A320" t="n">
        <v>649.2403978921335</v>
      </c>
      <c r="B320" t="inlineStr">
        <is>
          <t>1</t>
        </is>
      </c>
      <c r="C320" t="inlineStr">
        <is>
          <t>1</t>
        </is>
      </c>
      <c r="D320" t="n">
        <v>1085.203124354282</v>
      </c>
      <c r="E320" t="n">
        <v>1.732752929395625</v>
      </c>
      <c r="F320" t="n">
        <v>1889.449499812207</v>
      </c>
      <c r="G320" t="n">
        <v>723.5104505535187</v>
      </c>
      <c r="H320" t="n">
        <v>3058.541651711821</v>
      </c>
      <c r="I320" t="n">
        <v>8622.348445581221</v>
      </c>
      <c r="J320" t="n">
        <v>522.4849110341246</v>
      </c>
      <c r="K320" t="inlineStr"/>
      <c r="L320" t="inlineStr"/>
      <c r="M320" t="n">
        <v>176.4722889141396</v>
      </c>
      <c r="N320" t="inlineStr"/>
      <c r="O320" t="n">
        <v>6643.659076301422</v>
      </c>
      <c r="P320" t="n">
        <v>10.23200612536885</v>
      </c>
    </row>
    <row r="321">
      <c r="A321" t="n">
        <v>649.2403978921335</v>
      </c>
      <c r="B321" t="inlineStr">
        <is>
          <t>1</t>
        </is>
      </c>
      <c r="C321" t="inlineStr">
        <is>
          <t>1</t>
        </is>
      </c>
      <c r="D321" t="n">
        <v>936.9265154538261</v>
      </c>
      <c r="E321" t="n">
        <v>1.733610297149672</v>
      </c>
      <c r="F321" t="n">
        <v>2001.115308284673</v>
      </c>
      <c r="G321" t="n">
        <v>821.1775056067112</v>
      </c>
      <c r="H321" t="n">
        <v>2998.699952386357</v>
      </c>
      <c r="I321" t="n">
        <v>8929.0996215062</v>
      </c>
      <c r="J321" t="n">
        <v>596.9357966576337</v>
      </c>
      <c r="K321" t="inlineStr"/>
      <c r="L321" t="inlineStr"/>
      <c r="M321" t="n">
        <v>153.044031560295</v>
      </c>
      <c r="N321" t="inlineStr"/>
      <c r="O321" t="n">
        <v>6680.80673369308</v>
      </c>
      <c r="P321" t="n">
        <v>9.634057016392065</v>
      </c>
    </row>
    <row r="322">
      <c r="A322" t="n">
        <v>649.2403978921335</v>
      </c>
      <c r="B322" t="inlineStr">
        <is>
          <t>1</t>
        </is>
      </c>
      <c r="C322" t="inlineStr">
        <is>
          <t>1</t>
        </is>
      </c>
      <c r="D322" t="n">
        <v>735.2703273492057</v>
      </c>
      <c r="E322" t="n">
        <v>1.735325032657765</v>
      </c>
      <c r="F322" t="n">
        <v>2048.972083344302</v>
      </c>
      <c r="G322" t="n">
        <v>687.9951578069032</v>
      </c>
      <c r="H322" t="n">
        <v>2669.570606096311</v>
      </c>
      <c r="I322" t="n">
        <v>6513.434111096992</v>
      </c>
      <c r="J322" t="n">
        <v>682.022523084501</v>
      </c>
      <c r="K322" t="inlineStr"/>
      <c r="L322" t="inlineStr"/>
      <c r="M322" t="n">
        <v>121.3498916148639</v>
      </c>
      <c r="N322" t="inlineStr"/>
      <c r="O322" t="n">
        <v>4043.323058885378</v>
      </c>
      <c r="P322" t="n">
        <v>7.69578977754782</v>
      </c>
    </row>
    <row r="323">
      <c r="A323" t="n">
        <v>649.2403978921335</v>
      </c>
      <c r="B323" t="inlineStr">
        <is>
          <t>1</t>
        </is>
      </c>
      <c r="C323" t="inlineStr">
        <is>
          <t>1</t>
        </is>
      </c>
      <c r="D323" t="n">
        <v>826.8723212921541</v>
      </c>
      <c r="E323" t="n">
        <v>1.743898710198229</v>
      </c>
      <c r="F323" t="n">
        <v>1698.022399573695</v>
      </c>
      <c r="G323" t="n">
        <v>679.1163346202494</v>
      </c>
      <c r="H323" t="n">
        <v>2579.808057108117</v>
      </c>
      <c r="I323" t="n">
        <v>8008.846093731263</v>
      </c>
      <c r="J323" t="n">
        <v>650.1150006744258</v>
      </c>
      <c r="K323" t="inlineStr"/>
      <c r="L323" t="inlineStr"/>
      <c r="M323" t="n">
        <v>121.801759146907</v>
      </c>
      <c r="N323" t="inlineStr"/>
      <c r="O323" t="n">
        <v>5603.524669335004</v>
      </c>
      <c r="P323" t="n">
        <v>8.678725299909081</v>
      </c>
    </row>
    <row r="324">
      <c r="A324" t="n">
        <v>649.2403978921335</v>
      </c>
      <c r="B324" t="inlineStr">
        <is>
          <t>2</t>
        </is>
      </c>
      <c r="C324" t="inlineStr">
        <is>
          <t>1</t>
        </is>
      </c>
      <c r="D324" t="n">
        <v>1234.138740405407</v>
      </c>
      <c r="E324" t="n">
        <v>1.747328181214415</v>
      </c>
      <c r="F324" t="n">
        <v>2033.019824991092</v>
      </c>
      <c r="G324" t="n">
        <v>732.3892737401726</v>
      </c>
      <c r="H324" t="n">
        <v>3417.591847664598</v>
      </c>
      <c r="I324" t="n">
        <v>6896.873081003216</v>
      </c>
      <c r="J324" t="n">
        <v>384.218980590465</v>
      </c>
      <c r="K324" t="inlineStr"/>
      <c r="L324" t="inlineStr"/>
      <c r="M324" t="n">
        <v>165.8685988304573</v>
      </c>
      <c r="N324" t="inlineStr"/>
      <c r="O324" t="n">
        <v>5454.934039768373</v>
      </c>
      <c r="P324" t="n">
        <v>10.91958425862553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661.1669860983327</v>
      </c>
      <c r="B327" t="inlineStr">
        <is>
          <t>1</t>
        </is>
      </c>
      <c r="C327" t="inlineStr">
        <is>
          <t>1</t>
        </is>
      </c>
      <c r="D327" t="n">
        <v>913.8612651804218</v>
      </c>
      <c r="E327" t="n">
        <v>1.732752929395625</v>
      </c>
      <c r="F327" t="n">
        <v>2288.255958642442</v>
      </c>
      <c r="G327" t="n">
        <v>838.935151980019</v>
      </c>
      <c r="H327" t="n">
        <v>2549.887207445385</v>
      </c>
      <c r="I327" t="n">
        <v>8814.067930534333</v>
      </c>
      <c r="J327" t="n">
        <v>479.9415478206909</v>
      </c>
      <c r="K327" t="n">
        <v>0.9889562900469507</v>
      </c>
      <c r="L327" t="inlineStr"/>
      <c r="M327" t="n">
        <v>151.3037712789617</v>
      </c>
      <c r="N327" t="n">
        <v>0.5987316816423882</v>
      </c>
      <c r="O327" t="n">
        <v>6977.987992826342</v>
      </c>
      <c r="P327" t="n">
        <v>10.94217883727059</v>
      </c>
    </row>
    <row r="328">
      <c r="A328" t="n">
        <v>661.1669860983327</v>
      </c>
      <c r="B328" t="inlineStr">
        <is>
          <t>1</t>
        </is>
      </c>
      <c r="C328" t="inlineStr">
        <is>
          <t>1</t>
        </is>
      </c>
      <c r="D328" t="n">
        <v>900.6811221670479</v>
      </c>
      <c r="E328" t="n">
        <v>1.737039768165858</v>
      </c>
      <c r="F328" t="n">
        <v>1682.070141220485</v>
      </c>
      <c r="G328" t="n">
        <v>608.0857491270184</v>
      </c>
      <c r="H328" t="n">
        <v>2430.203808794459</v>
      </c>
      <c r="I328" t="n">
        <v>7011.904771975082</v>
      </c>
      <c r="J328" t="n">
        <v>735.2017271012932</v>
      </c>
      <c r="K328" t="n">
        <v>0.9934758715961951</v>
      </c>
      <c r="L328" t="inlineStr"/>
      <c r="M328" t="n">
        <v>141.7702254210038</v>
      </c>
      <c r="N328" t="n">
        <v>0.5993129141911133</v>
      </c>
      <c r="O328" t="n">
        <v>4340.504318018639</v>
      </c>
      <c r="P328" t="n">
        <v>7.682107891155979</v>
      </c>
    </row>
    <row r="329">
      <c r="A329" t="n">
        <v>661.1669860983327</v>
      </c>
      <c r="B329" t="inlineStr">
        <is>
          <t>1</t>
        </is>
      </c>
      <c r="C329" t="inlineStr">
        <is>
          <t>1</t>
        </is>
      </c>
      <c r="D329" t="n">
        <v>912.5432508790844</v>
      </c>
      <c r="E329" t="n">
        <v>1.734467664903718</v>
      </c>
      <c r="F329" t="n">
        <v>1985.163049931464</v>
      </c>
      <c r="G329" t="n">
        <v>670.2375114335955</v>
      </c>
      <c r="H329" t="n">
        <v>2519.966357782654</v>
      </c>
      <c r="I329" t="n">
        <v>10731.26278006545</v>
      </c>
      <c r="J329" t="n">
        <v>490.5773886240493</v>
      </c>
      <c r="K329" t="n">
        <v>0.9946652351617857</v>
      </c>
      <c r="L329" t="inlineStr"/>
      <c r="M329" t="n">
        <v>147.9381725526943</v>
      </c>
      <c r="N329" t="n">
        <v>0.6005724030744921</v>
      </c>
      <c r="O329" t="n">
        <v>8798.223205017573</v>
      </c>
      <c r="P329" t="n">
        <v>12.19886778286271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661.1669860983327</v>
      </c>
      <c r="B331" t="inlineStr">
        <is>
          <t>2</t>
        </is>
      </c>
      <c r="C331" t="inlineStr">
        <is>
          <t>1</t>
        </is>
      </c>
      <c r="D331" t="n">
        <v>847.9605501135524</v>
      </c>
      <c r="E331" t="n">
        <v>1.735325032657765</v>
      </c>
      <c r="F331" t="n">
        <v>2064.924341697511</v>
      </c>
      <c r="G331" t="n">
        <v>723.5104505535187</v>
      </c>
      <c r="H331" t="n">
        <v>2908.937403398163</v>
      </c>
      <c r="I331" t="n">
        <v>8200.565578684374</v>
      </c>
      <c r="J331" t="n">
        <v>554.3924334441999</v>
      </c>
      <c r="K331" t="n">
        <v>0.9958545987273764</v>
      </c>
      <c r="L331" t="inlineStr"/>
      <c r="M331" t="n">
        <v>137.2724945352037</v>
      </c>
      <c r="N331" t="n">
        <v>0.6007949342011497</v>
      </c>
      <c r="O331" t="n">
        <v>6123.591872818213</v>
      </c>
      <c r="P331" t="n">
        <v>9.597952038413593</v>
      </c>
    </row>
    <row r="332">
      <c r="A332" t="n">
        <v>661.1669860983327</v>
      </c>
      <c r="B332" t="inlineStr">
        <is>
          <t>1</t>
        </is>
      </c>
      <c r="C332" t="inlineStr">
        <is>
          <t>1</t>
        </is>
      </c>
      <c r="D332" t="n">
        <v>1056.20680972486</v>
      </c>
      <c r="E332" t="n">
        <v>1.72932345837944</v>
      </c>
      <c r="F332" t="n">
        <v>2176.590150169976</v>
      </c>
      <c r="G332" t="n">
        <v>847.8139751666728</v>
      </c>
      <c r="H332" t="n">
        <v>5362.447075742144</v>
      </c>
      <c r="I332" t="n">
        <v>10539.54329511234</v>
      </c>
      <c r="J332" t="n">
        <v>533.1207518374831</v>
      </c>
      <c r="K332" t="n">
        <v>1.006558870817692</v>
      </c>
      <c r="L332" t="inlineStr"/>
      <c r="M332" t="n">
        <v>180.092712151643</v>
      </c>
      <c r="N332" t="n">
        <v>0.6073125783016529</v>
      </c>
      <c r="O332" t="n">
        <v>8463.894288492653</v>
      </c>
      <c r="P332" t="n">
        <v>11.39485630855952</v>
      </c>
    </row>
    <row r="333">
      <c r="A333" t="n">
        <v>661.1669860983327</v>
      </c>
      <c r="B333" t="inlineStr">
        <is>
          <t>1</t>
        </is>
      </c>
      <c r="C333" t="inlineStr">
        <is>
          <t>1</t>
        </is>
      </c>
      <c r="D333" t="n">
        <v>970.6545014250498</v>
      </c>
      <c r="E333" t="n">
        <v>1.730180826133486</v>
      </c>
      <c r="F333" t="n">
        <v>1985.163049931464</v>
      </c>
      <c r="G333" t="n">
        <v>776.7833896734419</v>
      </c>
      <c r="H333" t="n">
        <v>3028.620802049089</v>
      </c>
      <c r="I333" t="n">
        <v>8468.972857618732</v>
      </c>
      <c r="J333" t="n">
        <v>543.7565926408415</v>
      </c>
      <c r="K333" t="n">
        <v>1.007748234383282</v>
      </c>
      <c r="L333" t="inlineStr"/>
      <c r="M333" t="n">
        <v>164.9890241900457</v>
      </c>
      <c r="N333" t="n">
        <v>0.6074990761718624</v>
      </c>
      <c r="O333" t="n">
        <v>6420.773131951475</v>
      </c>
      <c r="P333" t="n">
        <v>9.884406426966191</v>
      </c>
    </row>
    <row r="334">
      <c r="A334" t="n">
        <v>661.1669860983327</v>
      </c>
      <c r="B334" t="inlineStr">
        <is>
          <t>1</t>
        </is>
      </c>
      <c r="C334" t="inlineStr">
        <is>
          <t>1</t>
        </is>
      </c>
      <c r="D334" t="n">
        <v>1111.56341038103</v>
      </c>
      <c r="E334" t="n">
        <v>1.740469239182043</v>
      </c>
      <c r="F334" t="n">
        <v>2304.208216995652</v>
      </c>
      <c r="G334" t="n">
        <v>696.8739809935571</v>
      </c>
      <c r="H334" t="n">
        <v>2879.016553735431</v>
      </c>
      <c r="I334" t="n">
        <v>7510.375432853173</v>
      </c>
      <c r="J334" t="n">
        <v>501.2132294274077</v>
      </c>
      <c r="K334" t="n">
        <v>1.008937597948873</v>
      </c>
      <c r="L334" t="inlineStr"/>
      <c r="M334" t="n">
        <v>163.8223003496401</v>
      </c>
      <c r="N334" t="n">
        <v>0.6044115003206163</v>
      </c>
      <c r="O334" t="n">
        <v>5640.672326726662</v>
      </c>
      <c r="P334" t="n">
        <v>9.701936142677171</v>
      </c>
    </row>
    <row r="335">
      <c r="A335" t="n">
        <v>661.1669860983327</v>
      </c>
      <c r="B335" t="inlineStr">
        <is>
          <t>2</t>
        </is>
      </c>
      <c r="C335" t="inlineStr">
        <is>
          <t>1</t>
        </is>
      </c>
      <c r="D335" t="n">
        <v>1098.383267367656</v>
      </c>
      <c r="E335" t="n">
        <v>1.749042916722508</v>
      </c>
      <c r="F335" t="n">
        <v>2527.539833940583</v>
      </c>
      <c r="G335" t="n">
        <v>847.8139751666728</v>
      </c>
      <c r="H335" t="n">
        <v>2908.937403398163</v>
      </c>
      <c r="I335" t="n">
        <v>8200.565578684374</v>
      </c>
      <c r="J335" t="n">
        <v>416.1265030005403</v>
      </c>
      <c r="K335" t="n">
        <v>1.008937597948873</v>
      </c>
      <c r="L335" t="inlineStr"/>
      <c r="M335" t="n">
        <v>146.8881293547511</v>
      </c>
      <c r="N335" t="n">
        <v>0.601800442518294</v>
      </c>
      <c r="O335" t="n">
        <v>6606.511418909764</v>
      </c>
      <c r="P335" t="n">
        <v>11.51564215447011</v>
      </c>
    </row>
    <row r="336">
      <c r="A336" t="n">
        <v>661.1669860983327</v>
      </c>
      <c r="B336" t="inlineStr">
        <is>
          <t>1</t>
        </is>
      </c>
      <c r="C336" t="inlineStr">
        <is>
          <t>1</t>
        </is>
      </c>
      <c r="D336" t="n">
        <v>1137.923696407778</v>
      </c>
      <c r="E336" t="n">
        <v>1.737039768165858</v>
      </c>
      <c r="F336" t="n">
        <v>1793.735949692951</v>
      </c>
      <c r="G336" t="n">
        <v>705.752804180211</v>
      </c>
      <c r="H336" t="n">
        <v>2639.64975643358</v>
      </c>
      <c r="I336" t="n">
        <v>8315.597269656242</v>
      </c>
      <c r="J336" t="n">
        <v>437.3981846072572</v>
      </c>
      <c r="K336" t="n">
        <v>1.010126961514464</v>
      </c>
      <c r="L336" t="inlineStr"/>
      <c r="M336" t="n">
        <v>174.4482261352441</v>
      </c>
      <c r="N336" t="n">
        <v>0.6060281251909465</v>
      </c>
      <c r="O336" t="n">
        <v>6643.659076301422</v>
      </c>
      <c r="P336" t="n">
        <v>11.22904449306262</v>
      </c>
    </row>
    <row r="337">
      <c r="A337" t="n">
        <v>661.1669860983327</v>
      </c>
      <c r="B337" t="inlineStr">
        <is>
          <t>2</t>
        </is>
      </c>
      <c r="C337" t="inlineStr">
        <is>
          <t>1</t>
        </is>
      </c>
      <c r="D337" t="n">
        <v>1111.56341038103</v>
      </c>
      <c r="E337" t="n">
        <v>1.743898710198229</v>
      </c>
      <c r="F337" t="n">
        <v>2415.874025468117</v>
      </c>
      <c r="G337" t="n">
        <v>856.6927983533267</v>
      </c>
      <c r="H337" t="n">
        <v>3058.541651711821</v>
      </c>
      <c r="I337" t="n">
        <v>6129.995141190769</v>
      </c>
      <c r="J337" t="n">
        <v>469.3057070173325</v>
      </c>
      <c r="K337" t="n">
        <v>1.016073779342417</v>
      </c>
      <c r="L337" t="inlineStr"/>
      <c r="M337" t="n">
        <v>157.3268111064204</v>
      </c>
      <c r="N337" t="n">
        <v>0.6060685782692588</v>
      </c>
      <c r="O337" t="n">
        <v>4414.799632801955</v>
      </c>
      <c r="P337" t="n">
        <v>9.029773700752388</v>
      </c>
    </row>
    <row r="338">
      <c r="A338" t="n">
        <v>661.1669860983327</v>
      </c>
      <c r="B338" t="inlineStr">
        <is>
          <t>1</t>
        </is>
      </c>
      <c r="C338" t="inlineStr">
        <is>
          <t>1</t>
        </is>
      </c>
      <c r="D338" t="n">
        <v>973.1719087406043</v>
      </c>
      <c r="E338" t="n">
        <v>1.727608722871347</v>
      </c>
      <c r="F338" t="n">
        <v>1857.544983105789</v>
      </c>
      <c r="G338" t="n">
        <v>723.5104505535187</v>
      </c>
      <c r="H338" t="n">
        <v>2938.858253060895</v>
      </c>
      <c r="I338" t="n">
        <v>7510.375432853173</v>
      </c>
      <c r="J338" t="n">
        <v>426.7623438038988</v>
      </c>
      <c r="K338" t="inlineStr"/>
      <c r="L338" t="inlineStr"/>
      <c r="M338" t="n">
        <v>171.0629081895828</v>
      </c>
      <c r="N338" t="inlineStr"/>
      <c r="O338" t="n">
        <v>5900.705928468266</v>
      </c>
      <c r="P338" t="n">
        <v>10.72607424507425</v>
      </c>
    </row>
    <row r="339">
      <c r="A339" t="n">
        <v>661.1669860983327</v>
      </c>
      <c r="B339" t="inlineStr">
        <is>
          <t>2</t>
        </is>
      </c>
      <c r="C339" t="inlineStr">
        <is>
          <t>1</t>
        </is>
      </c>
      <c r="D339" t="n">
        <v>1202.50639717331</v>
      </c>
      <c r="E339" t="n">
        <v>1.737039768165858</v>
      </c>
      <c r="F339" t="n">
        <v>2080.87660005072</v>
      </c>
      <c r="G339" t="n">
        <v>847.8139751666728</v>
      </c>
      <c r="H339" t="n">
        <v>2729.412305421774</v>
      </c>
      <c r="I339" t="n">
        <v>4672.927055547119</v>
      </c>
      <c r="J339" t="n">
        <v>416.1265030005403</v>
      </c>
      <c r="K339" t="inlineStr"/>
      <c r="L339" t="inlineStr"/>
      <c r="M339" t="n">
        <v>183.3439041074539</v>
      </c>
      <c r="N339" t="inlineStr"/>
      <c r="O339" t="n">
        <v>3188.926938877249</v>
      </c>
      <c r="P339" t="n">
        <v>8.39877813072864</v>
      </c>
    </row>
    <row r="340">
      <c r="A340" t="n">
        <v>673.0935743045319</v>
      </c>
      <c r="B340" t="inlineStr">
        <is>
          <t>1</t>
        </is>
      </c>
      <c r="C340" t="inlineStr">
        <is>
          <t>1</t>
        </is>
      </c>
      <c r="D340" t="n">
        <v>778.1057921426708</v>
      </c>
      <c r="E340" t="n">
        <v>1.736182400411811</v>
      </c>
      <c r="F340" t="n">
        <v>2750.871450885514</v>
      </c>
      <c r="G340" t="n">
        <v>874.4504447266344</v>
      </c>
      <c r="H340" t="n">
        <v>2579.808057108117</v>
      </c>
      <c r="I340" t="n">
        <v>6858.529184012593</v>
      </c>
      <c r="J340" t="n">
        <v>873.4676575449528</v>
      </c>
      <c r="K340" t="n">
        <v>0.9934758715961951</v>
      </c>
      <c r="L340" t="inlineStr"/>
      <c r="M340" t="n">
        <v>126.1324496102934</v>
      </c>
      <c r="N340" t="n">
        <v>0.5995664913125811</v>
      </c>
      <c r="O340" t="n">
        <v>3708.994142360457</v>
      </c>
      <c r="P340" t="n">
        <v>7.080104889914942</v>
      </c>
    </row>
    <row r="341">
      <c r="A341" t="n">
        <v>673.0935743045319</v>
      </c>
      <c r="B341" t="inlineStr">
        <is>
          <t>1</t>
        </is>
      </c>
      <c r="C341" t="inlineStr">
        <is>
          <t>1</t>
        </is>
      </c>
      <c r="D341" t="n">
        <v>834.7804071001785</v>
      </c>
      <c r="E341" t="n">
        <v>1.735325032657765</v>
      </c>
      <c r="F341" t="n">
        <v>2096.82885840393</v>
      </c>
      <c r="G341" t="n">
        <v>803.4198592334035</v>
      </c>
      <c r="H341" t="n">
        <v>4404.979886534737</v>
      </c>
      <c r="I341" t="n">
        <v>7625.40712382504</v>
      </c>
      <c r="J341" t="n">
        <v>522.4849110341246</v>
      </c>
      <c r="K341" t="n">
        <v>0.995259916944581</v>
      </c>
      <c r="L341" t="inlineStr"/>
      <c r="M341" t="n">
        <v>135.4102017959827</v>
      </c>
      <c r="N341" t="n">
        <v>0.6005520305065587</v>
      </c>
      <c r="O341" t="n">
        <v>5677.81998411832</v>
      </c>
      <c r="P341" t="n">
        <v>9.546898332710702</v>
      </c>
    </row>
    <row r="342">
      <c r="A342" t="n">
        <v>673.0935743045319</v>
      </c>
      <c r="B342" t="inlineStr">
        <is>
          <t>1</t>
        </is>
      </c>
      <c r="C342" t="inlineStr">
        <is>
          <t>1</t>
        </is>
      </c>
      <c r="D342" t="n">
        <v>850.5965787162272</v>
      </c>
      <c r="E342" t="n">
        <v>1.734467664903718</v>
      </c>
      <c r="F342" t="n">
        <v>2240.399183582814</v>
      </c>
      <c r="G342" t="n">
        <v>856.6927983533267</v>
      </c>
      <c r="H342" t="n">
        <v>2759.333155084506</v>
      </c>
      <c r="I342" t="n">
        <v>5899.931759247034</v>
      </c>
      <c r="J342" t="n">
        <v>341.6756173770313</v>
      </c>
      <c r="K342" t="n">
        <v>0.9964492805101717</v>
      </c>
      <c r="L342" t="inlineStr"/>
      <c r="M342" t="n">
        <v>139.0720933153204</v>
      </c>
      <c r="N342" t="n">
        <v>0.6013058155200961</v>
      </c>
      <c r="O342" t="n">
        <v>4637.685577151901</v>
      </c>
      <c r="P342" t="n">
        <v>10.74489588772969</v>
      </c>
    </row>
    <row r="343">
      <c r="A343" t="n">
        <v>673.0935743045319</v>
      </c>
      <c r="B343" t="inlineStr">
        <is>
          <t>1</t>
        </is>
      </c>
      <c r="C343" t="inlineStr">
        <is>
          <t>1</t>
        </is>
      </c>
      <c r="D343" t="n">
        <v>913.8612651804218</v>
      </c>
      <c r="E343" t="n">
        <v>1.728466090625393</v>
      </c>
      <c r="F343" t="n">
        <v>2415.874025468117</v>
      </c>
      <c r="G343" t="n">
        <v>750.1469201134803</v>
      </c>
      <c r="H343" t="n">
        <v>3058.541651711821</v>
      </c>
      <c r="I343" t="n">
        <v>9465.914179374913</v>
      </c>
      <c r="J343" t="n">
        <v>511.8490702307662</v>
      </c>
      <c r="K343" t="n">
        <v>1.005369507252101</v>
      </c>
      <c r="L343" t="inlineStr"/>
      <c r="M343" t="n">
        <v>159.8172553585128</v>
      </c>
      <c r="N343" t="n">
        <v>0.6071235601899541</v>
      </c>
      <c r="O343" t="n">
        <v>7498.05519630955</v>
      </c>
      <c r="P343" t="n">
        <v>10.95663936760343</v>
      </c>
    </row>
    <row r="344">
      <c r="A344" t="n">
        <v>673.0935743045319</v>
      </c>
      <c r="B344" t="inlineStr">
        <is>
          <t>1</t>
        </is>
      </c>
      <c r="C344" t="inlineStr">
        <is>
          <t>1</t>
        </is>
      </c>
      <c r="D344" t="n">
        <v>887.5009791536741</v>
      </c>
      <c r="E344" t="n">
        <v>1.737897135919904</v>
      </c>
      <c r="F344" t="n">
        <v>1777.783691339742</v>
      </c>
      <c r="G344" t="n">
        <v>670.2375114335955</v>
      </c>
      <c r="H344" t="n">
        <v>2879.016553735431</v>
      </c>
      <c r="I344" t="n">
        <v>7970.502196740641</v>
      </c>
      <c r="J344" t="n">
        <v>533.1207518374831</v>
      </c>
      <c r="K344" t="n">
        <v>1.005369507252101</v>
      </c>
      <c r="L344" t="inlineStr"/>
      <c r="M344" t="n">
        <v>138.5434148559893</v>
      </c>
      <c r="N344" t="n">
        <v>0.603828938839249</v>
      </c>
      <c r="O344" t="n">
        <v>5975.001243251581</v>
      </c>
      <c r="P344" t="n">
        <v>9.667766011850226</v>
      </c>
    </row>
    <row r="345">
      <c r="A345" t="n">
        <v>673.0935743045319</v>
      </c>
      <c r="B345" t="inlineStr">
        <is>
          <t>2</t>
        </is>
      </c>
      <c r="C345" t="inlineStr">
        <is>
          <t>1</t>
        </is>
      </c>
      <c r="D345" t="n">
        <v>909.9072222764097</v>
      </c>
      <c r="E345" t="n">
        <v>1.733610297149672</v>
      </c>
      <c r="F345" t="n">
        <v>1729.926916280114</v>
      </c>
      <c r="G345" t="n">
        <v>643.6010418736339</v>
      </c>
      <c r="H345" t="n">
        <v>2609.728906770848</v>
      </c>
      <c r="I345" t="n">
        <v>7663.751020815662</v>
      </c>
      <c r="J345" t="n">
        <v>426.7623438038988</v>
      </c>
      <c r="K345" t="n">
        <v>1.007748234383282</v>
      </c>
      <c r="L345" t="inlineStr"/>
      <c r="M345" t="n">
        <v>149.1265265000635</v>
      </c>
      <c r="N345" t="n">
        <v>0.6062523808458574</v>
      </c>
      <c r="O345" t="n">
        <v>6049.296558034897</v>
      </c>
      <c r="P345" t="n">
        <v>10.85782574366235</v>
      </c>
    </row>
    <row r="346">
      <c r="A346" t="n">
        <v>673.0935743045319</v>
      </c>
      <c r="B346" t="inlineStr">
        <is>
          <t>1</t>
        </is>
      </c>
      <c r="C346" t="inlineStr">
        <is>
          <t>1</t>
        </is>
      </c>
      <c r="D346" t="n">
        <v>1058.842838327535</v>
      </c>
      <c r="E346" t="n">
        <v>1.728466090625393</v>
      </c>
      <c r="F346" t="n">
        <v>2176.590150169976</v>
      </c>
      <c r="G346" t="n">
        <v>821.1775056067112</v>
      </c>
      <c r="H346" t="n">
        <v>2729.412305421774</v>
      </c>
      <c r="I346" t="n">
        <v>7510.375432853173</v>
      </c>
      <c r="J346" t="n">
        <v>469.3057070173325</v>
      </c>
      <c r="K346" t="n">
        <v>1.011316325080054</v>
      </c>
      <c r="L346" t="inlineStr"/>
      <c r="M346" t="n">
        <v>182.5769484336823</v>
      </c>
      <c r="N346" t="n">
        <v>0.6096838964302379</v>
      </c>
      <c r="O346" t="n">
        <v>5752.115298901635</v>
      </c>
      <c r="P346" t="n">
        <v>10.09696083931604</v>
      </c>
    </row>
    <row r="347">
      <c r="A347" t="n">
        <v>673.0935743045319</v>
      </c>
      <c r="B347" t="inlineStr">
        <is>
          <t>2</t>
        </is>
      </c>
      <c r="C347" t="inlineStr">
        <is>
          <t>1</t>
        </is>
      </c>
      <c r="D347" t="n">
        <v>1151.103839421152</v>
      </c>
      <c r="E347" t="n">
        <v>1.749900284476554</v>
      </c>
      <c r="F347" t="n">
        <v>2128.733375110348</v>
      </c>
      <c r="G347" t="n">
        <v>856.6927983533267</v>
      </c>
      <c r="H347" t="n">
        <v>2669.570606096311</v>
      </c>
      <c r="I347" t="n">
        <v>7395.343741881306</v>
      </c>
      <c r="J347" t="n">
        <v>362.9472989837482</v>
      </c>
      <c r="K347" t="n">
        <v>1.011316325080054</v>
      </c>
      <c r="L347" t="inlineStr"/>
      <c r="M347" t="n">
        <v>151.5678266946938</v>
      </c>
      <c r="N347" t="n">
        <v>0.6024320770213414</v>
      </c>
      <c r="O347" t="n">
        <v>6012.148900643239</v>
      </c>
      <c r="P347" t="n">
        <v>11.86572470786136</v>
      </c>
    </row>
    <row r="348">
      <c r="A348" t="n">
        <v>685.0201625107311</v>
      </c>
      <c r="B348" t="inlineStr">
        <is>
          <t>1</t>
        </is>
      </c>
      <c r="C348" t="inlineStr">
        <is>
          <t>1</t>
        </is>
      </c>
      <c r="D348" t="n">
        <v>808.4201210734307</v>
      </c>
      <c r="E348" t="n">
        <v>1.727608722871347</v>
      </c>
      <c r="F348" t="n">
        <v>2671.110159119467</v>
      </c>
      <c r="G348" t="n">
        <v>954.3598534065193</v>
      </c>
      <c r="H348" t="n">
        <v>3148.304200700015</v>
      </c>
      <c r="I348" t="n">
        <v>9350.882488403045</v>
      </c>
      <c r="J348" t="n">
        <v>479.9415478206909</v>
      </c>
      <c r="K348" t="n">
        <v>0.9768247816779264</v>
      </c>
      <c r="L348" t="inlineStr"/>
      <c r="M348" t="n">
        <v>144.8465422646887</v>
      </c>
      <c r="N348" t="n">
        <v>0.595074304332618</v>
      </c>
      <c r="O348" t="n">
        <v>7498.05519630955</v>
      </c>
      <c r="P348" t="n">
        <v>11.34707368659013</v>
      </c>
    </row>
    <row r="349">
      <c r="A349" t="n">
        <v>685.0201625107311</v>
      </c>
      <c r="B349" t="inlineStr">
        <is>
          <t>1</t>
        </is>
      </c>
      <c r="C349" t="inlineStr">
        <is>
          <t>1</t>
        </is>
      </c>
      <c r="D349" t="n">
        <v>753.0635204172603</v>
      </c>
      <c r="E349" t="n">
        <v>1.727608722871347</v>
      </c>
      <c r="F349" t="n">
        <v>1729.926916280114</v>
      </c>
      <c r="G349" t="n">
        <v>652.4798650602878</v>
      </c>
      <c r="H349" t="n">
        <v>2759.333155084506</v>
      </c>
      <c r="I349" t="n">
        <v>8277.25337266562</v>
      </c>
      <c r="J349" t="n">
        <v>788.3809311180853</v>
      </c>
      <c r="K349" t="n">
        <v>0.9869343719854466</v>
      </c>
      <c r="L349" t="inlineStr"/>
      <c r="M349" t="n">
        <v>136.0378433139242</v>
      </c>
      <c r="N349" t="n">
        <v>0.5994564852717705</v>
      </c>
      <c r="O349" t="n">
        <v>5380.638724985057</v>
      </c>
      <c r="P349" t="n">
        <v>8.009170127760957</v>
      </c>
    </row>
    <row r="350">
      <c r="A350" t="n">
        <v>685.0201625107311</v>
      </c>
      <c r="B350" t="inlineStr">
        <is>
          <t>1</t>
        </is>
      </c>
      <c r="C350" t="inlineStr">
        <is>
          <t>1</t>
        </is>
      </c>
      <c r="D350" t="n">
        <v>1110.245396079693</v>
      </c>
      <c r="E350" t="n">
        <v>1.73875450367395</v>
      </c>
      <c r="F350" t="n">
        <v>2128.733375110348</v>
      </c>
      <c r="G350" t="n">
        <v>670.2375114335955</v>
      </c>
      <c r="H350" t="n">
        <v>3477.433546990061</v>
      </c>
      <c r="I350" t="n">
        <v>6781.841390031348</v>
      </c>
      <c r="J350" t="n">
        <v>331.0397765736729</v>
      </c>
      <c r="K350" t="n">
        <v>1.016073779342417</v>
      </c>
      <c r="L350" t="inlineStr"/>
      <c r="M350" t="n">
        <v>167.077209500178</v>
      </c>
      <c r="N350" t="n">
        <v>0.6078148509748307</v>
      </c>
      <c r="O350" t="n">
        <v>5529.229354551689</v>
      </c>
      <c r="P350" t="n">
        <v>11.98869277321026</v>
      </c>
    </row>
    <row r="351">
      <c r="A351" t="n">
        <v>685.0201625107311</v>
      </c>
      <c r="B351" t="inlineStr">
        <is>
          <t>2</t>
        </is>
      </c>
      <c r="C351" t="inlineStr">
        <is>
          <t>1</t>
        </is>
      </c>
      <c r="D351" t="n">
        <v>900.6811221670479</v>
      </c>
      <c r="E351" t="n">
        <v>1.74132660693609</v>
      </c>
      <c r="F351" t="n">
        <v>1985.163049931464</v>
      </c>
      <c r="G351" t="n">
        <v>714.6316273668648</v>
      </c>
      <c r="H351" t="n">
        <v>3297.908449013672</v>
      </c>
      <c r="I351" t="n">
        <v>8660.692342571843</v>
      </c>
      <c r="J351" t="n">
        <v>522.4849110341246</v>
      </c>
      <c r="K351" t="inlineStr"/>
      <c r="L351" t="inlineStr"/>
      <c r="M351" t="n">
        <v>134.8610956452409</v>
      </c>
      <c r="N351" t="inlineStr"/>
      <c r="O351" t="n">
        <v>6680.80673369308</v>
      </c>
      <c r="P351" t="n">
        <v>10.25835642508647</v>
      </c>
    </row>
    <row r="352">
      <c r="A352" t="n">
        <v>696.9467507169303</v>
      </c>
      <c r="B352" t="inlineStr">
        <is>
          <t>1</t>
        </is>
      </c>
      <c r="C352" t="inlineStr">
        <is>
          <t>1</t>
        </is>
      </c>
      <c r="D352" t="n">
        <v>815.0101925801176</v>
      </c>
      <c r="E352" t="n">
        <v>1.727608722871347</v>
      </c>
      <c r="F352" t="n">
        <v>2256.351441936024</v>
      </c>
      <c r="G352" t="n">
        <v>750.1469201134803</v>
      </c>
      <c r="H352" t="n">
        <v>3058.541651711821</v>
      </c>
      <c r="I352" t="n">
        <v>9159.163003449934</v>
      </c>
      <c r="J352" t="n">
        <v>596.9357966576337</v>
      </c>
      <c r="K352" t="n">
        <v>0.9958545987273764</v>
      </c>
      <c r="L352" t="inlineStr"/>
      <c r="M352" t="n">
        <v>145.8951969016844</v>
      </c>
      <c r="N352" t="n">
        <v>0.6033231155121993</v>
      </c>
      <c r="O352" t="n">
        <v>6903.692678043026</v>
      </c>
      <c r="P352" t="n">
        <v>9.770875880310481</v>
      </c>
    </row>
    <row r="353">
      <c r="A353" t="n">
        <v>696.9467507169303</v>
      </c>
      <c r="B353" t="inlineStr">
        <is>
          <t>1</t>
        </is>
      </c>
      <c r="C353" t="inlineStr">
        <is>
          <t>1</t>
        </is>
      </c>
      <c r="D353" t="n">
        <v>793.9219637587194</v>
      </c>
      <c r="E353" t="n">
        <v>1.730180826133486</v>
      </c>
      <c r="F353" t="n">
        <v>2064.924341697511</v>
      </c>
      <c r="G353" t="n">
        <v>732.3892737401726</v>
      </c>
      <c r="H353" t="n">
        <v>7367.144003145153</v>
      </c>
      <c r="I353" t="n">
        <v>9695.977561318647</v>
      </c>
      <c r="J353" t="n">
        <v>511.8490702307662</v>
      </c>
      <c r="K353" t="n">
        <v>0.9958545987273764</v>
      </c>
      <c r="L353" t="inlineStr"/>
      <c r="M353" t="n">
        <v>137.9798678092694</v>
      </c>
      <c r="N353" t="n">
        <v>0.6024466793243688</v>
      </c>
      <c r="O353" t="n">
        <v>7720.941140659497</v>
      </c>
      <c r="P353" t="n">
        <v>11.11833438859793</v>
      </c>
    </row>
    <row r="354">
      <c r="A354" t="n">
        <v>696.9467507169303</v>
      </c>
      <c r="B354" t="inlineStr">
        <is>
          <t>2</t>
        </is>
      </c>
      <c r="C354" t="inlineStr">
        <is>
          <t>1</t>
        </is>
      </c>
      <c r="D354" t="n">
        <v>1006.122266274039</v>
      </c>
      <c r="E354" t="n">
        <v>1.737039768165858</v>
      </c>
      <c r="F354" t="n">
        <v>2575.396609000211</v>
      </c>
      <c r="G354" t="n">
        <v>821.1775056067112</v>
      </c>
      <c r="H354" t="n">
        <v>2819.174854409969</v>
      </c>
      <c r="I354" t="n">
        <v>9274.194694421802</v>
      </c>
      <c r="J354" t="n">
        <v>586.2999558542751</v>
      </c>
      <c r="K354" t="n">
        <v>1.005012698182424</v>
      </c>
      <c r="L354" t="inlineStr"/>
      <c r="M354" t="n">
        <v>156.2937812939995</v>
      </c>
      <c r="N354" t="n">
        <v>0.6039655960981406</v>
      </c>
      <c r="O354" t="n">
        <v>7052.283307609658</v>
      </c>
      <c r="P354" t="n">
        <v>9.945252863735917</v>
      </c>
    </row>
    <row r="355">
      <c r="A355" t="n">
        <v>696.9467507169303</v>
      </c>
      <c r="B355" t="inlineStr">
        <is>
          <t>2</t>
        </is>
      </c>
      <c r="C355" t="inlineStr">
        <is>
          <t>1</t>
        </is>
      </c>
      <c r="D355" t="n">
        <v>1124.743553394404</v>
      </c>
      <c r="E355" t="n">
        <v>1.748185548968461</v>
      </c>
      <c r="F355" t="n">
        <v>2033.019824991092</v>
      </c>
      <c r="G355" t="n">
        <v>750.1469201134803</v>
      </c>
      <c r="H355" t="n">
        <v>7157.698055506033</v>
      </c>
      <c r="I355" t="n">
        <v>6245.026832162635</v>
      </c>
      <c r="J355" t="n">
        <v>501.2132294274077</v>
      </c>
      <c r="K355" t="n">
        <v>1.016073779342417</v>
      </c>
      <c r="L355" t="inlineStr"/>
      <c r="M355" t="n">
        <v>151.3895791379352</v>
      </c>
      <c r="N355" t="n">
        <v>0.6047069621245633</v>
      </c>
      <c r="O355" t="n">
        <v>4414.799632801955</v>
      </c>
      <c r="P355" t="n">
        <v>8.791931605917465</v>
      </c>
    </row>
    <row r="356">
      <c r="A356" t="n">
        <v>696.9467507169303</v>
      </c>
      <c r="B356" t="inlineStr">
        <is>
          <t>2</t>
        </is>
      </c>
      <c r="C356" t="inlineStr">
        <is>
          <t>1</t>
        </is>
      </c>
      <c r="D356" t="n">
        <v>1098.383267367656</v>
      </c>
      <c r="E356" t="n">
        <v>1.73875450367395</v>
      </c>
      <c r="F356" t="n">
        <v>2096.82885840393</v>
      </c>
      <c r="G356" t="n">
        <v>750.1469201134803</v>
      </c>
      <c r="H356" t="n">
        <v>2938.858253060895</v>
      </c>
      <c r="I356" t="n">
        <v>8123.877784703131</v>
      </c>
      <c r="J356" t="n">
        <v>331.0397765736729</v>
      </c>
      <c r="K356" t="n">
        <v>1.018452506473598</v>
      </c>
      <c r="L356" t="inlineStr"/>
      <c r="M356" t="n">
        <v>165.4839016684782</v>
      </c>
      <c r="N356" t="n">
        <v>0.6087621753837358</v>
      </c>
      <c r="O356" t="n">
        <v>6829.397363259711</v>
      </c>
      <c r="P356" t="n">
        <v>13.52579359007149</v>
      </c>
    </row>
    <row r="357">
      <c r="A357" t="n">
        <v>696.9467507169303</v>
      </c>
      <c r="B357" t="inlineStr">
        <is>
          <t>1</t>
        </is>
      </c>
      <c r="C357" t="inlineStr">
        <is>
          <t>1</t>
        </is>
      </c>
      <c r="D357" t="n">
        <v>1006.122266274039</v>
      </c>
      <c r="E357" t="n">
        <v>1.72932345837944</v>
      </c>
      <c r="F357" t="n">
        <v>2527.539833940583</v>
      </c>
      <c r="G357" t="n">
        <v>696.8739809935571</v>
      </c>
      <c r="H357" t="n">
        <v>3028.620802049089</v>
      </c>
      <c r="I357" t="n">
        <v>8047.189990721886</v>
      </c>
      <c r="J357" t="n">
        <v>533.1207518374831</v>
      </c>
      <c r="K357" t="n">
        <v>1.019641870039189</v>
      </c>
      <c r="L357" t="inlineStr"/>
      <c r="M357" t="n">
        <v>172.3354546773672</v>
      </c>
      <c r="N357" t="n">
        <v>0.6129075144079377</v>
      </c>
      <c r="O357" t="n">
        <v>6049.296558034897</v>
      </c>
      <c r="P357" t="n">
        <v>9.719320946080353</v>
      </c>
    </row>
    <row r="358">
      <c r="A358" t="n">
        <v>696.9467507169303</v>
      </c>
      <c r="B358" t="inlineStr">
        <is>
          <t>2</t>
        </is>
      </c>
      <c r="C358" t="inlineStr">
        <is>
          <t>1</t>
        </is>
      </c>
      <c r="D358" t="n">
        <v>1194.598311365286</v>
      </c>
      <c r="E358" t="n">
        <v>1.748185548968461</v>
      </c>
      <c r="F358" t="n">
        <v>2304.208216995652</v>
      </c>
      <c r="G358" t="n">
        <v>812.2986824200574</v>
      </c>
      <c r="H358" t="n">
        <v>2998.699952386357</v>
      </c>
      <c r="I358" t="n">
        <v>6896.873081003216</v>
      </c>
      <c r="J358" t="n">
        <v>618.2074782643505</v>
      </c>
      <c r="K358" t="n">
        <v>1.019641870039189</v>
      </c>
      <c r="L358" t="inlineStr"/>
      <c r="M358" t="n">
        <v>159.6040727372964</v>
      </c>
      <c r="N358" t="n">
        <v>0.6060365402423248</v>
      </c>
      <c r="O358" t="n">
        <v>4637.685577151901</v>
      </c>
      <c r="P358" t="n">
        <v>8.277692229645286</v>
      </c>
    </row>
    <row r="359">
      <c r="A359" t="n">
        <v>696.9467507169303</v>
      </c>
      <c r="B359" t="inlineStr">
        <is>
          <t>1</t>
        </is>
      </c>
      <c r="C359" t="inlineStr">
        <is>
          <t>1</t>
        </is>
      </c>
      <c r="D359" t="n">
        <v>913.8612651804218</v>
      </c>
      <c r="E359" t="n">
        <v>1.736182400411811</v>
      </c>
      <c r="F359" t="n">
        <v>2033.019824991092</v>
      </c>
      <c r="G359" t="n">
        <v>794.5410360467496</v>
      </c>
      <c r="H359" t="n">
        <v>2519.966357782654</v>
      </c>
      <c r="I359" t="n">
        <v>9005.787415487444</v>
      </c>
      <c r="J359" t="n">
        <v>405.4906621971819</v>
      </c>
      <c r="K359" t="inlineStr"/>
      <c r="L359" t="inlineStr"/>
      <c r="M359" t="n">
        <v>145.0704912285065</v>
      </c>
      <c r="N359" t="inlineStr"/>
      <c r="O359" t="n">
        <v>7423.759881526235</v>
      </c>
      <c r="P359" t="n">
        <v>12.45628142506216</v>
      </c>
    </row>
    <row r="360">
      <c r="A360" t="n">
        <v>708.8733389231295</v>
      </c>
      <c r="B360" t="inlineStr">
        <is>
          <t>1</t>
        </is>
      </c>
      <c r="C360" t="inlineStr">
        <is>
          <t>1</t>
        </is>
      </c>
      <c r="D360" t="n">
        <v>953.4016942205435</v>
      </c>
      <c r="E360" t="n">
        <v>1.737039768165858</v>
      </c>
      <c r="F360" t="n">
        <v>2575.396609000211</v>
      </c>
      <c r="G360" t="n">
        <v>865.5716215399806</v>
      </c>
      <c r="H360" t="n">
        <v>2789.254004747237</v>
      </c>
      <c r="I360" t="n">
        <v>7970.502196740641</v>
      </c>
      <c r="J360" t="n">
        <v>511.8490702307662</v>
      </c>
      <c r="K360" t="n">
        <v>1.004180143686511</v>
      </c>
      <c r="L360" t="inlineStr"/>
      <c r="M360" t="n">
        <v>149.0320033575017</v>
      </c>
      <c r="N360" t="n">
        <v>0.6036298355481489</v>
      </c>
      <c r="O360" t="n">
        <v>6049.296558034897</v>
      </c>
      <c r="P360" t="n">
        <v>9.905621731139226</v>
      </c>
    </row>
    <row r="361">
      <c r="A361" t="n">
        <v>708.8733389231295</v>
      </c>
      <c r="B361" t="inlineStr">
        <is>
          <t>1</t>
        </is>
      </c>
      <c r="C361" t="inlineStr">
        <is>
          <t>1</t>
        </is>
      </c>
      <c r="D361" t="n">
        <v>1019.302409287413</v>
      </c>
      <c r="E361" t="n">
        <v>1.736182400411811</v>
      </c>
      <c r="F361" t="n">
        <v>2495.635317234164</v>
      </c>
      <c r="G361" t="n">
        <v>759.0257433001342</v>
      </c>
      <c r="H361" t="n">
        <v>3387.670998001867</v>
      </c>
      <c r="I361" t="n">
        <v>5861.587862256412</v>
      </c>
      <c r="J361" t="n">
        <v>565.0282742475583</v>
      </c>
      <c r="K361" t="n">
        <v>1.013695052211236</v>
      </c>
      <c r="L361" t="inlineStr"/>
      <c r="M361" t="n">
        <v>159.7796497669244</v>
      </c>
      <c r="N361" t="n">
        <v>0.607772613580803</v>
      </c>
      <c r="O361" t="n">
        <v>3820.437114535431</v>
      </c>
      <c r="P361" t="n">
        <v>8.016429904213771</v>
      </c>
    </row>
    <row r="362">
      <c r="A362" t="n">
        <v>720.7999271293287</v>
      </c>
      <c r="B362" t="inlineStr">
        <is>
          <t>1</t>
        </is>
      </c>
      <c r="C362" t="inlineStr">
        <is>
          <t>1</t>
        </is>
      </c>
      <c r="D362" t="n">
        <v>911.225236577747</v>
      </c>
      <c r="E362" t="n">
        <v>1.728466090625393</v>
      </c>
      <c r="F362" t="n">
        <v>1713.974657926904</v>
      </c>
      <c r="G362" t="n">
        <v>608.0857491270184</v>
      </c>
      <c r="H362" t="n">
        <v>7726.19419909793</v>
      </c>
      <c r="I362" t="n">
        <v>6590.121905078237</v>
      </c>
      <c r="J362" t="n">
        <v>352.3114581803898</v>
      </c>
      <c r="K362" t="n">
        <v>1.005369507252101</v>
      </c>
      <c r="L362" t="inlineStr"/>
      <c r="M362" t="n">
        <v>159.4034427571461</v>
      </c>
      <c r="N362" t="n">
        <v>0.6071235601899541</v>
      </c>
      <c r="O362" t="n">
        <v>5269.195752810084</v>
      </c>
      <c r="P362" t="n">
        <v>11.26330233845506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720.7999271293287</v>
      </c>
      <c r="B364" t="inlineStr">
        <is>
          <t>1</t>
        </is>
      </c>
      <c r="C364" t="inlineStr">
        <is>
          <t>1</t>
        </is>
      </c>
      <c r="D364" t="n">
        <v>1124.743553394404</v>
      </c>
      <c r="E364" t="n">
        <v>1.737897135919904</v>
      </c>
      <c r="F364" t="n">
        <v>2096.82885840393</v>
      </c>
      <c r="G364" t="n">
        <v>812.2986824200574</v>
      </c>
      <c r="H364" t="n">
        <v>3567.196095978255</v>
      </c>
      <c r="I364" t="n">
        <v>8890.755724515579</v>
      </c>
      <c r="J364" t="n">
        <v>490.5773886240493</v>
      </c>
      <c r="K364" t="n">
        <v>1.017263142908007</v>
      </c>
      <c r="L364" t="inlineStr"/>
      <c r="M364" t="n">
        <v>170.8116641273905</v>
      </c>
      <c r="N364" t="n">
        <v>0.608595350959526</v>
      </c>
      <c r="O364" t="n">
        <v>7015.135650218</v>
      </c>
      <c r="P364" t="n">
        <v>10.84370951167077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732.7265153355279</v>
      </c>
      <c r="B368" t="inlineStr">
        <is>
          <t>2</t>
        </is>
      </c>
      <c r="C368" t="inlineStr">
        <is>
          <t>1</t>
        </is>
      </c>
      <c r="D368" t="n">
        <v>1098.383267367656</v>
      </c>
      <c r="E368" t="n">
        <v>1.746470813460368</v>
      </c>
      <c r="F368" t="n">
        <v>2383.969508761698</v>
      </c>
      <c r="G368" t="n">
        <v>687.9951578069032</v>
      </c>
      <c r="H368" t="n">
        <v>2879.016553735431</v>
      </c>
      <c r="I368" t="n">
        <v>8200.565578684374</v>
      </c>
      <c r="J368" t="n">
        <v>543.7565926408415</v>
      </c>
      <c r="K368" t="n">
        <v>1.001801416555329</v>
      </c>
      <c r="L368" t="inlineStr"/>
      <c r="M368" t="n">
        <v>151.1680634355452</v>
      </c>
      <c r="N368" t="n">
        <v>0.5998606892219535</v>
      </c>
      <c r="O368" t="n">
        <v>6160.73953020987</v>
      </c>
      <c r="P368" t="n">
        <v>9.707803354390645</v>
      </c>
    </row>
    <row r="369">
      <c r="A369" t="n">
        <v>732.7265153355279</v>
      </c>
      <c r="B369" t="inlineStr">
        <is>
          <t>1</t>
        </is>
      </c>
      <c r="C369" t="inlineStr">
        <is>
          <t>1</t>
        </is>
      </c>
      <c r="D369" t="n">
        <v>874.3208361403001</v>
      </c>
      <c r="E369" t="n">
        <v>1.730180826133486</v>
      </c>
      <c r="F369" t="n">
        <v>3069.916617949702</v>
      </c>
      <c r="G369" t="n">
        <v>679.1163346202494</v>
      </c>
      <c r="H369" t="n">
        <v>2669.570606096311</v>
      </c>
      <c r="I369" t="n">
        <v>6820.185287021971</v>
      </c>
      <c r="J369" t="n">
        <v>426.7623438038988</v>
      </c>
      <c r="K369" t="n">
        <v>1.004180143686511</v>
      </c>
      <c r="L369" t="inlineStr"/>
      <c r="M369" t="n">
        <v>150.2668283523924</v>
      </c>
      <c r="N369" t="n">
        <v>0.6059833571176143</v>
      </c>
      <c r="O369" t="n">
        <v>5232.048095418426</v>
      </c>
      <c r="P369" t="n">
        <v>10.13319250142777</v>
      </c>
    </row>
    <row r="370">
      <c r="A370" t="n">
        <v>732.7265153355279</v>
      </c>
      <c r="B370" t="inlineStr">
        <is>
          <t>1</t>
        </is>
      </c>
      <c r="C370" t="inlineStr">
        <is>
          <t>1</t>
        </is>
      </c>
      <c r="D370" t="n">
        <v>1137.923696407778</v>
      </c>
      <c r="E370" t="n">
        <v>1.731038193887533</v>
      </c>
      <c r="F370" t="n">
        <v>2208.494666876395</v>
      </c>
      <c r="G370" t="n">
        <v>723.5104505535187</v>
      </c>
      <c r="H370" t="n">
        <v>3178.225050362747</v>
      </c>
      <c r="I370" t="n">
        <v>6935.216977993838</v>
      </c>
      <c r="J370" t="n">
        <v>384.218980590465</v>
      </c>
      <c r="K370" t="n">
        <v>1.014884415776826</v>
      </c>
      <c r="L370" t="inlineStr"/>
      <c r="M370" t="n">
        <v>188.3981107873233</v>
      </c>
      <c r="N370" t="n">
        <v>0.6101925725044666</v>
      </c>
      <c r="O370" t="n">
        <v>5492.081697160031</v>
      </c>
      <c r="P370" t="n">
        <v>10.95663936760343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732.7265153355279</v>
      </c>
      <c r="B373" t="inlineStr">
        <is>
          <t>2</t>
        </is>
      </c>
      <c r="C373" t="inlineStr">
        <is>
          <t>1</t>
        </is>
      </c>
      <c r="D373" t="n">
        <v>1228.207676049389</v>
      </c>
      <c r="E373" t="n">
        <v>1.746470813460368</v>
      </c>
      <c r="F373" t="n">
        <v>2320.160475348861</v>
      </c>
      <c r="G373" t="n">
        <v>776.7833896734419</v>
      </c>
      <c r="H373" t="n">
        <v>3357.750148339135</v>
      </c>
      <c r="I373" t="n">
        <v>8085.533887712508</v>
      </c>
      <c r="J373" t="n">
        <v>490.5773886240493</v>
      </c>
      <c r="K373" t="n">
        <v>1.020831233604779</v>
      </c>
      <c r="L373" t="inlineStr"/>
      <c r="M373" t="n">
        <v>166.7980990646051</v>
      </c>
      <c r="N373" t="n">
        <v>0.607035690662181</v>
      </c>
      <c r="O373" t="n">
        <v>6235.034844993186</v>
      </c>
      <c r="P373" t="n">
        <v>10.25082776802429</v>
      </c>
    </row>
    <row r="374">
      <c r="A374" t="n">
        <v>744.6531035417271</v>
      </c>
      <c r="B374" t="inlineStr">
        <is>
          <t>1</t>
        </is>
      </c>
      <c r="C374" t="inlineStr">
        <is>
          <t>1</t>
        </is>
      </c>
      <c r="D374" t="n">
        <v>878.2748790443122</v>
      </c>
      <c r="E374" t="n">
        <v>1.732752929395625</v>
      </c>
      <c r="F374" t="n">
        <v>2272.303700289233</v>
      </c>
      <c r="G374" t="n">
        <v>759.0257433001342</v>
      </c>
      <c r="H374" t="n">
        <v>5960.864068996773</v>
      </c>
      <c r="I374" t="n">
        <v>7855.470505768774</v>
      </c>
      <c r="J374" t="n">
        <v>522.4849110341246</v>
      </c>
      <c r="K374" t="n">
        <v>0.9910971444650138</v>
      </c>
      <c r="L374" t="inlineStr"/>
      <c r="M374" t="n">
        <v>146.076463770117</v>
      </c>
      <c r="N374" t="n">
        <v>0.5996232810860636</v>
      </c>
      <c r="O374" t="n">
        <v>5900.705928468266</v>
      </c>
      <c r="P374" t="n">
        <v>9.70500013101643</v>
      </c>
    </row>
    <row r="375">
      <c r="A375" t="n">
        <v>744.6531035417271</v>
      </c>
      <c r="B375" t="inlineStr">
        <is>
          <t>1</t>
        </is>
      </c>
      <c r="C375" t="inlineStr">
        <is>
          <t>1</t>
        </is>
      </c>
      <c r="D375" t="n">
        <v>834.7804071001785</v>
      </c>
      <c r="E375" t="n">
        <v>1.737897135919904</v>
      </c>
      <c r="F375" t="n">
        <v>2495.635317234164</v>
      </c>
      <c r="G375" t="n">
        <v>892.2080910999422</v>
      </c>
      <c r="H375" t="n">
        <v>2759.333155084506</v>
      </c>
      <c r="I375" t="n">
        <v>10079.41653122487</v>
      </c>
      <c r="J375" t="n">
        <v>639.4791598710673</v>
      </c>
      <c r="K375" t="n">
        <v>0.9922865080306045</v>
      </c>
      <c r="L375" t="inlineStr"/>
      <c r="M375" t="n">
        <v>131.3726927956779</v>
      </c>
      <c r="N375" t="n">
        <v>0.5985858855069445</v>
      </c>
      <c r="O375" t="n">
        <v>7646.645825876182</v>
      </c>
      <c r="P375" t="n">
        <v>9.897921968234726</v>
      </c>
    </row>
    <row r="376">
      <c r="A376" t="n">
        <v>744.6531035417271</v>
      </c>
      <c r="B376" t="inlineStr">
        <is>
          <t>1</t>
        </is>
      </c>
      <c r="C376" t="inlineStr">
        <is>
          <t>1</t>
        </is>
      </c>
      <c r="D376" t="n">
        <v>905.9531793723975</v>
      </c>
      <c r="E376" t="n">
        <v>1.731895561641579</v>
      </c>
      <c r="F376" t="n">
        <v>2272.303700289233</v>
      </c>
      <c r="G376" t="n">
        <v>847.8139751666728</v>
      </c>
      <c r="H376" t="n">
        <v>2669.570606096311</v>
      </c>
      <c r="I376" t="n">
        <v>9734.321458309269</v>
      </c>
      <c r="J376" t="n">
        <v>607.5716374609921</v>
      </c>
      <c r="K376" t="n">
        <v>1.000612052989739</v>
      </c>
      <c r="L376" t="inlineStr"/>
      <c r="M376" t="n">
        <v>151.7625248968685</v>
      </c>
      <c r="N376" t="n">
        <v>0.6038759758009623</v>
      </c>
      <c r="O376" t="n">
        <v>7423.759881526235</v>
      </c>
      <c r="P376" t="n">
        <v>10.00579128817041</v>
      </c>
    </row>
    <row r="377">
      <c r="A377" t="n">
        <v>744.6531035417271</v>
      </c>
      <c r="B377" t="inlineStr">
        <is>
          <t>1</t>
        </is>
      </c>
      <c r="C377" t="inlineStr">
        <is>
          <t>1</t>
        </is>
      </c>
      <c r="D377" t="n">
        <v>906.6121865230662</v>
      </c>
      <c r="E377" t="n">
        <v>1.727608722871347</v>
      </c>
      <c r="F377" t="n">
        <v>1713.974657926904</v>
      </c>
      <c r="G377" t="n">
        <v>696.8739809935571</v>
      </c>
      <c r="H377" t="n">
        <v>7726.19419909793</v>
      </c>
      <c r="I377" t="n">
        <v>6590.121905078237</v>
      </c>
      <c r="J377" t="n">
        <v>352.3114581803898</v>
      </c>
      <c r="K377" t="n">
        <v>1.005369507252101</v>
      </c>
      <c r="L377" t="inlineStr"/>
      <c r="M377" t="n">
        <v>160.4714963559256</v>
      </c>
      <c r="N377" t="n">
        <v>0.60744752110199</v>
      </c>
      <c r="O377" t="n">
        <v>5269.195752810084</v>
      </c>
      <c r="P377" t="n">
        <v>11.26330233845506</v>
      </c>
    </row>
    <row r="378">
      <c r="A378" t="n">
        <v>744.6531035417271</v>
      </c>
      <c r="B378" t="inlineStr">
        <is>
          <t>2</t>
        </is>
      </c>
      <c r="C378" t="inlineStr">
        <is>
          <t>1</t>
        </is>
      </c>
      <c r="D378" t="n">
        <v>1072.022981340908</v>
      </c>
      <c r="E378" t="n">
        <v>1.744756077952275</v>
      </c>
      <c r="F378" t="n">
        <v>2017.067566637882</v>
      </c>
      <c r="G378" t="n">
        <v>723.5104505535187</v>
      </c>
      <c r="H378" t="n">
        <v>9162.394982909042</v>
      </c>
      <c r="I378" t="n">
        <v>6168.339038181391</v>
      </c>
      <c r="J378" t="n">
        <v>373.5831397871066</v>
      </c>
      <c r="K378" t="n">
        <v>1.005369507252101</v>
      </c>
      <c r="L378" t="inlineStr"/>
      <c r="M378" t="n">
        <v>150.9003052736283</v>
      </c>
      <c r="N378" t="n">
        <v>0.6017054594275808</v>
      </c>
      <c r="O378" t="n">
        <v>4786.276206718533</v>
      </c>
      <c r="P378" t="n">
        <v>10.40200805903092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744.6531035417271</v>
      </c>
      <c r="B381" t="inlineStr">
        <is>
          <t>2</t>
        </is>
      </c>
      <c r="C381" t="inlineStr">
        <is>
          <t>1</t>
        </is>
      </c>
      <c r="D381" t="n">
        <v>1165.601996735863</v>
      </c>
      <c r="E381" t="n">
        <v>1.746470813460368</v>
      </c>
      <c r="F381" t="n">
        <v>2447.778542174536</v>
      </c>
      <c r="G381" t="n">
        <v>865.5716215399806</v>
      </c>
      <c r="H381" t="n">
        <v>5212.842827428486</v>
      </c>
      <c r="I381" t="n">
        <v>6283.370729153258</v>
      </c>
      <c r="J381" t="n">
        <v>479.9415478206909</v>
      </c>
      <c r="K381" t="n">
        <v>1.007748234383282</v>
      </c>
      <c r="L381" t="inlineStr"/>
      <c r="M381" t="n">
        <v>159.2607722384087</v>
      </c>
      <c r="N381" t="n">
        <v>0.6021028771720245</v>
      </c>
      <c r="O381" t="n">
        <v>4526.242604976928</v>
      </c>
      <c r="P381" t="n">
        <v>9.033388833335598</v>
      </c>
    </row>
    <row r="382">
      <c r="A382" t="n">
        <v>744.6531035417271</v>
      </c>
      <c r="B382" t="inlineStr">
        <is>
          <t>2</t>
        </is>
      </c>
      <c r="C382" t="inlineStr">
        <is>
          <t>1</t>
        </is>
      </c>
      <c r="D382" t="n">
        <v>1147.14979651714</v>
      </c>
      <c r="E382" t="n">
        <v>1.749042916722508</v>
      </c>
      <c r="F382" t="n">
        <v>2017.067566637882</v>
      </c>
      <c r="G382" t="n">
        <v>767.904566486788</v>
      </c>
      <c r="H382" t="n">
        <v>2938.858253060895</v>
      </c>
      <c r="I382" t="n">
        <v>6245.026832162635</v>
      </c>
      <c r="J382" t="n">
        <v>426.7623438038988</v>
      </c>
      <c r="K382" t="n">
        <v>1.011316325080054</v>
      </c>
      <c r="L382" t="inlineStr"/>
      <c r="M382" t="n">
        <v>152.5562877368573</v>
      </c>
      <c r="N382" t="n">
        <v>0.6026816745265777</v>
      </c>
      <c r="O382" t="n">
        <v>4674.833234543559</v>
      </c>
      <c r="P382" t="n">
        <v>9.639124381722377</v>
      </c>
    </row>
    <row r="383">
      <c r="A383" t="n">
        <v>756.5796917479262</v>
      </c>
      <c r="B383" t="inlineStr">
        <is>
          <t>1</t>
        </is>
      </c>
      <c r="C383" t="inlineStr">
        <is>
          <t>1</t>
        </is>
      </c>
      <c r="D383" t="n">
        <v>805.7840924707559</v>
      </c>
      <c r="E383" t="n">
        <v>1.735325032657765</v>
      </c>
      <c r="F383" t="n">
        <v>1666.117882867276</v>
      </c>
      <c r="G383" t="n">
        <v>679.1163346202494</v>
      </c>
      <c r="H383" t="n">
        <v>2519.966357782654</v>
      </c>
      <c r="I383" t="n">
        <v>11498.1407198779</v>
      </c>
      <c r="J383" t="n">
        <v>586.2999558542751</v>
      </c>
      <c r="K383" t="n">
        <v>0.9910971444650138</v>
      </c>
      <c r="L383" t="inlineStr"/>
      <c r="M383" t="n">
        <v>131.3131577696964</v>
      </c>
      <c r="N383" t="n">
        <v>0.5988517046444214</v>
      </c>
      <c r="O383" t="n">
        <v>9206.847436325808</v>
      </c>
      <c r="P383" t="n">
        <v>11.29376820222594</v>
      </c>
    </row>
    <row r="384">
      <c r="A384" t="n">
        <v>756.5796917479262</v>
      </c>
      <c r="B384" t="inlineStr">
        <is>
          <t>2</t>
        </is>
      </c>
      <c r="C384" t="inlineStr">
        <is>
          <t>1</t>
        </is>
      </c>
      <c r="D384" t="n">
        <v>1014.030352082063</v>
      </c>
      <c r="E384" t="n">
        <v>1.743041342444183</v>
      </c>
      <c r="F384" t="n">
        <v>1937.306274871836</v>
      </c>
      <c r="G384" t="n">
        <v>776.7833896734419</v>
      </c>
      <c r="H384" t="n">
        <v>2938.858253060895</v>
      </c>
      <c r="I384" t="n">
        <v>10961.32616200918</v>
      </c>
      <c r="J384" t="n">
        <v>479.9415478206909</v>
      </c>
      <c r="K384" t="n">
        <v>1.008937597948873</v>
      </c>
      <c r="L384" t="inlineStr"/>
      <c r="M384" t="n">
        <v>146.5878982886745</v>
      </c>
      <c r="N384" t="n">
        <v>0.6035949513351627</v>
      </c>
      <c r="O384" t="n">
        <v>9058.256806759178</v>
      </c>
      <c r="P384" t="n">
        <v>12.56175823454877</v>
      </c>
    </row>
    <row r="385">
      <c r="A385" t="n">
        <v>756.5796917479262</v>
      </c>
      <c r="B385" t="inlineStr">
        <is>
          <t>1</t>
        </is>
      </c>
      <c r="C385" t="inlineStr">
        <is>
          <t>1</t>
        </is>
      </c>
      <c r="D385" t="n">
        <v>971.853894439267</v>
      </c>
      <c r="E385" t="n">
        <v>1.72932345837944</v>
      </c>
      <c r="F385" t="n">
        <v>2383.969508761698</v>
      </c>
      <c r="G385" t="n">
        <v>874.4504447266344</v>
      </c>
      <c r="H385" t="n">
        <v>2849.0957040727</v>
      </c>
      <c r="I385" t="n">
        <v>6551.778008087615</v>
      </c>
      <c r="J385" t="n">
        <v>586.2999558542751</v>
      </c>
      <c r="K385" t="n">
        <v>1.010126961514464</v>
      </c>
      <c r="L385" t="inlineStr"/>
      <c r="M385" t="n">
        <v>167.027857458126</v>
      </c>
      <c r="N385" t="n">
        <v>0.6088384699670033</v>
      </c>
      <c r="O385" t="n">
        <v>4414.799632801955</v>
      </c>
      <c r="P385" t="n">
        <v>8.294484087308476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756.5796917479262</v>
      </c>
      <c r="B387" t="inlineStr">
        <is>
          <t>2</t>
        </is>
      </c>
      <c r="C387" t="inlineStr">
        <is>
          <t>1</t>
        </is>
      </c>
      <c r="D387" t="n">
        <v>887.5009791536741</v>
      </c>
      <c r="E387" t="n">
        <v>1.737897135919904</v>
      </c>
      <c r="F387" t="n">
        <v>2033.019824991092</v>
      </c>
      <c r="G387" t="n">
        <v>785.6622128600958</v>
      </c>
      <c r="H387" t="n">
        <v>2639.64975643358</v>
      </c>
      <c r="I387" t="n">
        <v>7625.40712382504</v>
      </c>
      <c r="J387" t="n">
        <v>511.8490702307662</v>
      </c>
      <c r="K387" t="n">
        <v>1.01310037042844</v>
      </c>
      <c r="L387" t="inlineStr"/>
      <c r="M387" t="n">
        <v>138.5434148559893</v>
      </c>
      <c r="N387" t="n">
        <v>0.6069271067174291</v>
      </c>
      <c r="O387" t="n">
        <v>5714.967641509978</v>
      </c>
      <c r="P387" t="n">
        <v>9.663079199647488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768.5062799541254</v>
      </c>
      <c r="B390" t="inlineStr">
        <is>
          <t>1</t>
        </is>
      </c>
      <c r="C390" t="inlineStr">
        <is>
          <t>1</t>
        </is>
      </c>
      <c r="D390" t="n">
        <v>762.2896205266221</v>
      </c>
      <c r="E390" t="n">
        <v>1.72932345837944</v>
      </c>
      <c r="F390" t="n">
        <v>2368.017250408489</v>
      </c>
      <c r="G390" t="n">
        <v>874.4504447266344</v>
      </c>
      <c r="H390" t="n">
        <v>2699.491455759043</v>
      </c>
      <c r="I390" t="n">
        <v>7356.999844890684</v>
      </c>
      <c r="J390" t="n">
        <v>618.2074782643505</v>
      </c>
      <c r="K390" t="n">
        <v>0.9732566909811546</v>
      </c>
      <c r="L390" t="inlineStr"/>
      <c r="M390" t="n">
        <v>134.5698590789196</v>
      </c>
      <c r="N390" t="n">
        <v>0.5930709227583824</v>
      </c>
      <c r="O390" t="n">
        <v>5083.457465851795</v>
      </c>
      <c r="P390" t="n">
        <v>8.541195226821497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768.5062799541254</v>
      </c>
      <c r="B395" t="inlineStr">
        <is>
          <t>1</t>
        </is>
      </c>
      <c r="C395" t="inlineStr">
        <is>
          <t>1</t>
        </is>
      </c>
      <c r="D395" t="n">
        <v>884.8649505509992</v>
      </c>
      <c r="E395" t="n">
        <v>1.736182400411811</v>
      </c>
      <c r="F395" t="n">
        <v>1873.497241458998</v>
      </c>
      <c r="G395" t="n">
        <v>652.4798650602878</v>
      </c>
      <c r="H395" t="n">
        <v>3208.145900025478</v>
      </c>
      <c r="I395" t="n">
        <v>8468.972857618732</v>
      </c>
      <c r="J395" t="n">
        <v>543.7565926408415</v>
      </c>
      <c r="K395" t="inlineStr"/>
      <c r="L395" t="inlineStr"/>
      <c r="M395" t="n">
        <v>141.0254726304415</v>
      </c>
      <c r="N395" t="inlineStr"/>
      <c r="O395" t="n">
        <v>6420.773131951475</v>
      </c>
      <c r="P395" t="n">
        <v>9.884406426966191</v>
      </c>
    </row>
    <row r="396">
      <c r="A396" t="n">
        <v>768.5062799541254</v>
      </c>
      <c r="B396" t="inlineStr">
        <is>
          <t>1</t>
        </is>
      </c>
      <c r="C396" t="inlineStr">
        <is>
          <t>1</t>
        </is>
      </c>
      <c r="D396" t="n">
        <v>870.366793236288</v>
      </c>
      <c r="E396" t="n">
        <v>1.737897135919904</v>
      </c>
      <c r="F396" t="n">
        <v>1873.497241458998</v>
      </c>
      <c r="G396" t="n">
        <v>670.2375114335955</v>
      </c>
      <c r="H396" t="n">
        <v>2729.412305421774</v>
      </c>
      <c r="I396" t="n">
        <v>8008.846093731263</v>
      </c>
      <c r="J396" t="n">
        <v>405.4906621971819</v>
      </c>
      <c r="K396" t="inlineStr"/>
      <c r="L396" t="inlineStr"/>
      <c r="M396" t="n">
        <v>136.2129301863881</v>
      </c>
      <c r="N396" t="inlineStr"/>
      <c r="O396" t="n">
        <v>6457.920789343133</v>
      </c>
      <c r="P396" t="n">
        <v>11.54952111124991</v>
      </c>
    </row>
    <row r="397">
      <c r="A397" t="n">
        <v>780.4328681603246</v>
      </c>
      <c r="B397" t="inlineStr">
        <is>
          <t>1</t>
        </is>
      </c>
      <c r="C397" t="inlineStr">
        <is>
          <t>1</t>
        </is>
      </c>
      <c r="D397" t="n">
        <v>1019.302409287413</v>
      </c>
      <c r="E397" t="n">
        <v>1.732752929395625</v>
      </c>
      <c r="F397" t="n">
        <v>2703.014675825886</v>
      </c>
      <c r="G397" t="n">
        <v>776.7833896734419</v>
      </c>
      <c r="H397" t="n">
        <v>2908.937403398163</v>
      </c>
      <c r="I397" t="n">
        <v>9465.914179374913</v>
      </c>
      <c r="J397" t="n">
        <v>479.9415478206909</v>
      </c>
      <c r="K397" t="n">
        <v>1.005369507252101</v>
      </c>
      <c r="L397" t="inlineStr"/>
      <c r="M397" t="n">
        <v>166.7920898236865</v>
      </c>
      <c r="N397" t="n">
        <v>0.6055672773772325</v>
      </c>
      <c r="O397" t="n">
        <v>7609.498168484524</v>
      </c>
      <c r="P397" t="n">
        <v>11.43383686858718</v>
      </c>
    </row>
    <row r="398">
      <c r="A398" t="n">
        <v>792.3594563665238</v>
      </c>
      <c r="B398" t="inlineStr">
        <is>
          <t>1</t>
        </is>
      </c>
      <c r="C398" t="inlineStr">
        <is>
          <t>1</t>
        </is>
      </c>
      <c r="D398" t="n">
        <v>1064.114895532884</v>
      </c>
      <c r="E398" t="n">
        <v>1.725036619609208</v>
      </c>
      <c r="F398" t="n">
        <v>2718.966934179095</v>
      </c>
      <c r="G398" t="n">
        <v>794.5410360467496</v>
      </c>
      <c r="H398" t="n">
        <v>2938.858253060895</v>
      </c>
      <c r="I398" t="n">
        <v>11728.20410182163</v>
      </c>
      <c r="J398" t="n">
        <v>373.5831397871066</v>
      </c>
      <c r="K398" t="n">
        <v>1.016073779342417</v>
      </c>
      <c r="L398" t="inlineStr"/>
      <c r="M398" t="n">
        <v>192.1920247183706</v>
      </c>
      <c r="N398" t="n">
        <v>0.6131830226252926</v>
      </c>
      <c r="O398" t="n">
        <v>10172.68652850891</v>
      </c>
      <c r="P398" t="n">
        <v>15.94832114475601</v>
      </c>
    </row>
    <row r="399">
      <c r="A399" t="n">
        <v>792.3594563665238</v>
      </c>
      <c r="B399" t="inlineStr">
        <is>
          <t>1</t>
        </is>
      </c>
      <c r="C399" t="inlineStr">
        <is>
          <t>1</t>
        </is>
      </c>
      <c r="D399" t="n">
        <v>1064.114895532884</v>
      </c>
      <c r="E399" t="n">
        <v>1.725036619609208</v>
      </c>
      <c r="F399" t="n">
        <v>2718.966934179095</v>
      </c>
      <c r="G399" t="n">
        <v>794.5410360467496</v>
      </c>
      <c r="H399" t="n">
        <v>2729.412305421774</v>
      </c>
      <c r="I399" t="n">
        <v>6590.121905078237</v>
      </c>
      <c r="J399" t="n">
        <v>596.9357966576337</v>
      </c>
      <c r="K399" t="n">
        <v>1.016073779342417</v>
      </c>
      <c r="L399" t="inlineStr"/>
      <c r="M399" t="n">
        <v>192.1920247183706</v>
      </c>
      <c r="N399" t="n">
        <v>0.6131830226252926</v>
      </c>
      <c r="O399" t="n">
        <v>4414.799632801955</v>
      </c>
      <c r="P399" t="n">
        <v>8.24306523322149</v>
      </c>
    </row>
    <row r="400">
      <c r="A400" t="n">
        <v>816.2126327789222</v>
      </c>
      <c r="B400" t="inlineStr">
        <is>
          <t>1</t>
        </is>
      </c>
      <c r="C400" t="inlineStr">
        <is>
          <t>1</t>
        </is>
      </c>
      <c r="D400" t="n">
        <v>854.5506216202393</v>
      </c>
      <c r="E400" t="n">
        <v>1.731895561641579</v>
      </c>
      <c r="F400" t="n">
        <v>2048.972083344302</v>
      </c>
      <c r="G400" t="n">
        <v>723.5104505535187</v>
      </c>
      <c r="H400" t="n">
        <v>3297.908449013672</v>
      </c>
      <c r="I400" t="n">
        <v>6091.651244200146</v>
      </c>
      <c r="J400" t="n">
        <v>331.0397765736729</v>
      </c>
      <c r="K400" t="n">
        <v>0.9958545987273764</v>
      </c>
      <c r="L400" t="inlineStr"/>
      <c r="M400" t="n">
        <v>144.1122933873219</v>
      </c>
      <c r="N400" t="n">
        <v>0.6018816086243202</v>
      </c>
      <c r="O400" t="n">
        <v>4860.571521501848</v>
      </c>
      <c r="P400" t="n">
        <v>11.19818378168162</v>
      </c>
    </row>
    <row r="401">
      <c r="A401" t="n">
        <v>816.2126327789222</v>
      </c>
      <c r="B401" t="inlineStr">
        <is>
          <t>2</t>
        </is>
      </c>
      <c r="C401" t="inlineStr">
        <is>
          <t>1</t>
        </is>
      </c>
      <c r="D401" t="n">
        <v>1006.122266274039</v>
      </c>
      <c r="E401" t="n">
        <v>1.74132660693609</v>
      </c>
      <c r="F401" t="n">
        <v>2112.781116757139</v>
      </c>
      <c r="G401" t="n">
        <v>723.5104505535187</v>
      </c>
      <c r="H401" t="n">
        <v>3447.51269732733</v>
      </c>
      <c r="I401" t="n">
        <v>9465.914179374913</v>
      </c>
      <c r="J401" t="n">
        <v>554.3924334441999</v>
      </c>
      <c r="K401" t="n">
        <v>1.005369507252101</v>
      </c>
      <c r="L401" t="inlineStr"/>
      <c r="M401" t="n">
        <v>148.5073017054413</v>
      </c>
      <c r="N401" t="n">
        <v>0.6027411441713086</v>
      </c>
      <c r="O401" t="n">
        <v>7349.464566742919</v>
      </c>
      <c r="P401" t="n">
        <v>10.4131644359275</v>
      </c>
    </row>
    <row r="402">
      <c r="A402" t="n">
        <v>828.1392209851214</v>
      </c>
      <c r="B402" t="inlineStr">
        <is>
          <t>2</t>
        </is>
      </c>
      <c r="C402" t="inlineStr">
        <is>
          <t>1</t>
        </is>
      </c>
      <c r="D402" t="n">
        <v>874.3208361403001</v>
      </c>
      <c r="E402" t="n">
        <v>1.739611871427997</v>
      </c>
      <c r="F402" t="n">
        <v>2734.919192532305</v>
      </c>
      <c r="G402" t="n">
        <v>838.935151980019</v>
      </c>
      <c r="H402" t="n">
        <v>3208.145900025478</v>
      </c>
      <c r="I402" t="n">
        <v>6935.216977993838</v>
      </c>
      <c r="J402" t="n">
        <v>533.1207518374831</v>
      </c>
      <c r="K402" t="inlineStr"/>
      <c r="L402" t="inlineStr"/>
      <c r="M402" t="n">
        <v>134.0507518051821</v>
      </c>
      <c r="N402" t="inlineStr"/>
      <c r="O402" t="n">
        <v>4972.014493676822</v>
      </c>
      <c r="P402" t="n">
        <v>8.971774399743495</v>
      </c>
    </row>
    <row r="403">
      <c r="A403" t="n">
        <v>887.7721620161172</v>
      </c>
      <c r="B403" t="inlineStr">
        <is>
          <t>2</t>
        </is>
      </c>
      <c r="C403" t="inlineStr">
        <is>
          <t>1</t>
        </is>
      </c>
      <c r="D403" t="n">
        <v>900.6811221670479</v>
      </c>
      <c r="E403" t="n">
        <v>1.745613445706322</v>
      </c>
      <c r="F403" t="n">
        <v>1873.497241458998</v>
      </c>
      <c r="G403" t="n">
        <v>785.6622128600958</v>
      </c>
      <c r="H403" t="n">
        <v>4105.771389907422</v>
      </c>
      <c r="I403" t="n">
        <v>9005.787415487444</v>
      </c>
      <c r="J403" t="n">
        <v>469.3057070173325</v>
      </c>
      <c r="K403" t="inlineStr"/>
      <c r="L403" t="inlineStr"/>
      <c r="M403" t="n">
        <v>128.5596249338482</v>
      </c>
      <c r="N403" t="inlineStr"/>
      <c r="O403" t="n">
        <v>7200.873937176289</v>
      </c>
      <c r="P403" t="n">
        <v>11.25308023942667</v>
      </c>
    </row>
    <row r="404">
      <c r="A404" t="n">
        <v>291.4427517061579</v>
      </c>
      <c r="B404" t="inlineStr">
        <is>
          <t>2</t>
        </is>
      </c>
      <c r="C404" t="inlineStr">
        <is>
          <t>2</t>
        </is>
      </c>
      <c r="D404" t="n">
        <v>1058.842838327535</v>
      </c>
      <c r="E404" t="n">
        <v>1.749042916722508</v>
      </c>
      <c r="F404" t="n">
        <v>2144.685633463558</v>
      </c>
      <c r="G404" t="n">
        <v>812.2986824200574</v>
      </c>
      <c r="H404" t="n">
        <v>2759.333155084506</v>
      </c>
      <c r="I404" t="n">
        <v>4902.990437490854</v>
      </c>
      <c r="J404" t="n">
        <v>405.4906621971819</v>
      </c>
      <c r="K404" t="n">
        <v>0.998946943997912</v>
      </c>
      <c r="L404" t="inlineStr"/>
      <c r="M404" t="n">
        <v>142.2923252611516</v>
      </c>
      <c r="N404" t="n">
        <v>0.5980992680835022</v>
      </c>
      <c r="O404" t="n">
        <v>3448.960540618853</v>
      </c>
      <c r="P404" t="n">
        <v>8.72461397975788</v>
      </c>
    </row>
    <row r="405">
      <c r="A405" t="n">
        <v>303.3693399123571</v>
      </c>
      <c r="B405" t="inlineStr">
        <is>
          <t>2</t>
        </is>
      </c>
      <c r="C405" t="inlineStr">
        <is>
          <t>2</t>
        </is>
      </c>
      <c r="D405" t="n">
        <v>919.1333223857714</v>
      </c>
      <c r="E405" t="n">
        <v>1.743898710198229</v>
      </c>
      <c r="F405" t="n">
        <v>2256.351441936024</v>
      </c>
      <c r="G405" t="n">
        <v>714.6316273668648</v>
      </c>
      <c r="H405" t="n">
        <v>2639.64975643358</v>
      </c>
      <c r="I405" t="n">
        <v>5708.212274293923</v>
      </c>
      <c r="J405" t="n">
        <v>575.6641150509167</v>
      </c>
      <c r="K405" t="n">
        <v>0.9851503266370607</v>
      </c>
      <c r="L405" t="inlineStr"/>
      <c r="M405" t="n">
        <v>133.3145074671197</v>
      </c>
      <c r="N405" t="n">
        <v>0.5941984892902076</v>
      </c>
      <c r="O405" t="n">
        <v>3634.698827577142</v>
      </c>
      <c r="P405" t="n">
        <v>7.849939030895904</v>
      </c>
    </row>
    <row r="406">
      <c r="A406" t="n">
        <v>303.3693399123571</v>
      </c>
      <c r="B406" t="inlineStr">
        <is>
          <t>1</t>
        </is>
      </c>
      <c r="C406" t="inlineStr">
        <is>
          <t>2</t>
        </is>
      </c>
      <c r="D406" t="n">
        <v>966.5818372339173</v>
      </c>
      <c r="E406" t="n">
        <v>1.736182400411811</v>
      </c>
      <c r="F406" t="n">
        <v>1713.974657926904</v>
      </c>
      <c r="G406" t="n">
        <v>696.8739809935571</v>
      </c>
      <c r="H406" t="n">
        <v>2280.599560480802</v>
      </c>
      <c r="I406" t="n">
        <v>5171.39771642521</v>
      </c>
      <c r="J406" t="n">
        <v>490.5773886240493</v>
      </c>
      <c r="K406" t="n">
        <v>1.008937597948873</v>
      </c>
      <c r="L406" t="inlineStr"/>
      <c r="M406" t="n">
        <v>152.4250704977154</v>
      </c>
      <c r="N406" t="n">
        <v>0.6058417612823979</v>
      </c>
      <c r="O406" t="n">
        <v>3411.812883227195</v>
      </c>
      <c r="P406" t="n">
        <v>8.105160505303719</v>
      </c>
    </row>
    <row r="407">
      <c r="A407" t="n">
        <v>339.1491045309547</v>
      </c>
      <c r="B407" t="inlineStr">
        <is>
          <t>1</t>
        </is>
      </c>
      <c r="C407" t="inlineStr">
        <is>
          <t>2</t>
        </is>
      </c>
      <c r="D407" t="n">
        <v>742.5194060065612</v>
      </c>
      <c r="E407" t="n">
        <v>1.73875450367395</v>
      </c>
      <c r="F407" t="n">
        <v>1873.497241458998</v>
      </c>
      <c r="G407" t="n">
        <v>696.8739809935571</v>
      </c>
      <c r="H407" t="n">
        <v>2071.153612841681</v>
      </c>
      <c r="I407" t="n">
        <v>6014.963450218901</v>
      </c>
      <c r="J407" t="n">
        <v>479.9415478206909</v>
      </c>
      <c r="K407" t="n">
        <v>0.9863396902026513</v>
      </c>
      <c r="L407" t="inlineStr"/>
      <c r="M407" t="n">
        <v>117.6846667174845</v>
      </c>
      <c r="N407" t="n">
        <v>0.5959732958635177</v>
      </c>
      <c r="O407" t="n">
        <v>4266.209003235324</v>
      </c>
      <c r="P407" t="n">
        <v>8.830941408675827</v>
      </c>
    </row>
    <row r="408">
      <c r="A408" t="n">
        <v>351.0756927371539</v>
      </c>
      <c r="B408" t="inlineStr">
        <is>
          <t>1</t>
        </is>
      </c>
      <c r="C408" t="inlineStr">
        <is>
          <t>2</t>
        </is>
      </c>
      <c r="D408" t="n">
        <v>755.6995490199351</v>
      </c>
      <c r="E408" t="n">
        <v>1.740469239182043</v>
      </c>
      <c r="F408" t="n">
        <v>2001.115308284673</v>
      </c>
      <c r="G408" t="n">
        <v>767.904566486788</v>
      </c>
      <c r="H408" t="n">
        <v>2639.64975643358</v>
      </c>
      <c r="I408" t="n">
        <v>7203.624256928194</v>
      </c>
      <c r="J408" t="n">
        <v>671.3866822811426</v>
      </c>
      <c r="K408" t="n">
        <v>0.9768247816779264</v>
      </c>
      <c r="L408" t="inlineStr"/>
      <c r="M408" t="n">
        <v>117.196008063958</v>
      </c>
      <c r="N408" t="n">
        <v>0.5917805082018823</v>
      </c>
      <c r="O408" t="n">
        <v>4749.128549326875</v>
      </c>
      <c r="P408" t="n">
        <v>8.112816766722883</v>
      </c>
    </row>
    <row r="409">
      <c r="A409" t="n">
        <v>351.0756927371539</v>
      </c>
      <c r="B409" t="inlineStr">
        <is>
          <t>1</t>
        </is>
      </c>
      <c r="C409" t="inlineStr">
        <is>
          <t>2</t>
        </is>
      </c>
      <c r="D409" t="n">
        <v>1213.050511584009</v>
      </c>
      <c r="E409" t="n">
        <v>1.744756077952275</v>
      </c>
      <c r="F409" t="n">
        <v>1857.544983105789</v>
      </c>
      <c r="G409" t="n">
        <v>714.6316273668648</v>
      </c>
      <c r="H409" t="n">
        <v>2968.779102723626</v>
      </c>
      <c r="I409" t="n">
        <v>6206.682935172013</v>
      </c>
      <c r="J409" t="n">
        <v>405.4906621971819</v>
      </c>
      <c r="K409" t="n">
        <v>0.9970439622929669</v>
      </c>
      <c r="L409" t="inlineStr"/>
      <c r="M409" t="n">
        <v>168.2882392364096</v>
      </c>
      <c r="N409" t="n">
        <v>0.5985288027270609</v>
      </c>
      <c r="O409" t="n">
        <v>4711.980891935217</v>
      </c>
      <c r="P409" t="n">
        <v>9.910377467050829</v>
      </c>
    </row>
    <row r="410">
      <c r="A410" t="n">
        <v>351.0756927371539</v>
      </c>
      <c r="B410" t="inlineStr">
        <is>
          <t>1</t>
        </is>
      </c>
      <c r="C410" t="inlineStr">
        <is>
          <t>2</t>
        </is>
      </c>
      <c r="D410" t="n">
        <v>1048.298723916836</v>
      </c>
      <c r="E410" t="n">
        <v>1.748185548968461</v>
      </c>
      <c r="F410" t="n">
        <v>1969.210791578254</v>
      </c>
      <c r="G410" t="n">
        <v>767.904566486788</v>
      </c>
      <c r="H410" t="n">
        <v>3028.620802049089</v>
      </c>
      <c r="I410" t="n">
        <v>6781.841390031348</v>
      </c>
      <c r="J410" t="n">
        <v>639.4791598710673</v>
      </c>
      <c r="K410" t="n">
        <v>0.9970439622929669</v>
      </c>
      <c r="L410" t="inlineStr"/>
      <c r="M410" t="n">
        <v>142.4001333122193</v>
      </c>
      <c r="N410" t="n">
        <v>0.5976158788298355</v>
      </c>
      <c r="O410" t="n">
        <v>4451.947290193612</v>
      </c>
      <c r="P410" t="n">
        <v>8.076928041320555</v>
      </c>
    </row>
    <row r="411">
      <c r="A411" t="n">
        <v>351.0756927371539</v>
      </c>
      <c r="B411" t="inlineStr">
        <is>
          <t>2</t>
        </is>
      </c>
      <c r="C411" t="inlineStr">
        <is>
          <t>2</t>
        </is>
      </c>
      <c r="D411" t="n">
        <v>1259.181012130818</v>
      </c>
      <c r="E411" t="n">
        <v>1.749042916722508</v>
      </c>
      <c r="F411" t="n">
        <v>1905.401758165417</v>
      </c>
      <c r="G411" t="n">
        <v>759.0257433001342</v>
      </c>
      <c r="H411" t="n">
        <v>2280.599560480802</v>
      </c>
      <c r="I411" t="n">
        <v>7011.904771975082</v>
      </c>
      <c r="J411" t="n">
        <v>437.3981846072572</v>
      </c>
      <c r="K411" t="n">
        <v>1.012981434071881</v>
      </c>
      <c r="L411" t="inlineStr"/>
      <c r="M411" t="n">
        <v>165.5777326687226</v>
      </c>
      <c r="N411" t="n">
        <v>0.6032985369323765</v>
      </c>
      <c r="O411" t="n">
        <v>5380.638724985057</v>
      </c>
      <c r="P411" t="n">
        <v>10.13942399122586</v>
      </c>
    </row>
    <row r="412">
      <c r="A412" t="n">
        <v>422.635221974349</v>
      </c>
      <c r="B412" t="inlineStr">
        <is>
          <t>1</t>
        </is>
      </c>
      <c r="C412" t="inlineStr">
        <is>
          <t>2</t>
        </is>
      </c>
      <c r="D412" t="n">
        <v>837.4164357028533</v>
      </c>
      <c r="E412" t="n">
        <v>1.734467664903718</v>
      </c>
      <c r="F412" t="n">
        <v>1761.831432986532</v>
      </c>
      <c r="G412" t="n">
        <v>705.752804180211</v>
      </c>
      <c r="H412" t="n">
        <v>2639.64975643358</v>
      </c>
      <c r="I412" t="n">
        <v>6858.529184012593</v>
      </c>
      <c r="J412" t="n">
        <v>416.1265030005403</v>
      </c>
      <c r="K412" t="n">
        <v>0.9910971444650138</v>
      </c>
      <c r="L412" t="inlineStr"/>
      <c r="M412" t="n">
        <v>137.1856934775812</v>
      </c>
      <c r="N412" t="n">
        <v>0.5991055781832844</v>
      </c>
      <c r="O412" t="n">
        <v>5306.343410201742</v>
      </c>
      <c r="P412" t="n">
        <v>10.32987866717716</v>
      </c>
    </row>
    <row r="413">
      <c r="A413" t="n">
        <v>422.635221974349</v>
      </c>
      <c r="B413" t="inlineStr">
        <is>
          <t>2</t>
        </is>
      </c>
      <c r="C413" t="inlineStr">
        <is>
          <t>2</t>
        </is>
      </c>
      <c r="D413" t="n">
        <v>1414.706699688629</v>
      </c>
      <c r="E413" t="n">
        <v>1.749042916722508</v>
      </c>
      <c r="F413" t="n">
        <v>2304.208216995652</v>
      </c>
      <c r="G413" t="n">
        <v>847.8139751666728</v>
      </c>
      <c r="H413" t="n">
        <v>3327.829298676404</v>
      </c>
      <c r="I413" t="n">
        <v>5516.492789340811</v>
      </c>
      <c r="J413" t="n">
        <v>405.4906621971819</v>
      </c>
      <c r="K413" t="n">
        <v>1.025588687867142</v>
      </c>
      <c r="L413" t="inlineStr"/>
      <c r="M413" t="n">
        <v>183.6545621035475</v>
      </c>
      <c r="N413" t="n">
        <v>0.6079690665762804</v>
      </c>
      <c r="O413" t="n">
        <v>4043.323058885378</v>
      </c>
      <c r="P413" t="n">
        <v>9.282620326719268</v>
      </c>
    </row>
    <row r="414">
      <c r="A414" t="n">
        <v>434.5618101805482</v>
      </c>
      <c r="B414" t="inlineStr">
        <is>
          <t>1</t>
        </is>
      </c>
      <c r="C414" t="inlineStr">
        <is>
          <t>2</t>
        </is>
      </c>
      <c r="D414" t="n">
        <v>887.5009791536741</v>
      </c>
      <c r="E414" t="n">
        <v>1.734467664903718</v>
      </c>
      <c r="F414" t="n">
        <v>1777.783691339742</v>
      </c>
      <c r="G414" t="n">
        <v>687.9951578069032</v>
      </c>
      <c r="H414" t="n">
        <v>2729.412305421774</v>
      </c>
      <c r="I414" t="n">
        <v>6820.185287021971</v>
      </c>
      <c r="J414" t="n">
        <v>533.1207518374831</v>
      </c>
      <c r="K414" t="n">
        <v>0.9786088270263124</v>
      </c>
      <c r="L414" t="inlineStr"/>
      <c r="M414" t="n">
        <v>144.35401286099</v>
      </c>
      <c r="N414" t="n">
        <v>0.593971691064057</v>
      </c>
      <c r="O414" t="n">
        <v>4860.571521501848</v>
      </c>
      <c r="P414" t="n">
        <v>8.894441998398301</v>
      </c>
    </row>
    <row r="415">
      <c r="A415" t="n">
        <v>434.5618101805482</v>
      </c>
      <c r="B415" t="inlineStr">
        <is>
          <t>1</t>
        </is>
      </c>
      <c r="C415" t="inlineStr">
        <is>
          <t>2</t>
        </is>
      </c>
      <c r="D415" t="n">
        <v>921.769350988446</v>
      </c>
      <c r="E415" t="n">
        <v>1.737897135919904</v>
      </c>
      <c r="F415" t="n">
        <v>1777.783691339742</v>
      </c>
      <c r="G415" t="n">
        <v>696.8739809935571</v>
      </c>
      <c r="H415" t="n">
        <v>2400.282959131728</v>
      </c>
      <c r="I415" t="n">
        <v>7280.312050909439</v>
      </c>
      <c r="J415" t="n">
        <v>628.8433190677089</v>
      </c>
      <c r="K415" t="n">
        <v>0.9899077808994232</v>
      </c>
      <c r="L415" t="inlineStr"/>
      <c r="M415" t="n">
        <v>143.2043841951917</v>
      </c>
      <c r="N415" t="n">
        <v>0.5976326030828891</v>
      </c>
      <c r="O415" t="n">
        <v>4972.014493676822</v>
      </c>
      <c r="P415" t="n">
        <v>8.423417372023039</v>
      </c>
    </row>
    <row r="416">
      <c r="A416" t="n">
        <v>434.5618101805482</v>
      </c>
      <c r="B416" t="inlineStr">
        <is>
          <t>1</t>
        </is>
      </c>
      <c r="C416" t="inlineStr">
        <is>
          <t>2</t>
        </is>
      </c>
      <c r="D416" t="n">
        <v>996.8961661646773</v>
      </c>
      <c r="E416" t="n">
        <v>1.73875450367395</v>
      </c>
      <c r="F416" t="n">
        <v>1745.879174633323</v>
      </c>
      <c r="G416" t="n">
        <v>767.904566486788</v>
      </c>
      <c r="H416" t="n">
        <v>2549.887207445385</v>
      </c>
      <c r="I416" t="n">
        <v>8277.25337266562</v>
      </c>
      <c r="J416" t="n">
        <v>448.0340254106156</v>
      </c>
      <c r="K416" t="n">
        <v>0.9958545987273764</v>
      </c>
      <c r="L416" t="inlineStr"/>
      <c r="M416" t="n">
        <v>151.8522679972689</v>
      </c>
      <c r="N416" t="n">
        <v>0.5997625934991379</v>
      </c>
      <c r="O416" t="n">
        <v>6569.363761518106</v>
      </c>
      <c r="P416" t="n">
        <v>11.0190479721978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446.4883983867474</v>
      </c>
      <c r="B419" t="inlineStr">
        <is>
          <t>2</t>
        </is>
      </c>
      <c r="C419" t="inlineStr">
        <is>
          <t>2</t>
        </is>
      </c>
      <c r="D419" t="n">
        <v>1341.556905964404</v>
      </c>
      <c r="E419" t="n">
        <v>1.743898710198229</v>
      </c>
      <c r="F419" t="n">
        <v>1889.449499812207</v>
      </c>
      <c r="G419" t="n">
        <v>679.1163346202494</v>
      </c>
      <c r="H419" t="n">
        <v>2819.174854409969</v>
      </c>
      <c r="I419" t="n">
        <v>8699.036239562467</v>
      </c>
      <c r="J419" t="n">
        <v>469.3057070173325</v>
      </c>
      <c r="K419" t="n">
        <v>1.035103596391867</v>
      </c>
      <c r="L419" t="inlineStr"/>
      <c r="M419" t="n">
        <v>186.0264479903792</v>
      </c>
      <c r="N419" t="n">
        <v>0.6133732484102132</v>
      </c>
      <c r="O419" t="n">
        <v>6903.692678043026</v>
      </c>
      <c r="P419" t="n">
        <v>11.01592754196808</v>
      </c>
    </row>
    <row r="420">
      <c r="A420" t="n">
        <v>470.3415747991457</v>
      </c>
      <c r="B420" t="inlineStr">
        <is>
          <t>2</t>
        </is>
      </c>
      <c r="C420" t="inlineStr">
        <is>
          <t>2</t>
        </is>
      </c>
      <c r="D420" t="n">
        <v>800.5120352654063</v>
      </c>
      <c r="E420" t="n">
        <v>1.742183974690136</v>
      </c>
      <c r="F420" t="n">
        <v>2080.87660005072</v>
      </c>
      <c r="G420" t="n">
        <v>883.3292679132883</v>
      </c>
      <c r="H420" t="n">
        <v>2699.491455759043</v>
      </c>
      <c r="I420" t="n">
        <v>8852.411827524955</v>
      </c>
      <c r="J420" t="n">
        <v>735.2017271012932</v>
      </c>
      <c r="K420" t="n">
        <v>0.9803928723746983</v>
      </c>
      <c r="L420" t="inlineStr"/>
      <c r="M420" t="n">
        <v>120.7482746773065</v>
      </c>
      <c r="N420" t="n">
        <v>0.5927731877992897</v>
      </c>
      <c r="O420" t="n">
        <v>6123.591872818213</v>
      </c>
      <c r="P420" t="n">
        <v>8.557748620233848</v>
      </c>
    </row>
    <row r="421">
      <c r="A421" t="n">
        <v>470.3415747991457</v>
      </c>
      <c r="B421" t="inlineStr">
        <is>
          <t>1</t>
        </is>
      </c>
      <c r="C421" t="inlineStr">
        <is>
          <t>2</t>
        </is>
      </c>
      <c r="D421" t="n">
        <v>1106.291353175681</v>
      </c>
      <c r="E421" t="n">
        <v>1.730180826133486</v>
      </c>
      <c r="F421" t="n">
        <v>2527.539833940583</v>
      </c>
      <c r="G421" t="n">
        <v>883.3292679132883</v>
      </c>
      <c r="H421" t="n">
        <v>2609.728906770848</v>
      </c>
      <c r="I421" t="n">
        <v>7970.502196740641</v>
      </c>
      <c r="J421" t="n">
        <v>554.3924334441999</v>
      </c>
      <c r="K421" t="n">
        <v>1.011316325080054</v>
      </c>
      <c r="L421" t="inlineStr"/>
      <c r="M421" t="n">
        <v>185.7177309030421</v>
      </c>
      <c r="N421" t="n">
        <v>0.6090147952261105</v>
      </c>
      <c r="O421" t="n">
        <v>5900.705928468266</v>
      </c>
      <c r="P421" t="n">
        <v>9.449731602501975</v>
      </c>
    </row>
    <row r="422">
      <c r="A422" t="n">
        <v>482.2681630053449</v>
      </c>
      <c r="B422" t="inlineStr">
        <is>
          <t>1</t>
        </is>
      </c>
      <c r="C422" t="inlineStr">
        <is>
          <t>2</t>
        </is>
      </c>
      <c r="D422" t="n">
        <v>1006.122266274039</v>
      </c>
      <c r="E422" t="n">
        <v>1.737039768165858</v>
      </c>
      <c r="F422" t="n">
        <v>1953.258533225045</v>
      </c>
      <c r="G422" t="n">
        <v>759.0257433001342</v>
      </c>
      <c r="H422" t="n">
        <v>2071.153612841681</v>
      </c>
      <c r="I422" t="n">
        <v>9350.882488403045</v>
      </c>
      <c r="J422" t="n">
        <v>479.9415478206909</v>
      </c>
      <c r="K422" t="n">
        <v>1.000612052989739</v>
      </c>
      <c r="L422" t="inlineStr"/>
      <c r="M422" t="n">
        <v>156.2937812939995</v>
      </c>
      <c r="N422" t="n">
        <v>0.6021908617624704</v>
      </c>
      <c r="O422" t="n">
        <v>7498.05519630955</v>
      </c>
      <c r="P422" t="n">
        <v>11.34707368659013</v>
      </c>
    </row>
    <row r="423">
      <c r="A423" t="n">
        <v>482.2681630053449</v>
      </c>
      <c r="B423" t="inlineStr">
        <is>
          <t>1</t>
        </is>
      </c>
      <c r="C423" t="inlineStr">
        <is>
          <t>2</t>
        </is>
      </c>
      <c r="D423" t="n">
        <v>962.6277943299052</v>
      </c>
      <c r="E423" t="n">
        <v>1.730180826133486</v>
      </c>
      <c r="F423" t="n">
        <v>1873.497241458998</v>
      </c>
      <c r="G423" t="n">
        <v>696.8739809935571</v>
      </c>
      <c r="H423" t="n">
        <v>2699.491455759043</v>
      </c>
      <c r="I423" t="n">
        <v>8353.941166646864</v>
      </c>
      <c r="J423" t="n">
        <v>543.7565926408415</v>
      </c>
      <c r="K423" t="n">
        <v>1.008937597948873</v>
      </c>
      <c r="L423" t="inlineStr"/>
      <c r="M423" t="n">
        <v>163.7623423915602</v>
      </c>
      <c r="N423" t="n">
        <v>0.6080043158566117</v>
      </c>
      <c r="O423" t="n">
        <v>6309.330159776502</v>
      </c>
      <c r="P423" t="n">
        <v>9.808719395862386</v>
      </c>
    </row>
    <row r="424">
      <c r="A424" t="n">
        <v>482.2681630053449</v>
      </c>
      <c r="B424" t="inlineStr">
        <is>
          <t>1</t>
        </is>
      </c>
      <c r="C424" t="inlineStr">
        <is>
          <t>2</t>
        </is>
      </c>
      <c r="D424" t="n">
        <v>834.7804071001785</v>
      </c>
      <c r="E424" t="n">
        <v>1.730180826133486</v>
      </c>
      <c r="F424" t="n">
        <v>1873.497241458998</v>
      </c>
      <c r="G424" t="n">
        <v>705.752804180211</v>
      </c>
      <c r="H424" t="n">
        <v>2729.412305421774</v>
      </c>
      <c r="I424" t="n">
        <v>7433.687638871928</v>
      </c>
      <c r="J424" t="n">
        <v>533.1207518374831</v>
      </c>
      <c r="K424" t="inlineStr"/>
      <c r="L424" t="inlineStr"/>
      <c r="M424" t="n">
        <v>144.224060872168</v>
      </c>
      <c r="N424" t="inlineStr"/>
      <c r="O424" t="n">
        <v>5454.934039768373</v>
      </c>
      <c r="P424" t="n">
        <v>9.306881472239329</v>
      </c>
    </row>
    <row r="425">
      <c r="A425" t="n">
        <v>494.1947512115441</v>
      </c>
      <c r="B425" t="inlineStr">
        <is>
          <t>2</t>
        </is>
      </c>
      <c r="C425" t="inlineStr">
        <is>
          <t>2</t>
        </is>
      </c>
      <c r="D425" t="n">
        <v>904.6351650710601</v>
      </c>
      <c r="E425" t="n">
        <v>1.743041342444183</v>
      </c>
      <c r="F425" t="n">
        <v>2080.87660005072</v>
      </c>
      <c r="G425" t="n">
        <v>696.8739809935571</v>
      </c>
      <c r="H425" t="n">
        <v>2759.333155084506</v>
      </c>
      <c r="I425" t="n">
        <v>5286.429407397077</v>
      </c>
      <c r="J425" t="n">
        <v>394.8548213938234</v>
      </c>
      <c r="K425" t="n">
        <v>0.9922865080306045</v>
      </c>
      <c r="L425" t="inlineStr"/>
      <c r="M425" t="n">
        <v>132.7711021217702</v>
      </c>
      <c r="N425" t="n">
        <v>0.5971646280747164</v>
      </c>
      <c r="O425" t="n">
        <v>3857.584771927089</v>
      </c>
      <c r="P425" t="n">
        <v>9.213926363551671</v>
      </c>
    </row>
    <row r="426">
      <c r="A426" t="n">
        <v>494.1947512115441</v>
      </c>
      <c r="B426" t="inlineStr">
        <is>
          <t>1</t>
        </is>
      </c>
      <c r="C426" t="inlineStr">
        <is>
          <t>2</t>
        </is>
      </c>
      <c r="D426" t="n">
        <v>887.5009791536741</v>
      </c>
      <c r="E426" t="n">
        <v>1.735325032657765</v>
      </c>
      <c r="F426" t="n">
        <v>1586.356591101229</v>
      </c>
      <c r="G426" t="n">
        <v>590.3281027537107</v>
      </c>
      <c r="H426" t="n">
        <v>2490.045508119922</v>
      </c>
      <c r="I426" t="n">
        <v>6360.058523134502</v>
      </c>
      <c r="J426" t="n">
        <v>405.4906621971819</v>
      </c>
      <c r="K426" t="n">
        <v>0.9946652351617857</v>
      </c>
      <c r="L426" t="inlineStr"/>
      <c r="M426" t="n">
        <v>142.8593727528668</v>
      </c>
      <c r="N426" t="n">
        <v>0.6003091268119677</v>
      </c>
      <c r="O426" t="n">
        <v>4860.571521501848</v>
      </c>
      <c r="P426" t="n">
        <v>10.04987905379118</v>
      </c>
    </row>
    <row r="427">
      <c r="A427" t="n">
        <v>494.1947512115441</v>
      </c>
      <c r="B427" t="inlineStr">
        <is>
          <t>1</t>
        </is>
      </c>
      <c r="C427" t="inlineStr">
        <is>
          <t>2</t>
        </is>
      </c>
      <c r="D427" t="n">
        <v>1058.842838327535</v>
      </c>
      <c r="E427" t="n">
        <v>1.745613445706322</v>
      </c>
      <c r="F427" t="n">
        <v>2192.542408523186</v>
      </c>
      <c r="G427" t="n">
        <v>812.2986824200574</v>
      </c>
      <c r="H427" t="n">
        <v>2908.937403398163</v>
      </c>
      <c r="I427" t="n">
        <v>6360.058523134502</v>
      </c>
      <c r="J427" t="n">
        <v>469.3057070173325</v>
      </c>
      <c r="K427" t="n">
        <v>1.000612052989739</v>
      </c>
      <c r="L427" t="inlineStr"/>
      <c r="M427" t="n">
        <v>147.8286538886454</v>
      </c>
      <c r="N427" t="n">
        <v>0.599649816783792</v>
      </c>
      <c r="O427" t="n">
        <v>4637.685577151901</v>
      </c>
      <c r="P427" t="n">
        <v>9.207638223846331</v>
      </c>
    </row>
    <row r="428">
      <c r="A428" t="n">
        <v>506.1213394177433</v>
      </c>
      <c r="B428" t="inlineStr">
        <is>
          <t>2</t>
        </is>
      </c>
      <c r="C428" t="inlineStr">
        <is>
          <t>2</t>
        </is>
      </c>
      <c r="D428" t="n">
        <v>1190.644268461273</v>
      </c>
      <c r="E428" t="n">
        <v>1.743041342444183</v>
      </c>
      <c r="F428" t="n">
        <v>2096.82885840393</v>
      </c>
      <c r="G428" t="n">
        <v>794.5410360467496</v>
      </c>
      <c r="H428" t="n">
        <v>5212.842827428486</v>
      </c>
      <c r="I428" t="n">
        <v>8392.285063637488</v>
      </c>
      <c r="J428" t="n">
        <v>416.1265030005403</v>
      </c>
      <c r="K428" t="n">
        <v>1.016073779342417</v>
      </c>
      <c r="L428" t="inlineStr"/>
      <c r="M428" t="n">
        <v>168.8945330641585</v>
      </c>
      <c r="N428" t="n">
        <v>0.6063508041610683</v>
      </c>
      <c r="O428" t="n">
        <v>6792.249705868053</v>
      </c>
      <c r="P428" t="n">
        <v>11.6850369383691</v>
      </c>
    </row>
    <row r="429">
      <c r="A429" t="n">
        <v>518.0479276239424</v>
      </c>
      <c r="B429" t="inlineStr">
        <is>
          <t>1</t>
        </is>
      </c>
      <c r="C429" t="inlineStr">
        <is>
          <t>2</t>
        </is>
      </c>
      <c r="D429" t="n">
        <v>861.1406931269263</v>
      </c>
      <c r="E429" t="n">
        <v>1.733610297149672</v>
      </c>
      <c r="F429" t="n">
        <v>2192.542408523186</v>
      </c>
      <c r="G429" t="n">
        <v>776.7833896734419</v>
      </c>
      <c r="H429" t="n">
        <v>3028.620802049089</v>
      </c>
      <c r="I429" t="n">
        <v>6436.746317115747</v>
      </c>
      <c r="J429" t="n">
        <v>479.9415478206909</v>
      </c>
      <c r="K429" t="n">
        <v>0.9953788533011401</v>
      </c>
      <c r="L429" t="inlineStr"/>
      <c r="M429" t="n">
        <v>142.0559076108652</v>
      </c>
      <c r="N429" t="n">
        <v>0.60113436845489</v>
      </c>
      <c r="O429" t="n">
        <v>4674.833234543559</v>
      </c>
      <c r="P429" t="n">
        <v>9.149073075998325</v>
      </c>
    </row>
    <row r="430">
      <c r="A430" t="n">
        <v>518.0479276239424</v>
      </c>
      <c r="B430" t="inlineStr">
        <is>
          <t>2</t>
        </is>
      </c>
      <c r="C430" t="inlineStr">
        <is>
          <t>2</t>
        </is>
      </c>
      <c r="D430" t="n">
        <v>1144.513767914465</v>
      </c>
      <c r="E430" t="n">
        <v>1.749042916722508</v>
      </c>
      <c r="F430" t="n">
        <v>1953.258533225045</v>
      </c>
      <c r="G430" t="n">
        <v>696.8739809935571</v>
      </c>
      <c r="H430" t="n">
        <v>3118.383351037283</v>
      </c>
      <c r="I430" t="n">
        <v>6820.185287021971</v>
      </c>
      <c r="J430" t="n">
        <v>458.669866213974</v>
      </c>
      <c r="K430" t="n">
        <v>1.00299078012092</v>
      </c>
      <c r="L430" t="inlineStr"/>
      <c r="M430" t="n">
        <v>152.2499007972839</v>
      </c>
      <c r="N430" t="n">
        <v>0.5995973624975847</v>
      </c>
      <c r="O430" t="n">
        <v>5120.605123243453</v>
      </c>
      <c r="P430" t="n">
        <v>9.694865400355805</v>
      </c>
    </row>
    <row r="431">
      <c r="A431" t="n">
        <v>518.0479276239424</v>
      </c>
      <c r="B431" t="inlineStr">
        <is>
          <t>1</t>
        </is>
      </c>
      <c r="C431" t="inlineStr">
        <is>
          <t>2</t>
        </is>
      </c>
      <c r="D431" t="n">
        <v>1273.02016229486</v>
      </c>
      <c r="E431" t="n">
        <v>1.733610297149672</v>
      </c>
      <c r="F431" t="n">
        <v>1841.592724752579</v>
      </c>
      <c r="G431" t="n">
        <v>767.904566486788</v>
      </c>
      <c r="H431" t="n">
        <v>2879.016553735431</v>
      </c>
      <c r="I431" t="n">
        <v>7663.751020815662</v>
      </c>
      <c r="J431" t="n">
        <v>479.9415478206909</v>
      </c>
      <c r="K431" t="n">
        <v>1.020831233604779</v>
      </c>
      <c r="L431" t="inlineStr"/>
      <c r="M431" t="n">
        <v>201.7739725534185</v>
      </c>
      <c r="N431" t="n">
        <v>0.6116656631824577</v>
      </c>
      <c r="O431" t="n">
        <v>5863.558271076608</v>
      </c>
      <c r="P431" t="n">
        <v>10.07454701730014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529.9745158301416</v>
      </c>
      <c r="B433" t="inlineStr">
        <is>
          <t>2</t>
        </is>
      </c>
      <c r="C433" t="inlineStr">
        <is>
          <t>2</t>
        </is>
      </c>
      <c r="D433" t="n">
        <v>1375.166270648508</v>
      </c>
      <c r="E433" t="n">
        <v>1.748185548968461</v>
      </c>
      <c r="F433" t="n">
        <v>2240.399183582814</v>
      </c>
      <c r="G433" t="n">
        <v>696.8739809935571</v>
      </c>
      <c r="H433" t="n">
        <v>2879.016553735431</v>
      </c>
      <c r="I433" t="n">
        <v>6091.651244200146</v>
      </c>
      <c r="J433" t="n">
        <v>341.6756173770313</v>
      </c>
      <c r="K433" t="n">
        <v>1.023209960735961</v>
      </c>
      <c r="L433" t="inlineStr"/>
      <c r="M433" t="n">
        <v>180.8377637394186</v>
      </c>
      <c r="N433" t="n">
        <v>0.6073661183600862</v>
      </c>
      <c r="O433" t="n">
        <v>4823.42386411019</v>
      </c>
      <c r="P433" t="n">
        <v>10.95663936760343</v>
      </c>
    </row>
    <row r="434">
      <c r="A434" t="n">
        <v>541.9011040363408</v>
      </c>
      <c r="B434" t="inlineStr">
        <is>
          <t>1</t>
        </is>
      </c>
      <c r="C434" t="inlineStr">
        <is>
          <t>2</t>
        </is>
      </c>
      <c r="D434" t="n">
        <v>1058.842838327535</v>
      </c>
      <c r="E434" t="n">
        <v>1.74132660693609</v>
      </c>
      <c r="F434" t="n">
        <v>2272.303700289233</v>
      </c>
      <c r="G434" t="n">
        <v>847.8139751666728</v>
      </c>
      <c r="H434" t="n">
        <v>2609.728906770848</v>
      </c>
      <c r="I434" t="n">
        <v>6360.058523134502</v>
      </c>
      <c r="J434" t="n">
        <v>373.5831397871066</v>
      </c>
      <c r="K434" t="inlineStr"/>
      <c r="L434" t="inlineStr"/>
      <c r="M434" t="n">
        <v>155.3304047355415</v>
      </c>
      <c r="N434" t="inlineStr"/>
      <c r="O434" t="n">
        <v>4972.014493676822</v>
      </c>
      <c r="P434" t="n">
        <v>10.59326023440075</v>
      </c>
    </row>
    <row r="435">
      <c r="A435" t="n">
        <v>553.82769224254</v>
      </c>
      <c r="B435" t="inlineStr">
        <is>
          <t>1</t>
        </is>
      </c>
      <c r="C435" t="inlineStr">
        <is>
          <t>2</t>
        </is>
      </c>
      <c r="D435" t="n">
        <v>886.8419720030054</v>
      </c>
      <c r="E435" t="n">
        <v>1.734467664903718</v>
      </c>
      <c r="F435" t="n">
        <v>1873.497241458998</v>
      </c>
      <c r="G435" t="n">
        <v>723.5104505535187</v>
      </c>
      <c r="H435" t="n">
        <v>2789.254004747237</v>
      </c>
      <c r="I435" t="n">
        <v>7970.502196740641</v>
      </c>
      <c r="J435" t="n">
        <v>575.6641150509167</v>
      </c>
      <c r="K435" t="n">
        <v>0.9910971444650138</v>
      </c>
      <c r="L435" t="inlineStr"/>
      <c r="M435" t="n">
        <v>144.259692869103</v>
      </c>
      <c r="N435" t="n">
        <v>0.5991055781832844</v>
      </c>
      <c r="O435" t="n">
        <v>5826.41061368495</v>
      </c>
      <c r="P435" t="n">
        <v>9.249139945901582</v>
      </c>
    </row>
    <row r="436">
      <c r="A436" t="n">
        <v>553.82769224254</v>
      </c>
      <c r="B436" t="inlineStr">
        <is>
          <t>1</t>
        </is>
      </c>
      <c r="C436" t="inlineStr">
        <is>
          <t>2</t>
        </is>
      </c>
      <c r="D436" t="n">
        <v>1019.302409287413</v>
      </c>
      <c r="E436" t="n">
        <v>1.736182400411811</v>
      </c>
      <c r="F436" t="n">
        <v>2288.255958642442</v>
      </c>
      <c r="G436" t="n">
        <v>803.4198592334035</v>
      </c>
      <c r="H436" t="n">
        <v>2639.64975643358</v>
      </c>
      <c r="I436" t="n">
        <v>5861.587862256412</v>
      </c>
      <c r="J436" t="n">
        <v>394.8548213938234</v>
      </c>
      <c r="K436" t="n">
        <v>0.995259916944581</v>
      </c>
      <c r="L436" t="inlineStr"/>
      <c r="M436" t="n">
        <v>159.7796497669244</v>
      </c>
      <c r="N436" t="n">
        <v>0.600290560924483</v>
      </c>
      <c r="O436" t="n">
        <v>4414.799632801955</v>
      </c>
      <c r="P436" t="n">
        <v>9.752909766866649</v>
      </c>
    </row>
    <row r="437">
      <c r="A437" t="n">
        <v>553.82769224254</v>
      </c>
      <c r="B437" t="inlineStr">
        <is>
          <t>2</t>
        </is>
      </c>
      <c r="C437" t="inlineStr">
        <is>
          <t>2</t>
        </is>
      </c>
      <c r="D437" t="n">
        <v>1119.471496189054</v>
      </c>
      <c r="E437" t="n">
        <v>1.747328181214415</v>
      </c>
      <c r="F437" t="n">
        <v>2096.82885840393</v>
      </c>
      <c r="G437" t="n">
        <v>785.6622128600958</v>
      </c>
      <c r="H437" t="n">
        <v>2729.412305421774</v>
      </c>
      <c r="I437" t="n">
        <v>10079.41653122487</v>
      </c>
      <c r="J437" t="n">
        <v>448.0340254106156</v>
      </c>
      <c r="K437" t="n">
        <v>1.005607379965219</v>
      </c>
      <c r="L437" t="inlineStr"/>
      <c r="M437" t="n">
        <v>152.2253262323728</v>
      </c>
      <c r="N437" t="n">
        <v>0.6010498401959441</v>
      </c>
      <c r="O437" t="n">
        <v>8315.303658926023</v>
      </c>
      <c r="P437" t="n">
        <v>12.48565018016539</v>
      </c>
    </row>
    <row r="438">
      <c r="A438" t="n">
        <v>577.6808686549384</v>
      </c>
      <c r="B438" t="inlineStr">
        <is>
          <t>1</t>
        </is>
      </c>
      <c r="C438" t="inlineStr">
        <is>
          <t>2</t>
        </is>
      </c>
      <c r="D438" t="n">
        <v>863.776721729601</v>
      </c>
      <c r="E438" t="n">
        <v>1.739611871427997</v>
      </c>
      <c r="F438" t="n">
        <v>1474.690782628763</v>
      </c>
      <c r="G438" t="n">
        <v>634.72221868698</v>
      </c>
      <c r="H438" t="n">
        <v>2998.699952386357</v>
      </c>
      <c r="I438" t="n">
        <v>7817.126608778151</v>
      </c>
      <c r="J438" t="n">
        <v>852.1959759382358</v>
      </c>
      <c r="K438" t="n">
        <v>0.9809875541574936</v>
      </c>
      <c r="L438" t="inlineStr"/>
      <c r="M438" t="n">
        <v>132.6520170001458</v>
      </c>
      <c r="N438" t="n">
        <v>0.5936285208514142</v>
      </c>
      <c r="O438" t="n">
        <v>4711.980891935217</v>
      </c>
      <c r="P438" t="n">
        <v>7.539768266061905</v>
      </c>
    </row>
    <row r="439">
      <c r="A439" t="n">
        <v>589.6074568611376</v>
      </c>
      <c r="B439" t="inlineStr">
        <is>
          <t>2</t>
        </is>
      </c>
      <c r="C439" t="inlineStr">
        <is>
          <t>2</t>
        </is>
      </c>
      <c r="D439" t="n">
        <v>1085.203124354282</v>
      </c>
      <c r="E439" t="n">
        <v>1.743041342444183</v>
      </c>
      <c r="F439" t="n">
        <v>2080.87660005072</v>
      </c>
      <c r="G439" t="n">
        <v>785.6622128600958</v>
      </c>
      <c r="H439" t="n">
        <v>2609.728906770848</v>
      </c>
      <c r="I439" t="n">
        <v>5516.492789340811</v>
      </c>
      <c r="J439" t="n">
        <v>426.7623438038988</v>
      </c>
      <c r="K439" t="n">
        <v>1.001801416555329</v>
      </c>
      <c r="L439" t="inlineStr"/>
      <c r="M439" t="n">
        <v>155.5771391683471</v>
      </c>
      <c r="N439" t="n">
        <v>0.6008390985092572</v>
      </c>
      <c r="O439" t="n">
        <v>3969.027744102062</v>
      </c>
      <c r="P439" t="n">
        <v>9.013304763428875</v>
      </c>
    </row>
    <row r="440">
      <c r="A440" t="n">
        <v>589.6074568611376</v>
      </c>
      <c r="B440" t="inlineStr">
        <is>
          <t>1</t>
        </is>
      </c>
      <c r="C440" t="inlineStr">
        <is>
          <t>2</t>
        </is>
      </c>
      <c r="D440" t="n">
        <v>1128.697596298416</v>
      </c>
      <c r="E440" t="n">
        <v>1.740469239182043</v>
      </c>
      <c r="F440" t="n">
        <v>2192.542408523186</v>
      </c>
      <c r="G440" t="n">
        <v>821.1775056067112</v>
      </c>
      <c r="H440" t="n">
        <v>2430.203808794459</v>
      </c>
      <c r="I440" t="n">
        <v>5938.275656237657</v>
      </c>
      <c r="J440" t="n">
        <v>650.1150006744258</v>
      </c>
      <c r="K440" t="n">
        <v>1.007748234383282</v>
      </c>
      <c r="L440" t="inlineStr"/>
      <c r="M440" t="n">
        <v>166.06726997821</v>
      </c>
      <c r="N440" t="n">
        <v>0.6039436857977002</v>
      </c>
      <c r="O440" t="n">
        <v>3597.551170185484</v>
      </c>
      <c r="P440" t="n">
        <v>7.555370417210497</v>
      </c>
    </row>
    <row r="441">
      <c r="A441" t="n">
        <v>601.5340450673368</v>
      </c>
      <c r="B441" t="inlineStr">
        <is>
          <t>1</t>
        </is>
      </c>
      <c r="C441" t="inlineStr">
        <is>
          <t>2</t>
        </is>
      </c>
      <c r="D441" t="n">
        <v>1085.203124354282</v>
      </c>
      <c r="E441" t="n">
        <v>1.734467664903718</v>
      </c>
      <c r="F441" t="n">
        <v>1841.592724752579</v>
      </c>
      <c r="G441" t="n">
        <v>652.4798650602878</v>
      </c>
      <c r="H441" t="n">
        <v>2609.728906770848</v>
      </c>
      <c r="I441" t="n">
        <v>8468.972857618732</v>
      </c>
      <c r="J441" t="n">
        <v>479.9415478206909</v>
      </c>
      <c r="K441" t="inlineStr"/>
      <c r="L441" t="inlineStr"/>
      <c r="M441" t="n">
        <v>172.6500104270771</v>
      </c>
      <c r="N441" t="inlineStr"/>
      <c r="O441" t="n">
        <v>6643.659076301422</v>
      </c>
      <c r="P441" t="n">
        <v>10.68188929127946</v>
      </c>
    </row>
    <row r="442">
      <c r="A442" t="n">
        <v>613.460633273536</v>
      </c>
      <c r="B442" t="inlineStr">
        <is>
          <t>1</t>
        </is>
      </c>
      <c r="C442" t="inlineStr">
        <is>
          <t>2</t>
        </is>
      </c>
      <c r="D442" t="n">
        <v>837.4164357028533</v>
      </c>
      <c r="E442" t="n">
        <v>1.735325032657765</v>
      </c>
      <c r="F442" t="n">
        <v>1713.974657926904</v>
      </c>
      <c r="G442" t="n">
        <v>696.8739809935571</v>
      </c>
      <c r="H442" t="n">
        <v>2639.64975643358</v>
      </c>
      <c r="I442" t="n">
        <v>7855.470505768774</v>
      </c>
      <c r="J442" t="n">
        <v>703.2942046912179</v>
      </c>
      <c r="K442" t="n">
        <v>0.9851503266370607</v>
      </c>
      <c r="L442" t="inlineStr"/>
      <c r="M442" t="n">
        <v>135.7826603438268</v>
      </c>
      <c r="N442" t="n">
        <v>0.596422667698511</v>
      </c>
      <c r="O442" t="n">
        <v>5269.195752810084</v>
      </c>
      <c r="P442" t="n">
        <v>8.25998369488882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649.2403978921335</v>
      </c>
      <c r="B447" t="inlineStr">
        <is>
          <t>2</t>
        </is>
      </c>
      <c r="C447" t="inlineStr">
        <is>
          <t>2</t>
        </is>
      </c>
      <c r="D447" t="n">
        <v>821.6002640868046</v>
      </c>
      <c r="E447" t="n">
        <v>1.740469239182043</v>
      </c>
      <c r="F447" t="n">
        <v>1745.879174633323</v>
      </c>
      <c r="G447" t="n">
        <v>634.72221868698</v>
      </c>
      <c r="H447" t="n">
        <v>2460.124658457191</v>
      </c>
      <c r="I447" t="n">
        <v>7510.375432853173</v>
      </c>
      <c r="J447" t="n">
        <v>501.2132294274077</v>
      </c>
      <c r="K447" t="n">
        <v>0.9863396902026513</v>
      </c>
      <c r="L447" t="inlineStr"/>
      <c r="M447" t="n">
        <v>125.8305066353806</v>
      </c>
      <c r="N447" t="n">
        <v>0.595523024385211</v>
      </c>
      <c r="O447" t="n">
        <v>5640.672326726662</v>
      </c>
      <c r="P447" t="n">
        <v>9.701936142677171</v>
      </c>
    </row>
    <row r="448">
      <c r="A448" t="n">
        <v>649.2403978921335</v>
      </c>
      <c r="B448" t="inlineStr">
        <is>
          <t>1</t>
        </is>
      </c>
      <c r="C448" t="inlineStr">
        <is>
          <t>2</t>
        </is>
      </c>
      <c r="D448" t="n">
        <v>887.5009791536741</v>
      </c>
      <c r="E448" t="n">
        <v>1.725893987363254</v>
      </c>
      <c r="F448" t="n">
        <v>2001.115308284673</v>
      </c>
      <c r="G448" t="n">
        <v>767.904566486788</v>
      </c>
      <c r="H448" t="n">
        <v>3088.462501374552</v>
      </c>
      <c r="I448" t="n">
        <v>6590.121905078237</v>
      </c>
      <c r="J448" t="n">
        <v>522.4849110341246</v>
      </c>
      <c r="K448" t="n">
        <v>0.9928811898133998</v>
      </c>
      <c r="L448" t="inlineStr"/>
      <c r="M448" t="n">
        <v>161.0422587501449</v>
      </c>
      <c r="N448" t="n">
        <v>0.6026208999053169</v>
      </c>
      <c r="O448" t="n">
        <v>4674.833234543559</v>
      </c>
      <c r="P448" t="n">
        <v>8.835440240334933</v>
      </c>
    </row>
    <row r="449">
      <c r="A449" t="n">
        <v>649.2403978921335</v>
      </c>
      <c r="B449" t="inlineStr">
        <is>
          <t>1</t>
        </is>
      </c>
      <c r="C449" t="inlineStr">
        <is>
          <t>2</t>
        </is>
      </c>
      <c r="D449" t="n">
        <v>1111.56341038103</v>
      </c>
      <c r="E449" t="n">
        <v>1.744756077952275</v>
      </c>
      <c r="F449" t="n">
        <v>2288.255958642442</v>
      </c>
      <c r="G449" t="n">
        <v>794.5410360467496</v>
      </c>
      <c r="H449" t="n">
        <v>3178.225050362747</v>
      </c>
      <c r="I449" t="n">
        <v>8123.877784703131</v>
      </c>
      <c r="J449" t="n">
        <v>533.1207518374831</v>
      </c>
      <c r="K449" t="n">
        <v>1.004774825469306</v>
      </c>
      <c r="L449" t="inlineStr"/>
      <c r="M449" t="n">
        <v>155.7754269454362</v>
      </c>
      <c r="N449" t="n">
        <v>0.6014785553775437</v>
      </c>
      <c r="O449" t="n">
        <v>6123.591872818213</v>
      </c>
      <c r="P449" t="n">
        <v>9.770875880310481</v>
      </c>
    </row>
    <row r="450">
      <c r="A450" t="n">
        <v>661.1669860983327</v>
      </c>
      <c r="B450" t="inlineStr">
        <is>
          <t>2</t>
        </is>
      </c>
      <c r="C450" t="inlineStr">
        <is>
          <t>2</t>
        </is>
      </c>
      <c r="D450" t="n">
        <v>1098.383267367656</v>
      </c>
      <c r="E450" t="n">
        <v>1.749042916722508</v>
      </c>
      <c r="F450" t="n">
        <v>2112.781116757139</v>
      </c>
      <c r="G450" t="n">
        <v>785.6622128600958</v>
      </c>
      <c r="H450" t="n">
        <v>2908.937403398163</v>
      </c>
      <c r="I450" t="n">
        <v>8200.565578684374</v>
      </c>
      <c r="J450" t="n">
        <v>416.1265030005403</v>
      </c>
      <c r="K450" t="n">
        <v>1.008937597948873</v>
      </c>
      <c r="L450" t="inlineStr"/>
      <c r="M450" t="n">
        <v>146.8881293547511</v>
      </c>
      <c r="N450" t="n">
        <v>0.601800442518294</v>
      </c>
      <c r="O450" t="n">
        <v>6606.511418909764</v>
      </c>
      <c r="P450" t="n">
        <v>11.51564215447011</v>
      </c>
    </row>
    <row r="451">
      <c r="A451" t="n">
        <v>661.1669860983327</v>
      </c>
      <c r="B451" t="inlineStr">
        <is>
          <t>1</t>
        </is>
      </c>
      <c r="C451" t="inlineStr">
        <is>
          <t>2</t>
        </is>
      </c>
      <c r="D451" t="n">
        <v>1075.977024244921</v>
      </c>
      <c r="E451" t="n">
        <v>1.737897135919904</v>
      </c>
      <c r="F451" t="n">
        <v>2272.303700289233</v>
      </c>
      <c r="G451" t="n">
        <v>838.935151980019</v>
      </c>
      <c r="H451" t="n">
        <v>2669.570606096311</v>
      </c>
      <c r="I451" t="n">
        <v>10999.67005899981</v>
      </c>
      <c r="J451" t="n">
        <v>490.5773886240493</v>
      </c>
      <c r="K451" t="n">
        <v>1.033914232826276</v>
      </c>
      <c r="L451" t="inlineStr"/>
      <c r="M451" t="n">
        <v>164.1787462216024</v>
      </c>
      <c r="N451" t="n">
        <v>0.6152683279279137</v>
      </c>
      <c r="O451" t="n">
        <v>9058.256806759178</v>
      </c>
      <c r="P451" t="n">
        <v>12.39649503074487</v>
      </c>
    </row>
    <row r="452">
      <c r="A452" t="n">
        <v>696.9467507169303</v>
      </c>
      <c r="B452" t="inlineStr">
        <is>
          <t>1</t>
        </is>
      </c>
      <c r="C452" t="inlineStr">
        <is>
          <t>2</t>
        </is>
      </c>
      <c r="D452" t="n">
        <v>882.2289219483245</v>
      </c>
      <c r="E452" t="n">
        <v>1.737897135919904</v>
      </c>
      <c r="F452" t="n">
        <v>1666.117882867276</v>
      </c>
      <c r="G452" t="n">
        <v>750.1469201134803</v>
      </c>
      <c r="H452" t="n">
        <v>2460.124658457191</v>
      </c>
      <c r="I452" t="n">
        <v>6666.809699059481</v>
      </c>
      <c r="J452" t="n">
        <v>501.2132294274077</v>
      </c>
      <c r="K452" t="n">
        <v>0.995259916944581</v>
      </c>
      <c r="L452" t="inlineStr"/>
      <c r="M452" t="n">
        <v>137.8263426499581</v>
      </c>
      <c r="N452" t="n">
        <v>0.5997774885370137</v>
      </c>
      <c r="O452" t="n">
        <v>4823.42386411019</v>
      </c>
      <c r="P452" t="n">
        <v>9.095266451504035</v>
      </c>
    </row>
    <row r="453">
      <c r="A453" t="n">
        <v>696.9467507169303</v>
      </c>
      <c r="B453" t="inlineStr">
        <is>
          <t>1</t>
        </is>
      </c>
      <c r="C453" t="inlineStr">
        <is>
          <t>2</t>
        </is>
      </c>
      <c r="D453" t="n">
        <v>1153.739868023827</v>
      </c>
      <c r="E453" t="n">
        <v>1.740469239182043</v>
      </c>
      <c r="F453" t="n">
        <v>2096.82885840393</v>
      </c>
      <c r="G453" t="n">
        <v>785.6622128600958</v>
      </c>
      <c r="H453" t="n">
        <v>2490.045508119922</v>
      </c>
      <c r="I453" t="n">
        <v>4366.175879622141</v>
      </c>
      <c r="J453" t="n">
        <v>543.7565926408415</v>
      </c>
      <c r="K453" t="n">
        <v>1.00299078012092</v>
      </c>
      <c r="L453" t="inlineStr"/>
      <c r="M453" t="n">
        <v>169.3483794353506</v>
      </c>
      <c r="N453" t="n">
        <v>0.6020724277060359</v>
      </c>
      <c r="O453" t="n">
        <v>2445.973791044093</v>
      </c>
      <c r="P453" t="n">
        <v>7.184902317597134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720.7999271293287</v>
      </c>
      <c r="B455" t="inlineStr">
        <is>
          <t>2</t>
        </is>
      </c>
      <c r="C455" t="inlineStr">
        <is>
          <t>2</t>
        </is>
      </c>
      <c r="D455" t="n">
        <v>1028.528509396775</v>
      </c>
      <c r="E455" t="n">
        <v>1.746470813460368</v>
      </c>
      <c r="F455" t="n">
        <v>2304.208216995652</v>
      </c>
      <c r="G455" t="n">
        <v>856.6927983533267</v>
      </c>
      <c r="H455" t="n">
        <v>2490.045508119922</v>
      </c>
      <c r="I455" t="n">
        <v>8008.846093731263</v>
      </c>
      <c r="J455" t="n">
        <v>458.669866213974</v>
      </c>
      <c r="K455" t="n">
        <v>1.001801416555329</v>
      </c>
      <c r="L455" t="inlineStr"/>
      <c r="M455" t="n">
        <v>142.7579935031577</v>
      </c>
      <c r="N455" t="n">
        <v>0.5998606892219535</v>
      </c>
      <c r="O455" t="n">
        <v>6272.182502384844</v>
      </c>
      <c r="P455" t="n">
        <v>10.63739535179379</v>
      </c>
    </row>
    <row r="456">
      <c r="A456" t="n">
        <v>720.7999271293287</v>
      </c>
      <c r="B456" t="inlineStr">
        <is>
          <t>2</t>
        </is>
      </c>
      <c r="C456" t="inlineStr">
        <is>
          <t>2</t>
        </is>
      </c>
      <c r="D456" t="n">
        <v>1028.528509396775</v>
      </c>
      <c r="E456" t="n">
        <v>1.746470813460368</v>
      </c>
      <c r="F456" t="n">
        <v>2304.208216995652</v>
      </c>
      <c r="G456" t="n">
        <v>856.6927983533267</v>
      </c>
      <c r="H456" t="n">
        <v>2579.808057108117</v>
      </c>
      <c r="I456" t="n">
        <v>8085.533887712508</v>
      </c>
      <c r="J456" t="n">
        <v>469.3057070173325</v>
      </c>
      <c r="K456" t="n">
        <v>1.001801416555329</v>
      </c>
      <c r="L456" t="inlineStr"/>
      <c r="M456" t="n">
        <v>142.7579935031577</v>
      </c>
      <c r="N456" t="n">
        <v>0.5998606892219535</v>
      </c>
      <c r="O456" t="n">
        <v>6309.330159776502</v>
      </c>
      <c r="P456" t="n">
        <v>10.5416221470509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732.7265153355279</v>
      </c>
      <c r="B458" t="inlineStr">
        <is>
          <t>1</t>
        </is>
      </c>
      <c r="C458" t="inlineStr">
        <is>
          <t>2</t>
        </is>
      </c>
      <c r="D458" t="n">
        <v>1039.072623807474</v>
      </c>
      <c r="E458" t="n">
        <v>1.730180826133486</v>
      </c>
      <c r="F458" t="n">
        <v>1793.735949692951</v>
      </c>
      <c r="G458" t="n">
        <v>741.2680969268264</v>
      </c>
      <c r="H458" t="n">
        <v>2968.779102723626</v>
      </c>
      <c r="I458" t="n">
        <v>6475.09021410637</v>
      </c>
      <c r="J458" t="n">
        <v>501.2132294274077</v>
      </c>
      <c r="K458" t="n">
        <v>1.011316325080054</v>
      </c>
      <c r="L458" t="inlineStr"/>
      <c r="M458" t="n">
        <v>175.4450261866607</v>
      </c>
      <c r="N458" t="n">
        <v>0.6090147952261105</v>
      </c>
      <c r="O458" t="n">
        <v>4637.685577151901</v>
      </c>
      <c r="P458" t="n">
        <v>8.957386976237412</v>
      </c>
    </row>
    <row r="459">
      <c r="A459" t="n">
        <v>744.6531035417271</v>
      </c>
      <c r="B459" t="inlineStr">
        <is>
          <t>2</t>
        </is>
      </c>
      <c r="C459" t="inlineStr">
        <is>
          <t>2</t>
        </is>
      </c>
      <c r="D459" t="n">
        <v>762.2896205266221</v>
      </c>
      <c r="E459" t="n">
        <v>1.731038193887533</v>
      </c>
      <c r="F459" t="n">
        <v>2176.590150169976</v>
      </c>
      <c r="G459" t="n">
        <v>767.904566486788</v>
      </c>
      <c r="H459" t="n">
        <v>2549.887207445385</v>
      </c>
      <c r="I459" t="n">
        <v>5938.275656237657</v>
      </c>
      <c r="J459" t="n">
        <v>543.7565926408415</v>
      </c>
      <c r="K459" t="n">
        <v>0.9815822359402889</v>
      </c>
      <c r="L459" t="inlineStr"/>
      <c r="M459" t="n">
        <v>131.7496502418224</v>
      </c>
      <c r="N459" t="n">
        <v>0.5961395481604447</v>
      </c>
      <c r="O459" t="n">
        <v>3969.027744102062</v>
      </c>
      <c r="P459" t="n">
        <v>8.219291742682474</v>
      </c>
    </row>
    <row r="460">
      <c r="A460" t="n">
        <v>756.5796917479262</v>
      </c>
      <c r="B460" t="inlineStr">
        <is>
          <t>1</t>
        </is>
      </c>
      <c r="C460" t="inlineStr">
        <is>
          <t>2</t>
        </is>
      </c>
      <c r="D460" t="n">
        <v>966.5818372339173</v>
      </c>
      <c r="E460" t="n">
        <v>1.72932345837944</v>
      </c>
      <c r="F460" t="n">
        <v>2383.969508761698</v>
      </c>
      <c r="G460" t="n">
        <v>874.4504447266344</v>
      </c>
      <c r="H460" t="n">
        <v>2849.0957040727</v>
      </c>
      <c r="I460" t="n">
        <v>6360.058523134502</v>
      </c>
      <c r="J460" t="n">
        <v>533.1207518374831</v>
      </c>
      <c r="K460" t="n">
        <v>1.010126961514464</v>
      </c>
      <c r="L460" t="inlineStr"/>
      <c r="M460" t="n">
        <v>166.2113040397811</v>
      </c>
      <c r="N460" t="n">
        <v>0.6088384699670033</v>
      </c>
      <c r="O460" t="n">
        <v>4414.799632801955</v>
      </c>
      <c r="P460" t="n">
        <v>8.585112393017532</v>
      </c>
    </row>
    <row r="461">
      <c r="A461" t="n">
        <v>816.2126327789222</v>
      </c>
      <c r="B461" t="inlineStr">
        <is>
          <t>2</t>
        </is>
      </c>
      <c r="C461" t="inlineStr">
        <is>
          <t>2</t>
        </is>
      </c>
      <c r="D461" t="n">
        <v>1045.662695314161</v>
      </c>
      <c r="E461" t="n">
        <v>1.735325032657765</v>
      </c>
      <c r="F461" t="n">
        <v>2320.160475348861</v>
      </c>
      <c r="G461" t="n">
        <v>776.7833896734419</v>
      </c>
      <c r="H461" t="n">
        <v>3716.800344291913</v>
      </c>
      <c r="I461" t="n">
        <v>5516.492789340811</v>
      </c>
      <c r="J461" t="n">
        <v>394.8548213938234</v>
      </c>
      <c r="K461" t="n">
        <v>1.024399324301551</v>
      </c>
      <c r="L461" t="inlineStr"/>
      <c r="M461" t="n">
        <v>165.2068856235191</v>
      </c>
      <c r="N461" t="n">
        <v>0.6124543115415195</v>
      </c>
      <c r="O461" t="n">
        <v>4080.470716277036</v>
      </c>
      <c r="P461" t="n">
        <v>9.429519724877663</v>
      </c>
    </row>
    <row r="462">
      <c r="A462" t="n">
        <v>291.4427517061579</v>
      </c>
      <c r="B462" t="inlineStr">
        <is>
          <t>2</t>
        </is>
      </c>
      <c r="C462" t="inlineStr">
        <is>
          <t>3</t>
        </is>
      </c>
      <c r="D462" t="n">
        <v>933.6314797004826</v>
      </c>
      <c r="E462" t="n">
        <v>1.750757652230601</v>
      </c>
      <c r="F462" t="n">
        <v>2033.019824991092</v>
      </c>
      <c r="G462" t="n">
        <v>714.6316273668648</v>
      </c>
      <c r="H462" t="n">
        <v>2938.858253060895</v>
      </c>
      <c r="I462" t="n">
        <v>5478.148892350188</v>
      </c>
      <c r="J462" t="n">
        <v>469.3057070173325</v>
      </c>
      <c r="K462" t="n">
        <v>0.9847935175673835</v>
      </c>
      <c r="L462" t="inlineStr"/>
      <c r="M462" t="n">
        <v>125.4454962948</v>
      </c>
      <c r="N462" t="n">
        <v>0.5924725510650927</v>
      </c>
      <c r="O462" t="n">
        <v>3783.289457143773</v>
      </c>
      <c r="P462" t="n">
        <v>8.525824218652886</v>
      </c>
    </row>
    <row r="463">
      <c r="A463" t="n">
        <v>303.3693399123571</v>
      </c>
      <c r="B463" t="inlineStr">
        <is>
          <t>1</t>
        </is>
      </c>
      <c r="C463" t="inlineStr">
        <is>
          <t>3</t>
        </is>
      </c>
      <c r="D463" t="n">
        <v>1090.475181559632</v>
      </c>
      <c r="E463" t="n">
        <v>1.735325032657765</v>
      </c>
      <c r="F463" t="n">
        <v>2017.067566637882</v>
      </c>
      <c r="G463" t="n">
        <v>776.7833896734419</v>
      </c>
      <c r="H463" t="n">
        <v>2250.678710818071</v>
      </c>
      <c r="I463" t="n">
        <v>9274.194694421802</v>
      </c>
      <c r="J463" t="n">
        <v>596.9357966576337</v>
      </c>
      <c r="K463" t="n">
        <v>1.011316325080054</v>
      </c>
      <c r="L463" t="inlineStr"/>
      <c r="M463" t="n">
        <v>171.5386809368706</v>
      </c>
      <c r="N463" t="n">
        <v>0.6071104302605167</v>
      </c>
      <c r="O463" t="n">
        <v>7015.135650218</v>
      </c>
      <c r="P463" t="n">
        <v>9.839285312269691</v>
      </c>
    </row>
    <row r="464">
      <c r="A464" t="n">
        <v>303.3693399123571</v>
      </c>
      <c r="B464" t="inlineStr">
        <is>
          <t>1</t>
        </is>
      </c>
      <c r="C464" t="inlineStr">
        <is>
          <t>3</t>
        </is>
      </c>
      <c r="D464" t="n">
        <v>859.8226788255888</v>
      </c>
      <c r="E464" t="n">
        <v>1.730180826133486</v>
      </c>
      <c r="F464" t="n">
        <v>1889.449499812207</v>
      </c>
      <c r="G464" t="n">
        <v>545.9339868204414</v>
      </c>
      <c r="H464" t="n">
        <v>2759.333155084506</v>
      </c>
      <c r="I464" t="n">
        <v>6053.307347209524</v>
      </c>
      <c r="J464" t="n">
        <v>682.022523084501</v>
      </c>
      <c r="K464" t="inlineStr"/>
      <c r="L464" t="inlineStr"/>
      <c r="M464" t="n">
        <v>148.0511469429767</v>
      </c>
      <c r="N464" t="inlineStr"/>
      <c r="O464" t="n">
        <v>3597.551170185484</v>
      </c>
      <c r="P464" t="n">
        <v>7.45863708008923</v>
      </c>
    </row>
    <row r="465">
      <c r="A465" t="n">
        <v>315.2959281185563</v>
      </c>
      <c r="B465" t="inlineStr">
        <is>
          <t>1</t>
        </is>
      </c>
      <c r="C465" t="inlineStr">
        <is>
          <t>3</t>
        </is>
      </c>
      <c r="D465" t="n">
        <v>1044.344681012823</v>
      </c>
      <c r="E465" t="n">
        <v>1.733610297149672</v>
      </c>
      <c r="F465" t="n">
        <v>1969.210791578254</v>
      </c>
      <c r="G465" t="n">
        <v>696.8739809935571</v>
      </c>
      <c r="H465" t="n">
        <v>2579.808057108117</v>
      </c>
      <c r="I465" t="n">
        <v>6245.026832162635</v>
      </c>
      <c r="J465" t="n">
        <v>384.218980590465</v>
      </c>
      <c r="K465" t="n">
        <v>1.012505688645645</v>
      </c>
      <c r="L465" t="inlineStr"/>
      <c r="M465" t="n">
        <v>168.6185028973129</v>
      </c>
      <c r="N465" t="n">
        <v>0.6082208471500757</v>
      </c>
      <c r="O465" t="n">
        <v>4823.42386411019</v>
      </c>
      <c r="P465" t="n">
        <v>10.28964740600115</v>
      </c>
    </row>
    <row r="466">
      <c r="A466" t="n">
        <v>327.2225163247555</v>
      </c>
      <c r="B466" t="inlineStr">
        <is>
          <t>1</t>
        </is>
      </c>
      <c r="C466" t="inlineStr">
        <is>
          <t>3</t>
        </is>
      </c>
      <c r="D466" t="n">
        <v>909.9072222764097</v>
      </c>
      <c r="E466" t="n">
        <v>1.739611871427997</v>
      </c>
      <c r="F466" t="n">
        <v>1394.929490862716</v>
      </c>
      <c r="G466" t="n">
        <v>608.0857491270184</v>
      </c>
      <c r="H466" t="n">
        <v>2819.174854409969</v>
      </c>
      <c r="I466" t="n">
        <v>6168.339038181391</v>
      </c>
      <c r="J466" t="n">
        <v>373.5831397871066</v>
      </c>
      <c r="K466" t="n">
        <v>0.9988280076413528</v>
      </c>
      <c r="L466" t="inlineStr"/>
      <c r="M466" t="n">
        <v>138.7714817721797</v>
      </c>
      <c r="N466" t="n">
        <v>0.6006893238991536</v>
      </c>
      <c r="O466" t="n">
        <v>4786.276206718533</v>
      </c>
      <c r="P466" t="n">
        <v>10.40200805903092</v>
      </c>
    </row>
    <row r="467">
      <c r="A467" t="n">
        <v>327.2225163247555</v>
      </c>
      <c r="B467" t="inlineStr">
        <is>
          <t>2</t>
        </is>
      </c>
      <c r="C467" t="inlineStr">
        <is>
          <t>3</t>
        </is>
      </c>
      <c r="D467" t="n">
        <v>940.2215512071696</v>
      </c>
      <c r="E467" t="n">
        <v>1.742183974690136</v>
      </c>
      <c r="F467" t="inlineStr"/>
      <c r="G467" t="inlineStr"/>
      <c r="H467" t="n">
        <v>2370.362109468997</v>
      </c>
      <c r="I467" t="n">
        <v>4596.239261565875</v>
      </c>
      <c r="J467" t="n">
        <v>490.5773886240493</v>
      </c>
      <c r="K467" t="inlineStr"/>
      <c r="L467" t="inlineStr"/>
      <c r="M467" t="n">
        <v>138.6096672515867</v>
      </c>
      <c r="N467" t="inlineStr"/>
      <c r="O467" t="n">
        <v>2854.598022352328</v>
      </c>
      <c r="P467" t="n">
        <v>7.681673545556237</v>
      </c>
    </row>
    <row r="468">
      <c r="A468" t="n">
        <v>339.1491045309547</v>
      </c>
      <c r="B468" t="inlineStr">
        <is>
          <t>1</t>
        </is>
      </c>
      <c r="C468" t="inlineStr">
        <is>
          <t>3</t>
        </is>
      </c>
      <c r="D468" t="n">
        <v>897.3860864137044</v>
      </c>
      <c r="E468" t="n">
        <v>1.74132660693609</v>
      </c>
      <c r="F468" t="n">
        <v>1793.735949692951</v>
      </c>
      <c r="G468" t="n">
        <v>679.1163346202494</v>
      </c>
      <c r="H468" t="n">
        <v>2460.124658457191</v>
      </c>
      <c r="I468" t="n">
        <v>7280.312050909439</v>
      </c>
      <c r="J468" t="n">
        <v>607.5716374609921</v>
      </c>
      <c r="K468" t="n">
        <v>0.9937137443093133</v>
      </c>
      <c r="L468" t="inlineStr"/>
      <c r="M468" t="n">
        <v>134.4346517058596</v>
      </c>
      <c r="N468" t="n">
        <v>0.598184688118661</v>
      </c>
      <c r="O468" t="n">
        <v>5046.309808460137</v>
      </c>
      <c r="P468" t="n">
        <v>8.573925945024204</v>
      </c>
    </row>
    <row r="469">
      <c r="A469" t="n">
        <v>339.1491045309547</v>
      </c>
      <c r="B469" t="inlineStr">
        <is>
          <t>1</t>
        </is>
      </c>
      <c r="C469" t="inlineStr">
        <is>
          <t>3</t>
        </is>
      </c>
      <c r="D469" t="n">
        <v>763.6076348279595</v>
      </c>
      <c r="E469" t="n">
        <v>1.736182400411811</v>
      </c>
      <c r="F469" t="n">
        <v>1841.592724752579</v>
      </c>
      <c r="G469" t="n">
        <v>732.3892737401726</v>
      </c>
      <c r="H469" t="n">
        <v>2849.0957040727</v>
      </c>
      <c r="I469" t="n">
        <v>6743.497493040726</v>
      </c>
      <c r="J469" t="n">
        <v>458.669866213974</v>
      </c>
      <c r="K469" t="inlineStr"/>
      <c r="L469" t="inlineStr"/>
      <c r="M469" t="n">
        <v>124.1099403112609</v>
      </c>
      <c r="N469" t="inlineStr"/>
      <c r="O469" t="n">
        <v>5046.309808460137</v>
      </c>
      <c r="P469" t="n">
        <v>9.634057016392065</v>
      </c>
    </row>
    <row r="470">
      <c r="A470" t="n">
        <v>351.0756927371539</v>
      </c>
      <c r="B470" t="inlineStr">
        <is>
          <t>1</t>
        </is>
      </c>
      <c r="C470" t="inlineStr">
        <is>
          <t>3</t>
        </is>
      </c>
      <c r="D470" t="n">
        <v>782.0598350466829</v>
      </c>
      <c r="E470" t="n">
        <v>1.731895561641579</v>
      </c>
      <c r="F470" t="n">
        <v>1873.497241458998</v>
      </c>
      <c r="G470" t="n">
        <v>696.8739809935571</v>
      </c>
      <c r="H470" t="n">
        <v>2609.728906770848</v>
      </c>
      <c r="I470" t="n">
        <v>6743.497493040726</v>
      </c>
      <c r="J470" t="n">
        <v>586.2999558542751</v>
      </c>
      <c r="K470" t="n">
        <v>0.9827715995058796</v>
      </c>
      <c r="L470" t="inlineStr"/>
      <c r="M470" t="n">
        <v>133.3235053610383</v>
      </c>
      <c r="N470" t="n">
        <v>0.5963970988885541</v>
      </c>
      <c r="O470" t="n">
        <v>4600.537919760244</v>
      </c>
      <c r="P470" t="n">
        <v>8.4107354095921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374.9288691495523</v>
      </c>
      <c r="B473" t="inlineStr">
        <is>
          <t>2</t>
        </is>
      </c>
      <c r="C473" t="inlineStr">
        <is>
          <t>3</t>
        </is>
      </c>
      <c r="D473" t="n">
        <v>966.5818372339173</v>
      </c>
      <c r="E473" t="n">
        <v>1.740469239182043</v>
      </c>
      <c r="F473" t="n">
        <v>1745.879174633323</v>
      </c>
      <c r="G473" t="n">
        <v>687.9951578069032</v>
      </c>
      <c r="H473" t="n">
        <v>2400.282959131728</v>
      </c>
      <c r="I473" t="n">
        <v>9580.945870346781</v>
      </c>
      <c r="J473" t="n">
        <v>341.6756173770313</v>
      </c>
      <c r="K473" t="n">
        <v>0.9994226894241481</v>
      </c>
      <c r="L473" t="inlineStr"/>
      <c r="M473" t="n">
        <v>144.8264034925104</v>
      </c>
      <c r="N473" t="n">
        <v>0.6006689841372878</v>
      </c>
      <c r="O473" t="n">
        <v>8203.86068675105</v>
      </c>
      <c r="P473" t="n">
        <v>14.81037070130552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398.7820455619506</v>
      </c>
      <c r="B475" t="inlineStr">
        <is>
          <t>1</t>
        </is>
      </c>
      <c r="C475" t="inlineStr">
        <is>
          <t>3</t>
        </is>
      </c>
      <c r="D475" t="n">
        <v>899.3631078657105</v>
      </c>
      <c r="E475" t="n">
        <v>1.734467664903718</v>
      </c>
      <c r="F475" t="n">
        <v>2033.019824991092</v>
      </c>
      <c r="G475" t="n">
        <v>732.3892737401726</v>
      </c>
      <c r="H475" t="n">
        <v>2998.699952386357</v>
      </c>
      <c r="I475" t="n">
        <v>7893.814402759396</v>
      </c>
      <c r="J475" t="n">
        <v>405.4906621971819</v>
      </c>
      <c r="K475" t="n">
        <v>1.004180143686511</v>
      </c>
      <c r="L475" t="inlineStr"/>
      <c r="M475" t="n">
        <v>146.0517727149552</v>
      </c>
      <c r="N475" t="n">
        <v>0.604483936117713</v>
      </c>
      <c r="O475" t="n">
        <v>6346.477817168159</v>
      </c>
      <c r="P475" t="n">
        <v>11.44489492119465</v>
      </c>
    </row>
    <row r="476">
      <c r="A476" t="n">
        <v>398.7820455619506</v>
      </c>
      <c r="B476" t="inlineStr">
        <is>
          <t>2</t>
        </is>
      </c>
      <c r="C476" t="inlineStr">
        <is>
          <t>3</t>
        </is>
      </c>
      <c r="D476" t="n">
        <v>1520.147843795621</v>
      </c>
      <c r="E476" t="n">
        <v>1.750757652230601</v>
      </c>
      <c r="F476" t="n">
        <v>2431.826283821327</v>
      </c>
      <c r="G476" t="n">
        <v>856.6927983533267</v>
      </c>
      <c r="H476" t="n">
        <v>2549.887207445385</v>
      </c>
      <c r="I476" t="n">
        <v>5554.836686331433</v>
      </c>
      <c r="J476" t="n">
        <v>341.6756173770313</v>
      </c>
      <c r="K476" t="inlineStr"/>
      <c r="L476" t="inlineStr"/>
      <c r="M476" t="n">
        <v>192.0584453807061</v>
      </c>
      <c r="N476" t="inlineStr"/>
      <c r="O476" t="n">
        <v>4303.356660626981</v>
      </c>
      <c r="P476" t="n">
        <v>10.36375762395696</v>
      </c>
    </row>
    <row r="477">
      <c r="A477" t="n">
        <v>410.7086337681498</v>
      </c>
      <c r="B477" t="inlineStr">
        <is>
          <t>1</t>
        </is>
      </c>
      <c r="C477" t="inlineStr">
        <is>
          <t>3</t>
        </is>
      </c>
      <c r="D477" t="n">
        <v>808.4201210734307</v>
      </c>
      <c r="E477" t="n">
        <v>1.732752929395625</v>
      </c>
      <c r="F477" t="n">
        <v>1554.45207439481</v>
      </c>
      <c r="G477" t="n">
        <v>625.8433955003262</v>
      </c>
      <c r="H477" t="n">
        <v>2669.570606096311</v>
      </c>
      <c r="I477" t="n">
        <v>8507.316754609354</v>
      </c>
      <c r="J477" t="n">
        <v>575.6641150509167</v>
      </c>
      <c r="K477" t="n">
        <v>0.9921675716740455</v>
      </c>
      <c r="L477" t="inlineStr"/>
      <c r="M477" t="n">
        <v>135.8154527342368</v>
      </c>
      <c r="N477" t="n">
        <v>0.6000690808079012</v>
      </c>
      <c r="O477" t="n">
        <v>6346.477817168159</v>
      </c>
      <c r="P477" t="n">
        <v>9.581153722343611</v>
      </c>
    </row>
    <row r="478">
      <c r="A478" t="n">
        <v>410.7086337681498</v>
      </c>
      <c r="B478" t="inlineStr">
        <is>
          <t>1</t>
        </is>
      </c>
      <c r="C478" t="inlineStr">
        <is>
          <t>3</t>
        </is>
      </c>
      <c r="D478" t="n">
        <v>1094.429224463644</v>
      </c>
      <c r="E478" t="n">
        <v>1.730180826133486</v>
      </c>
      <c r="F478" t="n">
        <v>2336.11273370207</v>
      </c>
      <c r="G478" t="n">
        <v>821.1775056067112</v>
      </c>
      <c r="H478" t="n">
        <v>2669.570606096311</v>
      </c>
      <c r="I478" t="n">
        <v>4672.927055547119</v>
      </c>
      <c r="J478" t="n">
        <v>299.1322541635976</v>
      </c>
      <c r="K478" t="n">
        <v>1.0106027069407</v>
      </c>
      <c r="L478" t="inlineStr"/>
      <c r="M478" t="n">
        <v>183.9049006589748</v>
      </c>
      <c r="N478" t="n">
        <v>0.6087116514152608</v>
      </c>
      <c r="O478" t="n">
        <v>3597.551170185484</v>
      </c>
      <c r="P478" t="n">
        <v>10.21553718804534</v>
      </c>
    </row>
    <row r="479">
      <c r="A479" t="n">
        <v>422.635221974349</v>
      </c>
      <c r="B479" t="inlineStr">
        <is>
          <t>1</t>
        </is>
      </c>
      <c r="C479" t="inlineStr">
        <is>
          <t>3</t>
        </is>
      </c>
      <c r="D479" t="n">
        <v>768.8796920333091</v>
      </c>
      <c r="E479" t="n">
        <v>1.732752929395625</v>
      </c>
      <c r="F479" t="n">
        <v>1586.356591101229</v>
      </c>
      <c r="G479" t="n">
        <v>581.4492795670569</v>
      </c>
      <c r="H479" t="n">
        <v>2310.520410143533</v>
      </c>
      <c r="I479" t="n">
        <v>6321.71462614388</v>
      </c>
      <c r="J479" t="n">
        <v>511.8490702307662</v>
      </c>
      <c r="K479" t="inlineStr"/>
      <c r="L479" t="inlineStr"/>
      <c r="M479" t="n">
        <v>130.007333279965</v>
      </c>
      <c r="N479" t="inlineStr"/>
      <c r="O479" t="n">
        <v>4451.947290193612</v>
      </c>
      <c r="P479" t="n">
        <v>8.746807414012025</v>
      </c>
    </row>
    <row r="480">
      <c r="A480" t="n">
        <v>434.5618101805482</v>
      </c>
      <c r="B480" t="inlineStr">
        <is>
          <t>1</t>
        </is>
      </c>
      <c r="C480" t="inlineStr">
        <is>
          <t>3</t>
        </is>
      </c>
      <c r="D480" t="n">
        <v>880.9109076469871</v>
      </c>
      <c r="E480" t="n">
        <v>1.733610297149672</v>
      </c>
      <c r="F480" t="n">
        <v>2033.019824991092</v>
      </c>
      <c r="G480" t="n">
        <v>785.6622128600958</v>
      </c>
      <c r="H480" t="n">
        <v>2759.333155084506</v>
      </c>
      <c r="I480" t="n">
        <v>8737.380136553089</v>
      </c>
      <c r="J480" t="n">
        <v>373.5831397871066</v>
      </c>
      <c r="K480" t="n">
        <v>0.9970439622929669</v>
      </c>
      <c r="L480" t="inlineStr"/>
      <c r="M480" t="n">
        <v>144.9223747281078</v>
      </c>
      <c r="N480" t="n">
        <v>0.6018233316613664</v>
      </c>
      <c r="O480" t="n">
        <v>7275.169251959604</v>
      </c>
      <c r="P480" t="n">
        <v>12.96478720898665</v>
      </c>
    </row>
    <row r="481">
      <c r="A481" t="n">
        <v>446.4883983867474</v>
      </c>
      <c r="B481" t="inlineStr">
        <is>
          <t>1</t>
        </is>
      </c>
      <c r="C481" t="inlineStr">
        <is>
          <t>3</t>
        </is>
      </c>
      <c r="D481" t="n">
        <v>1191.962282762611</v>
      </c>
      <c r="E481" t="n">
        <v>1.734467664903718</v>
      </c>
      <c r="F481" t="n">
        <v>1889.449499812207</v>
      </c>
      <c r="G481" t="n">
        <v>741.2680969268264</v>
      </c>
      <c r="H481" t="n">
        <v>2789.254004747237</v>
      </c>
      <c r="I481" t="n">
        <v>6781.841390031348</v>
      </c>
      <c r="J481" t="n">
        <v>394.8548213938234</v>
      </c>
      <c r="K481" t="n">
        <v>1.027967414998323</v>
      </c>
      <c r="L481" t="inlineStr"/>
      <c r="M481" t="n">
        <v>187.9298491127642</v>
      </c>
      <c r="N481" t="n">
        <v>0.614262768725765</v>
      </c>
      <c r="O481" t="n">
        <v>5306.343410201742</v>
      </c>
      <c r="P481" t="n">
        <v>10.61528321217061</v>
      </c>
    </row>
    <row r="482">
      <c r="A482" t="n">
        <v>458.4149865929465</v>
      </c>
      <c r="B482" t="inlineStr">
        <is>
          <t>1</t>
        </is>
      </c>
      <c r="C482" t="inlineStr">
        <is>
          <t>3</t>
        </is>
      </c>
      <c r="D482" t="n">
        <v>1427.886842702003</v>
      </c>
      <c r="E482" t="n">
        <v>1.731895561641579</v>
      </c>
      <c r="F482" t="n">
        <v>2112.781116757139</v>
      </c>
      <c r="G482" t="n">
        <v>830.0563287933651</v>
      </c>
      <c r="H482" t="n">
        <v>3238.066749688209</v>
      </c>
      <c r="I482" t="n">
        <v>6360.058523134502</v>
      </c>
      <c r="J482" t="n">
        <v>543.7565926408415</v>
      </c>
      <c r="K482" t="n">
        <v>1.031535505695095</v>
      </c>
      <c r="L482" t="inlineStr"/>
      <c r="M482" t="n">
        <v>229.4417986861105</v>
      </c>
      <c r="N482" t="n">
        <v>0.6168393624491366</v>
      </c>
      <c r="O482" t="n">
        <v>4377.651975410297</v>
      </c>
      <c r="P482" t="n">
        <v>8.496810856729759</v>
      </c>
    </row>
    <row r="483">
      <c r="A483" t="n">
        <v>482.2681630053449</v>
      </c>
      <c r="B483" t="inlineStr">
        <is>
          <t>1</t>
        </is>
      </c>
      <c r="C483" t="inlineStr">
        <is>
          <t>3</t>
        </is>
      </c>
      <c r="D483" t="n">
        <v>825.5543069908167</v>
      </c>
      <c r="E483" t="n">
        <v>1.731895561641579</v>
      </c>
      <c r="F483" t="n">
        <v>2017.067566637882</v>
      </c>
      <c r="G483" t="n">
        <v>741.2680969268264</v>
      </c>
      <c r="H483" t="n">
        <v>2759.333155084506</v>
      </c>
      <c r="I483" t="n">
        <v>6436.746317115747</v>
      </c>
      <c r="J483" t="n">
        <v>448.0340254106156</v>
      </c>
      <c r="K483" t="n">
        <v>0.9881237355510373</v>
      </c>
      <c r="L483" t="inlineStr"/>
      <c r="M483" t="n">
        <v>139.7967781768085</v>
      </c>
      <c r="N483" t="n">
        <v>0.5986407619622766</v>
      </c>
      <c r="O483" t="n">
        <v>4786.276206718533</v>
      </c>
      <c r="P483" t="n">
        <v>9.52124146193302</v>
      </c>
    </row>
    <row r="484">
      <c r="A484" t="n">
        <v>494.1947512115441</v>
      </c>
      <c r="B484" t="inlineStr">
        <is>
          <t>2</t>
        </is>
      </c>
      <c r="C484" t="inlineStr">
        <is>
          <t>3</t>
        </is>
      </c>
      <c r="D484" t="n">
        <v>795.2399780600568</v>
      </c>
      <c r="E484" t="n">
        <v>1.748185548968461</v>
      </c>
      <c r="F484" t="n">
        <v>2080.87660005072</v>
      </c>
      <c r="G484" t="n">
        <v>803.4198592334035</v>
      </c>
      <c r="H484" t="n">
        <v>2789.254004747237</v>
      </c>
      <c r="I484" t="n">
        <v>8430.62896062811</v>
      </c>
      <c r="J484" t="n">
        <v>458.669866213974</v>
      </c>
      <c r="K484" t="n">
        <v>0.9815822359402889</v>
      </c>
      <c r="L484" t="inlineStr"/>
      <c r="M484" t="n">
        <v>112.6419678201939</v>
      </c>
      <c r="N484" t="n">
        <v>0.5918543736528691</v>
      </c>
      <c r="O484" t="n">
        <v>6680.80673369308</v>
      </c>
      <c r="P484" t="n">
        <v>10.97184146359437</v>
      </c>
    </row>
    <row r="485">
      <c r="A485" t="n">
        <v>506.1213394177433</v>
      </c>
      <c r="B485" t="inlineStr">
        <is>
          <t>1</t>
        </is>
      </c>
      <c r="C485" t="inlineStr">
        <is>
          <t>3</t>
        </is>
      </c>
      <c r="D485" t="n">
        <v>887.5009791536741</v>
      </c>
      <c r="E485" t="n">
        <v>1.728466090625393</v>
      </c>
      <c r="F485" t="n">
        <v>1698.022399573695</v>
      </c>
      <c r="G485" t="n">
        <v>625.8433955003262</v>
      </c>
      <c r="H485" t="n">
        <v>2849.0957040727</v>
      </c>
      <c r="I485" t="n">
        <v>7356.999844890684</v>
      </c>
      <c r="J485" t="n">
        <v>416.1265030005403</v>
      </c>
      <c r="K485" t="n">
        <v>1.007748234383282</v>
      </c>
      <c r="L485" t="inlineStr"/>
      <c r="M485" t="n">
        <v>155.6791293448456</v>
      </c>
      <c r="N485" t="n">
        <v>0.6081476946860676</v>
      </c>
      <c r="O485" t="n">
        <v>5789.262956293293</v>
      </c>
      <c r="P485" t="n">
        <v>10.77030510531454</v>
      </c>
    </row>
    <row r="486">
      <c r="A486" t="n">
        <v>506.1213394177433</v>
      </c>
      <c r="B486" t="inlineStr">
        <is>
          <t>1</t>
        </is>
      </c>
      <c r="C486" t="inlineStr">
        <is>
          <t>3</t>
        </is>
      </c>
      <c r="D486" t="n">
        <v>903.3171507697227</v>
      </c>
      <c r="E486" t="n">
        <v>1.728466090625393</v>
      </c>
      <c r="F486" t="n">
        <v>1713.974657926904</v>
      </c>
      <c r="G486" t="n">
        <v>679.1163346202494</v>
      </c>
      <c r="H486" t="n">
        <v>2849.0957040727</v>
      </c>
      <c r="I486" t="n">
        <v>7356.999844890684</v>
      </c>
      <c r="J486" t="n">
        <v>416.1265030005403</v>
      </c>
      <c r="K486" t="n">
        <v>1.007748234383282</v>
      </c>
      <c r="L486" t="inlineStr"/>
      <c r="M486" t="n">
        <v>158.1620049530459</v>
      </c>
      <c r="N486" t="n">
        <v>0.6081476946860676</v>
      </c>
      <c r="O486" t="n">
        <v>5789.262956293293</v>
      </c>
      <c r="P486" t="n">
        <v>10.77030510531454</v>
      </c>
    </row>
    <row r="487">
      <c r="A487" t="n">
        <v>506.1213394177433</v>
      </c>
      <c r="B487" t="inlineStr">
        <is>
          <t>2</t>
        </is>
      </c>
      <c r="C487" t="inlineStr">
        <is>
          <t>3</t>
        </is>
      </c>
      <c r="D487" t="n">
        <v>1358.032084731122</v>
      </c>
      <c r="E487" t="n">
        <v>1.754187123246786</v>
      </c>
      <c r="F487" t="n">
        <v>2256.351441936024</v>
      </c>
      <c r="G487" t="n">
        <v>794.5410360467496</v>
      </c>
      <c r="H487" t="n">
        <v>3028.620802049089</v>
      </c>
      <c r="I487" t="n">
        <v>7280.312050909439</v>
      </c>
      <c r="J487" t="n">
        <v>554.3924334441999</v>
      </c>
      <c r="K487" t="n">
        <v>1.02202059717037</v>
      </c>
      <c r="L487" t="inlineStr"/>
      <c r="M487" t="n">
        <v>167.1471872922786</v>
      </c>
      <c r="N487" t="n">
        <v>0.6050580305039722</v>
      </c>
      <c r="O487" t="n">
        <v>5232.048095418426</v>
      </c>
      <c r="P487" t="n">
        <v>9.005070294767119</v>
      </c>
    </row>
    <row r="488">
      <c r="A488" t="n">
        <v>541.9011040363408</v>
      </c>
      <c r="B488" t="inlineStr">
        <is>
          <t>1</t>
        </is>
      </c>
      <c r="C488" t="inlineStr">
        <is>
          <t>3</t>
        </is>
      </c>
      <c r="D488" t="n">
        <v>940.2215512071696</v>
      </c>
      <c r="E488" t="n">
        <v>1.735325032657765</v>
      </c>
      <c r="F488" t="n">
        <v>1506.595299335182</v>
      </c>
      <c r="G488" t="n">
        <v>528.1763404471337</v>
      </c>
      <c r="H488" t="n">
        <v>2998.699952386357</v>
      </c>
      <c r="I488" t="n">
        <v>7433.687638871928</v>
      </c>
      <c r="J488" t="n">
        <v>565.0282742475583</v>
      </c>
      <c r="K488" t="n">
        <v>0.9963303441536125</v>
      </c>
      <c r="L488" t="inlineStr"/>
      <c r="M488" t="n">
        <v>150.3085437097509</v>
      </c>
      <c r="N488" t="n">
        <v>0.6009892571568226</v>
      </c>
      <c r="O488" t="n">
        <v>5343.4910675934</v>
      </c>
      <c r="P488" t="n">
        <v>9.008599352765014</v>
      </c>
    </row>
    <row r="489">
      <c r="A489" t="n">
        <v>541.9011040363408</v>
      </c>
      <c r="B489" t="inlineStr">
        <is>
          <t>1</t>
        </is>
      </c>
      <c r="C489" t="inlineStr">
        <is>
          <t>3</t>
        </is>
      </c>
      <c r="D489" t="n">
        <v>1057.524824026197</v>
      </c>
      <c r="E489" t="n">
        <v>1.731038193887533</v>
      </c>
      <c r="F489" t="n">
        <v>2128.733375110348</v>
      </c>
      <c r="G489" t="n">
        <v>856.6927983533267</v>
      </c>
      <c r="H489" t="n">
        <v>3238.066749688209</v>
      </c>
      <c r="I489" t="n">
        <v>9197.506900440556</v>
      </c>
      <c r="J489" t="n">
        <v>458.669866213974</v>
      </c>
      <c r="K489" t="n">
        <v>1.019641870039189</v>
      </c>
      <c r="L489" t="inlineStr"/>
      <c r="M489" t="n">
        <v>176.2733525653038</v>
      </c>
      <c r="N489" t="n">
        <v>0.6122001474107553</v>
      </c>
      <c r="O489" t="n">
        <v>7423.759881526235</v>
      </c>
      <c r="P489" t="n">
        <v>11.57992530323178</v>
      </c>
    </row>
    <row r="490">
      <c r="A490" t="n">
        <v>541.9011040363408</v>
      </c>
      <c r="B490" t="inlineStr">
        <is>
          <t>1</t>
        </is>
      </c>
      <c r="C490" t="inlineStr">
        <is>
          <t>3</t>
        </is>
      </c>
      <c r="D490" t="n">
        <v>1224.912640296046</v>
      </c>
      <c r="E490" t="n">
        <v>1.735325032657765</v>
      </c>
      <c r="F490" t="n">
        <v>1921.354016518626</v>
      </c>
      <c r="G490" t="n">
        <v>750.1469201134803</v>
      </c>
      <c r="H490" t="n">
        <v>2968.779102723626</v>
      </c>
      <c r="I490" t="n">
        <v>6321.71462614388</v>
      </c>
      <c r="J490" t="n">
        <v>437.3981846072572</v>
      </c>
      <c r="K490" t="n">
        <v>1.038671687088639</v>
      </c>
      <c r="L490" t="inlineStr"/>
      <c r="M490" t="n">
        <v>190.5340668769252</v>
      </c>
      <c r="N490" t="n">
        <v>0.6182840002117044</v>
      </c>
      <c r="O490" t="n">
        <v>4711.980891935217</v>
      </c>
      <c r="P490" t="n">
        <v>9.562566078488748</v>
      </c>
    </row>
    <row r="491">
      <c r="A491" t="n">
        <v>541.9011040363408</v>
      </c>
      <c r="B491" t="inlineStr">
        <is>
          <t>1</t>
        </is>
      </c>
      <c r="C491" t="inlineStr">
        <is>
          <t>3</t>
        </is>
      </c>
      <c r="D491" t="n">
        <v>786.013877950695</v>
      </c>
      <c r="E491" t="n">
        <v>1.731895561641579</v>
      </c>
      <c r="F491" t="n">
        <v>2144.685633463558</v>
      </c>
      <c r="G491" t="n">
        <v>847.8139751666728</v>
      </c>
      <c r="H491" t="n">
        <v>2280.599560480802</v>
      </c>
      <c r="I491" t="n">
        <v>7088.592565956327</v>
      </c>
      <c r="J491" t="n">
        <v>596.9357966576337</v>
      </c>
      <c r="K491" t="inlineStr"/>
      <c r="L491" t="inlineStr"/>
      <c r="M491" t="n">
        <v>133.9119847079265</v>
      </c>
      <c r="N491" t="inlineStr"/>
      <c r="O491" t="n">
        <v>4897.719178893506</v>
      </c>
      <c r="P491" t="n">
        <v>8.539506105044726</v>
      </c>
    </row>
    <row r="492">
      <c r="A492" t="n">
        <v>553.82769224254</v>
      </c>
      <c r="B492" t="inlineStr">
        <is>
          <t>1</t>
        </is>
      </c>
      <c r="C492" t="inlineStr">
        <is>
          <t>3</t>
        </is>
      </c>
      <c r="D492" t="n">
        <v>927.0414081937957</v>
      </c>
      <c r="E492" t="n">
        <v>1.737039768165858</v>
      </c>
      <c r="F492" t="n">
        <v>1953.258533225045</v>
      </c>
      <c r="G492" t="n">
        <v>794.5410360467496</v>
      </c>
      <c r="H492" t="n">
        <v>2968.779102723626</v>
      </c>
      <c r="I492" t="n">
        <v>8890.755724515579</v>
      </c>
      <c r="J492" t="n">
        <v>405.4906621971819</v>
      </c>
      <c r="K492" t="n">
        <v>0.9946652351617857</v>
      </c>
      <c r="L492" t="inlineStr"/>
      <c r="M492" t="n">
        <v>145.4011143892527</v>
      </c>
      <c r="N492" t="n">
        <v>0.5997925721196727</v>
      </c>
      <c r="O492" t="n">
        <v>7312.316909351262</v>
      </c>
      <c r="P492" t="n">
        <v>12.3516552350069</v>
      </c>
    </row>
    <row r="493">
      <c r="A493" t="n">
        <v>553.82769224254</v>
      </c>
      <c r="B493" t="inlineStr">
        <is>
          <t>1</t>
        </is>
      </c>
      <c r="C493" t="inlineStr">
        <is>
          <t>3</t>
        </is>
      </c>
      <c r="D493" t="n">
        <v>1274.997183746866</v>
      </c>
      <c r="E493" t="n">
        <v>1.737897135919904</v>
      </c>
      <c r="F493" t="n">
        <v>1873.497241458998</v>
      </c>
      <c r="G493" t="n">
        <v>714.6316273668648</v>
      </c>
      <c r="H493" t="n">
        <v>2938.858253060895</v>
      </c>
      <c r="I493" t="n">
        <v>6436.746317115747</v>
      </c>
      <c r="J493" t="n">
        <v>469.3057070173325</v>
      </c>
      <c r="K493" t="n">
        <v>1.023209960735961</v>
      </c>
      <c r="L493" t="inlineStr"/>
      <c r="M493" t="n">
        <v>191.2482219992779</v>
      </c>
      <c r="N493" t="n">
        <v>0.6109785570196645</v>
      </c>
      <c r="O493" t="n">
        <v>4711.980891935217</v>
      </c>
      <c r="P493" t="n">
        <v>9.266926398210979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565.7542804487392</v>
      </c>
      <c r="B495" t="inlineStr">
        <is>
          <t>1</t>
        </is>
      </c>
      <c r="C495" t="inlineStr">
        <is>
          <t>3</t>
        </is>
      </c>
      <c r="D495" t="n">
        <v>1070.704967039571</v>
      </c>
      <c r="E495" t="n">
        <v>1.736182400411811</v>
      </c>
      <c r="F495" t="n">
        <v>1953.258533225045</v>
      </c>
      <c r="G495" t="n">
        <v>776.7833896734419</v>
      </c>
      <c r="H495" t="n">
        <v>2729.412305421774</v>
      </c>
      <c r="I495" t="n">
        <v>6245.026832162635</v>
      </c>
      <c r="J495" t="n">
        <v>522.4849110341246</v>
      </c>
      <c r="K495" t="n">
        <v>1.000612052989739</v>
      </c>
      <c r="L495" t="inlineStr"/>
      <c r="M495" t="n">
        <v>166.9503645544032</v>
      </c>
      <c r="N495" t="n">
        <v>0.6024627697601889</v>
      </c>
      <c r="O495" t="n">
        <v>4340.504318018639</v>
      </c>
      <c r="P495" t="n">
        <v>8.598287542876342</v>
      </c>
    </row>
    <row r="496">
      <c r="A496" t="n">
        <v>565.7542804487392</v>
      </c>
      <c r="B496" t="inlineStr">
        <is>
          <t>2</t>
        </is>
      </c>
      <c r="C496" t="inlineStr">
        <is>
          <t>3</t>
        </is>
      </c>
      <c r="D496" t="n">
        <v>920.4513366871088</v>
      </c>
      <c r="E496" t="n">
        <v>1.73875450367395</v>
      </c>
      <c r="F496" t="n">
        <v>2096.82885840393</v>
      </c>
      <c r="G496" t="n">
        <v>723.5104505535187</v>
      </c>
      <c r="H496" t="n">
        <v>2998.699952386357</v>
      </c>
      <c r="I496" t="n">
        <v>7778.782711787529</v>
      </c>
      <c r="J496" t="n">
        <v>458.669866213974</v>
      </c>
      <c r="K496" t="n">
        <v>1.001801416555329</v>
      </c>
      <c r="L496" t="inlineStr"/>
      <c r="M496" t="n">
        <v>141.5842841929814</v>
      </c>
      <c r="N496" t="n">
        <v>0.6021309045214004</v>
      </c>
      <c r="O496" t="n">
        <v>6049.296558034897</v>
      </c>
      <c r="P496" t="n">
        <v>10.45497019990257</v>
      </c>
    </row>
    <row r="497">
      <c r="A497" t="n">
        <v>577.6808686549384</v>
      </c>
      <c r="B497" t="inlineStr">
        <is>
          <t>1</t>
        </is>
      </c>
      <c r="C497" t="inlineStr">
        <is>
          <t>3</t>
        </is>
      </c>
      <c r="D497" t="n">
        <v>949.4476513165314</v>
      </c>
      <c r="E497" t="n">
        <v>1.730180826133486</v>
      </c>
      <c r="F497" t="n">
        <v>2144.685633463558</v>
      </c>
      <c r="G497" t="n">
        <v>847.8139751666728</v>
      </c>
      <c r="H497" t="n">
        <v>2669.570606096311</v>
      </c>
      <c r="I497" t="n">
        <v>7548.719329843795</v>
      </c>
      <c r="J497" t="n">
        <v>405.4906621971819</v>
      </c>
      <c r="K497" t="n">
        <v>1.000612052989739</v>
      </c>
      <c r="L497" t="inlineStr"/>
      <c r="M497" t="n">
        <v>161.7480865648187</v>
      </c>
      <c r="N497" t="n">
        <v>0.6044676380633662</v>
      </c>
      <c r="O497" t="n">
        <v>6012.148900643239</v>
      </c>
      <c r="P497" t="n">
        <v>11.13101635102887</v>
      </c>
    </row>
    <row r="498">
      <c r="A498" t="n">
        <v>601.5340450673368</v>
      </c>
      <c r="B498" t="inlineStr">
        <is>
          <t>2</t>
        </is>
      </c>
      <c r="C498" t="inlineStr">
        <is>
          <t>3</t>
        </is>
      </c>
      <c r="D498" t="n">
        <v>861.1406931269263</v>
      </c>
      <c r="E498" t="n">
        <v>1.745613445706322</v>
      </c>
      <c r="F498" t="n">
        <v>2033.019824991092</v>
      </c>
      <c r="G498" t="n">
        <v>785.6622128600958</v>
      </c>
      <c r="H498" t="n">
        <v>2849.0957040727</v>
      </c>
      <c r="I498" t="n">
        <v>8967.443518496822</v>
      </c>
      <c r="J498" t="n">
        <v>575.6641150509167</v>
      </c>
      <c r="K498" t="n">
        <v>0.987529053768242</v>
      </c>
      <c r="L498" t="inlineStr"/>
      <c r="M498" t="n">
        <v>123.7423676951489</v>
      </c>
      <c r="N498" t="n">
        <v>0.5946876413085751</v>
      </c>
      <c r="O498" t="n">
        <v>6792.249705868053</v>
      </c>
      <c r="P498" t="n">
        <v>9.865736959293919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601.5340450673368</v>
      </c>
      <c r="B500" t="inlineStr">
        <is>
          <t>1</t>
        </is>
      </c>
      <c r="C500" t="inlineStr">
        <is>
          <t>3</t>
        </is>
      </c>
      <c r="D500" t="n">
        <v>913.8612651804218</v>
      </c>
      <c r="E500" t="n">
        <v>1.730180826133486</v>
      </c>
      <c r="F500" t="n">
        <v>2288.255958642442</v>
      </c>
      <c r="G500" t="n">
        <v>794.5410360467496</v>
      </c>
      <c r="H500" t="n">
        <v>2849.0957040727</v>
      </c>
      <c r="I500" t="n">
        <v>10271.13601617798</v>
      </c>
      <c r="J500" t="n">
        <v>511.8490702307662</v>
      </c>
      <c r="K500" t="n">
        <v>1.007748234383282</v>
      </c>
      <c r="L500" t="inlineStr"/>
      <c r="M500" t="n">
        <v>156.3095958326167</v>
      </c>
      <c r="N500" t="n">
        <v>0.6074990761718624</v>
      </c>
      <c r="O500" t="n">
        <v>8278.156001534364</v>
      </c>
      <c r="P500" t="n">
        <v>11.52257194108416</v>
      </c>
    </row>
    <row r="501">
      <c r="A501" t="n">
        <v>601.5340450673368</v>
      </c>
      <c r="B501" t="inlineStr">
        <is>
          <t>1</t>
        </is>
      </c>
      <c r="C501" t="inlineStr">
        <is>
          <t>3</t>
        </is>
      </c>
      <c r="D501" t="n">
        <v>845.3245215108775</v>
      </c>
      <c r="E501" t="n">
        <v>1.73875450367395</v>
      </c>
      <c r="F501" t="n">
        <v>1825.64046639937</v>
      </c>
      <c r="G501" t="n">
        <v>705.752804180211</v>
      </c>
      <c r="H501" t="n">
        <v>2609.728906770848</v>
      </c>
      <c r="I501" t="n">
        <v>8008.846093731263</v>
      </c>
      <c r="J501" t="n">
        <v>777.7450903147269</v>
      </c>
      <c r="K501" t="inlineStr"/>
      <c r="L501" t="inlineStr"/>
      <c r="M501" t="n">
        <v>131.493334592216</v>
      </c>
      <c r="N501" t="inlineStr"/>
      <c r="O501" t="n">
        <v>5157.752780635111</v>
      </c>
      <c r="P501" t="n">
        <v>7.940675715140928</v>
      </c>
    </row>
    <row r="502">
      <c r="A502" t="n">
        <v>613.460633273536</v>
      </c>
      <c r="B502" t="inlineStr">
        <is>
          <t>1</t>
        </is>
      </c>
      <c r="C502" t="inlineStr">
        <is>
          <t>3</t>
        </is>
      </c>
      <c r="D502" t="n">
        <v>903.3171507697227</v>
      </c>
      <c r="E502" t="n">
        <v>1.727608722871347</v>
      </c>
      <c r="F502" t="n">
        <v>2304.208216995652</v>
      </c>
      <c r="G502" t="n">
        <v>909.9657374732499</v>
      </c>
      <c r="H502" t="n">
        <v>2789.254004747237</v>
      </c>
      <c r="I502" t="n">
        <v>8737.380136553089</v>
      </c>
      <c r="J502" t="n">
        <v>479.9415478206909</v>
      </c>
      <c r="K502" t="n">
        <v>0.9946652351617857</v>
      </c>
      <c r="L502" t="inlineStr"/>
      <c r="M502" t="n">
        <v>159.9471690374277</v>
      </c>
      <c r="N502" t="n">
        <v>0.6028075648134754</v>
      </c>
      <c r="O502" t="n">
        <v>6903.692678043026</v>
      </c>
      <c r="P502" t="n">
        <v>10.88433671593923</v>
      </c>
    </row>
    <row r="503">
      <c r="A503" t="n">
        <v>625.3872214797352</v>
      </c>
      <c r="B503" t="inlineStr">
        <is>
          <t>1</t>
        </is>
      </c>
      <c r="C503" t="inlineStr">
        <is>
          <t>3</t>
        </is>
      </c>
      <c r="D503" t="n">
        <v>1032.482552300787</v>
      </c>
      <c r="E503" t="n">
        <v>1.73875450367395</v>
      </c>
      <c r="F503" t="n">
        <v>2033.019824991092</v>
      </c>
      <c r="G503" t="n">
        <v>741.2680969268264</v>
      </c>
      <c r="H503" t="n">
        <v>2938.858253060895</v>
      </c>
      <c r="I503" t="n">
        <v>6551.778008087615</v>
      </c>
      <c r="J503" t="n">
        <v>416.1265030005403</v>
      </c>
      <c r="K503" t="n">
        <v>1.00299078012092</v>
      </c>
      <c r="L503" t="inlineStr"/>
      <c r="M503" t="n">
        <v>156.6321914923683</v>
      </c>
      <c r="N503" t="n">
        <v>0.6026045667258529</v>
      </c>
      <c r="O503" t="n">
        <v>5009.162151068479</v>
      </c>
      <c r="P503" t="n">
        <v>10.05884701293877</v>
      </c>
    </row>
    <row r="504">
      <c r="A504" t="n">
        <v>625.3872214797352</v>
      </c>
      <c r="B504" t="inlineStr">
        <is>
          <t>2</t>
        </is>
      </c>
      <c r="C504" t="inlineStr">
        <is>
          <t>3</t>
        </is>
      </c>
      <c r="D504" t="n">
        <v>1506.967700782247</v>
      </c>
      <c r="E504" t="n">
        <v>1.748185548968461</v>
      </c>
      <c r="F504" t="n">
        <v>2591.348867353421</v>
      </c>
      <c r="G504" t="n">
        <v>909.9657374732499</v>
      </c>
      <c r="H504" t="n">
        <v>7935.640146737051</v>
      </c>
      <c r="I504" t="n">
        <v>6935.216977993838</v>
      </c>
      <c r="J504" t="n">
        <v>299.1322541635976</v>
      </c>
      <c r="K504" t="inlineStr"/>
      <c r="L504" t="inlineStr"/>
      <c r="M504" t="n">
        <v>196.3368082665152</v>
      </c>
      <c r="N504" t="inlineStr"/>
      <c r="O504" t="n">
        <v>5789.262956293293</v>
      </c>
      <c r="P504" t="n">
        <v>13.13053909430717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637.3138096859344</v>
      </c>
      <c r="B506" t="inlineStr">
        <is>
          <t>1</t>
        </is>
      </c>
      <c r="C506" t="inlineStr">
        <is>
          <t>3</t>
        </is>
      </c>
      <c r="D506" t="n">
        <v>1427.886842702003</v>
      </c>
      <c r="E506" t="n">
        <v>1.731895561641579</v>
      </c>
      <c r="F506" t="n">
        <v>2112.781116757139</v>
      </c>
      <c r="G506" t="n">
        <v>830.0563287933651</v>
      </c>
      <c r="H506" t="n">
        <v>2669.570606096311</v>
      </c>
      <c r="I506" t="n">
        <v>9465.914179374913</v>
      </c>
      <c r="J506" t="n">
        <v>479.9415478206909</v>
      </c>
      <c r="K506" t="n">
        <v>1.031535505695095</v>
      </c>
      <c r="L506" t="inlineStr"/>
      <c r="M506" t="n">
        <v>229.4417986861105</v>
      </c>
      <c r="N506" t="n">
        <v>0.6168393624491366</v>
      </c>
      <c r="O506" t="n">
        <v>7609.498168484524</v>
      </c>
      <c r="P506" t="n">
        <v>11.43383686858718</v>
      </c>
    </row>
    <row r="507">
      <c r="A507" t="n">
        <v>649.2403978921335</v>
      </c>
      <c r="B507" t="inlineStr">
        <is>
          <t>1</t>
        </is>
      </c>
      <c r="C507" t="inlineStr">
        <is>
          <t>3</t>
        </is>
      </c>
      <c r="D507" t="n">
        <v>755.6995490199351</v>
      </c>
      <c r="E507" t="n">
        <v>1.740469239182043</v>
      </c>
      <c r="F507" t="n">
        <v>1761.831432986532</v>
      </c>
      <c r="G507" t="n">
        <v>652.4798650602878</v>
      </c>
      <c r="H507" t="n">
        <v>2759.333155084506</v>
      </c>
      <c r="I507" t="n">
        <v>7702.094917806285</v>
      </c>
      <c r="J507" t="n">
        <v>543.7565926408415</v>
      </c>
      <c r="K507" t="n">
        <v>0.9851503266370607</v>
      </c>
      <c r="L507" t="inlineStr"/>
      <c r="M507" t="n">
        <v>117.196008063958</v>
      </c>
      <c r="N507" t="n">
        <v>0.5950552098622949</v>
      </c>
      <c r="O507" t="n">
        <v>5677.81998411832</v>
      </c>
      <c r="P507" t="n">
        <v>9.379826219607487</v>
      </c>
    </row>
    <row r="508">
      <c r="A508" t="n">
        <v>649.2403978921335</v>
      </c>
      <c r="B508" t="inlineStr">
        <is>
          <t>1</t>
        </is>
      </c>
      <c r="C508" t="inlineStr">
        <is>
          <t>3</t>
        </is>
      </c>
      <c r="D508" t="n">
        <v>880.9109076469871</v>
      </c>
      <c r="E508" t="n">
        <v>1.734467664903718</v>
      </c>
      <c r="F508" t="n">
        <v>2144.685633463558</v>
      </c>
      <c r="G508" t="n">
        <v>714.6316273668648</v>
      </c>
      <c r="H508" t="n">
        <v>2938.858253060895</v>
      </c>
      <c r="I508" t="n">
        <v>9465.914179374913</v>
      </c>
      <c r="J508" t="n">
        <v>490.5773886240493</v>
      </c>
      <c r="K508" t="n">
        <v>0.9899077808994232</v>
      </c>
      <c r="L508" t="inlineStr"/>
      <c r="M508" t="n">
        <v>143.4108129421204</v>
      </c>
      <c r="N508" t="n">
        <v>0.5986166365528818</v>
      </c>
      <c r="O508" t="n">
        <v>7572.350511092866</v>
      </c>
      <c r="P508" t="n">
        <v>11.26719647141825</v>
      </c>
    </row>
    <row r="509">
      <c r="A509" t="n">
        <v>661.1669860983327</v>
      </c>
      <c r="B509" t="inlineStr">
        <is>
          <t>1</t>
        </is>
      </c>
      <c r="C509" t="inlineStr">
        <is>
          <t>3</t>
        </is>
      </c>
      <c r="D509" t="n">
        <v>1019.302409287413</v>
      </c>
      <c r="E509" t="n">
        <v>1.735325032657765</v>
      </c>
      <c r="F509" t="n">
        <v>1985.163049931464</v>
      </c>
      <c r="G509" t="n">
        <v>732.3892737401726</v>
      </c>
      <c r="H509" t="n">
        <v>2879.016553735431</v>
      </c>
      <c r="I509" t="n">
        <v>6628.465802068859</v>
      </c>
      <c r="J509" t="n">
        <v>639.4791598710673</v>
      </c>
      <c r="K509" t="n">
        <v>0.9958545987273764</v>
      </c>
      <c r="L509" t="inlineStr"/>
      <c r="M509" t="n">
        <v>161.4823001450771</v>
      </c>
      <c r="N509" t="n">
        <v>0.6007949342011497</v>
      </c>
      <c r="O509" t="n">
        <v>4303.356660626981</v>
      </c>
      <c r="P509" t="n">
        <v>7.992230649371058</v>
      </c>
    </row>
    <row r="510">
      <c r="A510" t="n">
        <v>661.1669860983327</v>
      </c>
      <c r="B510" t="inlineStr">
        <is>
          <t>1</t>
        </is>
      </c>
      <c r="C510" t="inlineStr">
        <is>
          <t>3</t>
        </is>
      </c>
      <c r="D510" t="n">
        <v>1006.122266274039</v>
      </c>
      <c r="E510" t="n">
        <v>1.74132660693609</v>
      </c>
      <c r="F510" t="n">
        <v>1777.783691339742</v>
      </c>
      <c r="G510" t="n">
        <v>670.2375114335955</v>
      </c>
      <c r="H510" t="n">
        <v>2998.699952386357</v>
      </c>
      <c r="I510" t="n">
        <v>6935.216977993838</v>
      </c>
      <c r="J510" t="n">
        <v>490.5773886240493</v>
      </c>
      <c r="K510" t="n">
        <v>1.006558870817692</v>
      </c>
      <c r="L510" t="inlineStr"/>
      <c r="M510" t="n">
        <v>148.5073017054413</v>
      </c>
      <c r="N510" t="n">
        <v>0.6032060886664767</v>
      </c>
      <c r="O510" t="n">
        <v>5120.605123243453</v>
      </c>
      <c r="P510" t="n">
        <v>9.40385384852933</v>
      </c>
    </row>
    <row r="511">
      <c r="A511" t="n">
        <v>661.1669860983327</v>
      </c>
      <c r="B511" t="inlineStr">
        <is>
          <t>2</t>
        </is>
      </c>
      <c r="C511" t="inlineStr">
        <is>
          <t>3</t>
        </is>
      </c>
      <c r="D511" t="n">
        <v>1711.259917489542</v>
      </c>
      <c r="E511" t="n">
        <v>1.745613445706322</v>
      </c>
      <c r="F511" t="n">
        <v>2033.019824991092</v>
      </c>
      <c r="G511" t="n">
        <v>759.0257433001342</v>
      </c>
      <c r="H511" t="n">
        <v>2759.333155084506</v>
      </c>
      <c r="I511" t="n">
        <v>13492.02336339026</v>
      </c>
      <c r="J511" t="n">
        <v>394.8548213938234</v>
      </c>
      <c r="K511" t="n">
        <v>1.013695052211236</v>
      </c>
      <c r="L511" t="inlineStr"/>
      <c r="M511" t="n">
        <v>227.3133983271838</v>
      </c>
      <c r="N511" t="n">
        <v>0.6046119922590089</v>
      </c>
      <c r="O511" t="n">
        <v>11807.18345374185</v>
      </c>
      <c r="P511" t="n">
        <v>16.90342291751201</v>
      </c>
    </row>
    <row r="512">
      <c r="A512" t="n">
        <v>673.0935743045319</v>
      </c>
      <c r="B512" t="inlineStr">
        <is>
          <t>1</t>
        </is>
      </c>
      <c r="C512" t="inlineStr">
        <is>
          <t>3</t>
        </is>
      </c>
      <c r="D512" t="n">
        <v>988.988080356653</v>
      </c>
      <c r="E512" t="n">
        <v>1.74132660693609</v>
      </c>
      <c r="F512" t="n">
        <v>1841.592724752579</v>
      </c>
      <c r="G512" t="n">
        <v>785.6622128600958</v>
      </c>
      <c r="H512" t="n">
        <v>3148.304200700015</v>
      </c>
      <c r="I512" t="n">
        <v>8468.972857618732</v>
      </c>
      <c r="J512" t="n">
        <v>543.7565926408415</v>
      </c>
      <c r="K512" t="inlineStr"/>
      <c r="L512" t="inlineStr"/>
      <c r="M512" t="n">
        <v>146.2897932206587</v>
      </c>
      <c r="N512" t="inlineStr"/>
      <c r="O512" t="n">
        <v>6420.773131951475</v>
      </c>
      <c r="P512" t="n">
        <v>9.884406426966191</v>
      </c>
    </row>
    <row r="513">
      <c r="A513" t="n">
        <v>673.0935743045319</v>
      </c>
      <c r="B513" t="inlineStr">
        <is>
          <t>2</t>
        </is>
      </c>
      <c r="C513" t="inlineStr">
        <is>
          <t>3</t>
        </is>
      </c>
      <c r="D513" t="n">
        <v>979.7619802472913</v>
      </c>
      <c r="E513" t="n">
        <v>1.743041342444183</v>
      </c>
      <c r="F513" t="n">
        <v>1921.354016518626</v>
      </c>
      <c r="G513" t="n">
        <v>767.904566486788</v>
      </c>
      <c r="H513" t="n">
        <v>3567.196095978255</v>
      </c>
      <c r="I513" t="n">
        <v>6321.71462614388</v>
      </c>
      <c r="J513" t="n">
        <v>448.0340254106156</v>
      </c>
      <c r="K513" t="inlineStr"/>
      <c r="L513" t="inlineStr"/>
      <c r="M513" t="n">
        <v>142.2597452725358</v>
      </c>
      <c r="N513" t="inlineStr"/>
      <c r="O513" t="n">
        <v>4674.833234543559</v>
      </c>
      <c r="P513" t="n">
        <v>9.427628555041469</v>
      </c>
    </row>
    <row r="514">
      <c r="A514" t="n">
        <v>685.0201625107311</v>
      </c>
      <c r="B514" t="inlineStr">
        <is>
          <t>1</t>
        </is>
      </c>
      <c r="C514" t="inlineStr">
        <is>
          <t>3</t>
        </is>
      </c>
      <c r="D514" t="n">
        <v>729.3392629931874</v>
      </c>
      <c r="E514" t="n">
        <v>1.732752929395625</v>
      </c>
      <c r="F514" t="n">
        <v>1825.64046639937</v>
      </c>
      <c r="G514" t="n">
        <v>687.9951578069032</v>
      </c>
      <c r="H514" t="n">
        <v>2938.858253060895</v>
      </c>
      <c r="I514" t="n">
        <v>10386.16770714985</v>
      </c>
      <c r="J514" t="n">
        <v>650.1150006744258</v>
      </c>
      <c r="K514" t="n">
        <v>0.9768247816779264</v>
      </c>
      <c r="L514" t="inlineStr"/>
      <c r="M514" t="n">
        <v>124.1992138256932</v>
      </c>
      <c r="N514" t="n">
        <v>0.5936792847948946</v>
      </c>
      <c r="O514" t="n">
        <v>7906.679427617786</v>
      </c>
      <c r="P514" t="n">
        <v>9.968503128192641</v>
      </c>
    </row>
    <row r="515">
      <c r="A515" t="n">
        <v>685.0201625107311</v>
      </c>
      <c r="B515" t="inlineStr">
        <is>
          <t>1</t>
        </is>
      </c>
      <c r="C515" t="inlineStr">
        <is>
          <t>3</t>
        </is>
      </c>
      <c r="D515" t="n">
        <v>923.0873652897835</v>
      </c>
      <c r="E515" t="n">
        <v>1.733610297149672</v>
      </c>
      <c r="F515" t="n">
        <v>2128.733375110348</v>
      </c>
      <c r="G515" t="n">
        <v>759.0257433001342</v>
      </c>
      <c r="H515" t="n">
        <v>2819.174854409969</v>
      </c>
      <c r="I515" t="n">
        <v>8737.380136553089</v>
      </c>
      <c r="J515" t="n">
        <v>1064.912792005405</v>
      </c>
      <c r="K515" t="n">
        <v>1.003704398260274</v>
      </c>
      <c r="L515" t="inlineStr"/>
      <c r="M515" t="n">
        <v>151.0375045782252</v>
      </c>
      <c r="N515" t="n">
        <v>0.6045791844872719</v>
      </c>
      <c r="O515" t="n">
        <v>4860.571521501848</v>
      </c>
      <c r="P515" t="n">
        <v>7.18936995484979</v>
      </c>
    </row>
    <row r="516">
      <c r="A516" t="n">
        <v>685.0201625107311</v>
      </c>
      <c r="B516" t="inlineStr">
        <is>
          <t>1</t>
        </is>
      </c>
      <c r="C516" t="inlineStr">
        <is>
          <t>3</t>
        </is>
      </c>
      <c r="D516" t="n">
        <v>900.6811221670479</v>
      </c>
      <c r="E516" t="n">
        <v>1.72932345837944</v>
      </c>
      <c r="F516" t="n">
        <v>1458.738524275554</v>
      </c>
      <c r="G516" t="n">
        <v>634.72221868698</v>
      </c>
      <c r="H516" t="n">
        <v>3357.750148339135</v>
      </c>
      <c r="I516" t="n">
        <v>8162.221681693753</v>
      </c>
      <c r="J516" t="n">
        <v>628.8433190677089</v>
      </c>
      <c r="K516" t="n">
        <v>1.010126961514464</v>
      </c>
      <c r="L516" t="inlineStr"/>
      <c r="M516" t="n">
        <v>156.004386310471</v>
      </c>
      <c r="N516" t="n">
        <v>0.6088384699670033</v>
      </c>
      <c r="O516" t="n">
        <v>5826.41061368495</v>
      </c>
      <c r="P516" t="n">
        <v>8.919282103072817</v>
      </c>
    </row>
    <row r="517">
      <c r="A517" t="n">
        <v>708.8733389231295</v>
      </c>
      <c r="B517" t="inlineStr">
        <is>
          <t>1</t>
        </is>
      </c>
      <c r="C517" t="inlineStr">
        <is>
          <t>3</t>
        </is>
      </c>
      <c r="D517" t="n">
        <v>728.02124869185</v>
      </c>
      <c r="E517" t="n">
        <v>1.731038193887533</v>
      </c>
      <c r="F517" t="n">
        <v>1506.595299335182</v>
      </c>
      <c r="G517" t="n">
        <v>634.72221868698</v>
      </c>
      <c r="H517" t="n">
        <v>4016.008840919228</v>
      </c>
      <c r="I517" t="n">
        <v>7395.343741881306</v>
      </c>
      <c r="J517" t="n">
        <v>596.9357966576337</v>
      </c>
      <c r="K517" t="n">
        <v>0.987529053768242</v>
      </c>
      <c r="L517" t="inlineStr"/>
      <c r="M517" t="n">
        <v>126.5817205078469</v>
      </c>
      <c r="N517" t="n">
        <v>0.5986490167933057</v>
      </c>
      <c r="O517" t="n">
        <v>5194.900438026768</v>
      </c>
      <c r="P517" t="n">
        <v>8.72193125693595</v>
      </c>
    </row>
    <row r="518">
      <c r="A518" t="n">
        <v>732.7265153355279</v>
      </c>
      <c r="B518" t="inlineStr">
        <is>
          <t>2</t>
        </is>
      </c>
      <c r="C518" t="inlineStr">
        <is>
          <t>3</t>
        </is>
      </c>
      <c r="D518" t="n">
        <v>992.9421232606651</v>
      </c>
      <c r="E518" t="n">
        <v>1.74132660693609</v>
      </c>
      <c r="F518" t="n">
        <v>2208.494666876395</v>
      </c>
      <c r="G518" t="n">
        <v>856.6927983533267</v>
      </c>
      <c r="H518" t="n">
        <v>2370.362109468997</v>
      </c>
      <c r="I518" t="n">
        <v>5171.39771642521</v>
      </c>
      <c r="J518" t="n">
        <v>394.8548213938234</v>
      </c>
      <c r="K518" t="n">
        <v>1.014884415776826</v>
      </c>
      <c r="L518" t="inlineStr"/>
      <c r="M518" t="n">
        <v>146.8015259479162</v>
      </c>
      <c r="N518" t="n">
        <v>0.6064607001326535</v>
      </c>
      <c r="O518" t="n">
        <v>3746.141799752115</v>
      </c>
      <c r="P518" t="n">
        <v>9.106129682888678</v>
      </c>
    </row>
    <row r="519">
      <c r="A519" t="n">
        <v>732.7265153355279</v>
      </c>
      <c r="B519" t="inlineStr">
        <is>
          <t>1</t>
        </is>
      </c>
      <c r="C519" t="inlineStr">
        <is>
          <t>3</t>
        </is>
      </c>
      <c r="D519" t="n">
        <v>1103.655324573006</v>
      </c>
      <c r="E519" t="n">
        <v>1.730180826133486</v>
      </c>
      <c r="F519" t="n">
        <v>2671.110159119467</v>
      </c>
      <c r="G519" t="n">
        <v>785.6622128600958</v>
      </c>
      <c r="H519" t="n">
        <v>2938.858253060895</v>
      </c>
      <c r="I519" t="n">
        <v>8277.25337266562</v>
      </c>
      <c r="J519" t="n">
        <v>501.2132294274077</v>
      </c>
      <c r="K519" t="n">
        <v>1.024399324301551</v>
      </c>
      <c r="L519" t="inlineStr"/>
      <c r="M519" t="n">
        <v>185.3148797376939</v>
      </c>
      <c r="N519" t="n">
        <v>0.6145724317583533</v>
      </c>
      <c r="O519" t="n">
        <v>6383.625474559817</v>
      </c>
      <c r="P519" t="n">
        <v>10.25345404374366</v>
      </c>
    </row>
    <row r="520">
      <c r="A520" t="n">
        <v>732.7265153355279</v>
      </c>
      <c r="B520" t="inlineStr">
        <is>
          <t>1</t>
        </is>
      </c>
      <c r="C520" t="inlineStr">
        <is>
          <t>3</t>
        </is>
      </c>
      <c r="D520" t="n">
        <v>1103.655324573006</v>
      </c>
      <c r="E520" t="n">
        <v>1.730180826133486</v>
      </c>
      <c r="F520" t="n">
        <v>2671.110159119467</v>
      </c>
      <c r="G520" t="n">
        <v>785.6622128600958</v>
      </c>
      <c r="H520" t="n">
        <v>2938.858253060895</v>
      </c>
      <c r="I520" t="n">
        <v>8277.25337266562</v>
      </c>
      <c r="J520" t="n">
        <v>501.2132294274077</v>
      </c>
      <c r="K520" t="n">
        <v>1.024399324301551</v>
      </c>
      <c r="L520" t="inlineStr"/>
      <c r="M520" t="n">
        <v>185.3148797376939</v>
      </c>
      <c r="N520" t="n">
        <v>0.6145724317583533</v>
      </c>
      <c r="O520" t="n">
        <v>6383.625474559817</v>
      </c>
      <c r="P520" t="n">
        <v>10.25345404374366</v>
      </c>
    </row>
    <row r="521">
      <c r="A521" t="n">
        <v>279.5161634999587</v>
      </c>
      <c r="B521" t="inlineStr">
        <is>
          <t>1</t>
        </is>
      </c>
      <c r="C521" t="inlineStr">
        <is>
          <t>4</t>
        </is>
      </c>
      <c r="D521" t="n">
        <v>948.7886441658627</v>
      </c>
      <c r="E521" t="n">
        <v>1.737897135919904</v>
      </c>
      <c r="F521" t="n">
        <v>1793.735949692951</v>
      </c>
      <c r="G521" t="n">
        <v>670.2375114335955</v>
      </c>
      <c r="H521" t="n">
        <v>2699.491455759043</v>
      </c>
      <c r="I521" t="n">
        <v>5363.117201378322</v>
      </c>
      <c r="J521" t="n">
        <v>426.7623438038988</v>
      </c>
      <c r="K521" t="n">
        <v>0.9863396902026513</v>
      </c>
      <c r="L521" t="inlineStr"/>
      <c r="M521" t="n">
        <v>146.8793792511013</v>
      </c>
      <c r="N521" t="n">
        <v>0.5962026794468059</v>
      </c>
      <c r="O521" t="n">
        <v>3820.437114535431</v>
      </c>
      <c r="P521" t="n">
        <v>8.88155326484077</v>
      </c>
    </row>
    <row r="522">
      <c r="A522" t="n">
        <v>291.4427517061579</v>
      </c>
      <c r="B522" t="inlineStr">
        <is>
          <t>1</t>
        </is>
      </c>
      <c r="C522" t="inlineStr">
        <is>
          <t>4</t>
        </is>
      </c>
      <c r="D522" t="n">
        <v>834.7804071001785</v>
      </c>
      <c r="E522" t="n">
        <v>1.730180826133486</v>
      </c>
      <c r="F522" t="n">
        <v>2001.115308284673</v>
      </c>
      <c r="G522" t="n">
        <v>750.1469201134803</v>
      </c>
      <c r="H522" t="n">
        <v>2549.887207445385</v>
      </c>
      <c r="I522" t="n">
        <v>6283.370729153258</v>
      </c>
      <c r="J522" t="n">
        <v>479.9415478206909</v>
      </c>
      <c r="K522" t="n">
        <v>0.985626072063297</v>
      </c>
      <c r="L522" t="inlineStr"/>
      <c r="M522" t="n">
        <v>144.224060872168</v>
      </c>
      <c r="N522" t="n">
        <v>0.5981016180355243</v>
      </c>
      <c r="O522" t="n">
        <v>4526.242604976928</v>
      </c>
      <c r="P522" t="n">
        <v>9.033388833335598</v>
      </c>
    </row>
    <row r="523">
      <c r="A523" t="n">
        <v>291.4427517061579</v>
      </c>
      <c r="B523" t="inlineStr">
        <is>
          <t>1</t>
        </is>
      </c>
      <c r="C523" t="inlineStr">
        <is>
          <t>4</t>
        </is>
      </c>
      <c r="D523" t="n">
        <v>834.7804071001785</v>
      </c>
      <c r="E523" t="n">
        <v>1.735325032657765</v>
      </c>
      <c r="F523" t="n">
        <v>1650.165624514067</v>
      </c>
      <c r="G523" t="n">
        <v>625.8433955003262</v>
      </c>
      <c r="H523" t="n">
        <v>2819.174854409969</v>
      </c>
      <c r="I523" t="n">
        <v>6513.434111096992</v>
      </c>
      <c r="J523" t="n">
        <v>416.1265030005403</v>
      </c>
      <c r="K523" t="inlineStr"/>
      <c r="L523" t="inlineStr"/>
      <c r="M523" t="n">
        <v>135.4102017959827</v>
      </c>
      <c r="N523" t="inlineStr"/>
      <c r="O523" t="n">
        <v>4972.014493676822</v>
      </c>
      <c r="P523" t="n">
        <v>10.02496805615897</v>
      </c>
    </row>
    <row r="524">
      <c r="A524" t="n">
        <v>303.3693399123571</v>
      </c>
      <c r="B524" t="inlineStr">
        <is>
          <t>1</t>
        </is>
      </c>
      <c r="C524" t="inlineStr">
        <is>
          <t>4</t>
        </is>
      </c>
      <c r="D524" t="n">
        <v>966.5818372339173</v>
      </c>
      <c r="E524" t="n">
        <v>1.736182400411811</v>
      </c>
      <c r="F524" t="n">
        <v>1666.117882867276</v>
      </c>
      <c r="G524" t="n">
        <v>661.3586882469416</v>
      </c>
      <c r="H524" t="n">
        <v>2280.599560480802</v>
      </c>
      <c r="I524" t="n">
        <v>5171.39771642521</v>
      </c>
      <c r="J524" t="n">
        <v>490.5773886240493</v>
      </c>
      <c r="K524" t="n">
        <v>0.9940705533789904</v>
      </c>
      <c r="L524" t="inlineStr"/>
      <c r="M524" t="n">
        <v>152.4250704977154</v>
      </c>
      <c r="N524" t="n">
        <v>0.5998078478498817</v>
      </c>
      <c r="O524" t="n">
        <v>3411.812883227195</v>
      </c>
      <c r="P524" t="n">
        <v>8.105160505303719</v>
      </c>
    </row>
    <row r="525">
      <c r="A525" t="n">
        <v>303.3693399123571</v>
      </c>
      <c r="B525" t="inlineStr">
        <is>
          <t>1</t>
        </is>
      </c>
      <c r="C525" t="inlineStr">
        <is>
          <t>4</t>
        </is>
      </c>
      <c r="D525" t="n">
        <v>1164.283982434526</v>
      </c>
      <c r="E525" t="n">
        <v>1.742183974690136</v>
      </c>
      <c r="F525" t="n">
        <v>2080.87660005072</v>
      </c>
      <c r="G525" t="n">
        <v>830.0563287933651</v>
      </c>
      <c r="H525" t="n">
        <v>2549.887207445385</v>
      </c>
      <c r="I525" t="n">
        <v>9465.914179374913</v>
      </c>
      <c r="J525" t="n">
        <v>607.5716374609921</v>
      </c>
      <c r="K525" t="n">
        <v>1.005369507252101</v>
      </c>
      <c r="L525" t="inlineStr"/>
      <c r="M525" t="n">
        <v>167.2552968518474</v>
      </c>
      <c r="N525" t="n">
        <v>0.6024774866222193</v>
      </c>
      <c r="O525" t="n">
        <v>7163.726279784631</v>
      </c>
      <c r="P525" t="n">
        <v>9.84918101626379</v>
      </c>
    </row>
    <row r="526">
      <c r="A526" t="n">
        <v>303.3693399123571</v>
      </c>
      <c r="B526" t="inlineStr">
        <is>
          <t>2</t>
        </is>
      </c>
      <c r="C526" t="inlineStr">
        <is>
          <t>4</t>
        </is>
      </c>
      <c r="D526" t="n">
        <v>1085.203124354282</v>
      </c>
      <c r="E526" t="n">
        <v>1.734467664903718</v>
      </c>
      <c r="F526" t="n">
        <v>2352.06499205528</v>
      </c>
      <c r="G526" t="n">
        <v>874.4504447266344</v>
      </c>
      <c r="H526" t="n">
        <v>2639.64975643358</v>
      </c>
      <c r="I526" t="n">
        <v>5708.212274293923</v>
      </c>
      <c r="J526" t="n">
        <v>575.6641150509167</v>
      </c>
      <c r="K526" t="n">
        <v>1.016073779342417</v>
      </c>
      <c r="L526" t="inlineStr"/>
      <c r="M526" t="n">
        <v>172.6500104270771</v>
      </c>
      <c r="N526" t="n">
        <v>0.609373352421739</v>
      </c>
      <c r="O526" t="n">
        <v>3634.698827577142</v>
      </c>
      <c r="P526" t="n">
        <v>7.849939030895904</v>
      </c>
    </row>
    <row r="527">
      <c r="A527" t="n">
        <v>327.2225163247555</v>
      </c>
      <c r="B527" t="inlineStr">
        <is>
          <t>1</t>
        </is>
      </c>
      <c r="C527" t="inlineStr">
        <is>
          <t>4</t>
        </is>
      </c>
      <c r="D527" t="n">
        <v>826.8723212921541</v>
      </c>
      <c r="E527" t="n">
        <v>1.736182400411811</v>
      </c>
      <c r="F527" t="n">
        <v>1650.165624514067</v>
      </c>
      <c r="G527" t="n">
        <v>634.72221868698</v>
      </c>
      <c r="H527" t="n">
        <v>2729.412305421774</v>
      </c>
      <c r="I527" t="n">
        <v>6743.497493040726</v>
      </c>
      <c r="J527" t="n">
        <v>618.2074782643505</v>
      </c>
      <c r="K527" t="n">
        <v>0.978014145243517</v>
      </c>
      <c r="L527" t="inlineStr"/>
      <c r="M527" t="n">
        <v>132.9354354343116</v>
      </c>
      <c r="N527" t="n">
        <v>0.5932912213427642</v>
      </c>
      <c r="O527" t="n">
        <v>4489.09494758527</v>
      </c>
      <c r="P527" t="n">
        <v>8.189857897253216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327.2225163247555</v>
      </c>
      <c r="B529" t="inlineStr">
        <is>
          <t>2</t>
        </is>
      </c>
      <c r="C529" t="inlineStr">
        <is>
          <t>4</t>
        </is>
      </c>
      <c r="D529" t="n">
        <v>1151.103839421152</v>
      </c>
      <c r="E529" t="n">
        <v>1.745613445706322</v>
      </c>
      <c r="F529" t="n">
        <v>1889.449499812207</v>
      </c>
      <c r="G529" t="n">
        <v>750.1469201134803</v>
      </c>
      <c r="H529" t="n">
        <v>2639.64975643358</v>
      </c>
      <c r="I529" t="n">
        <v>6053.307347209524</v>
      </c>
      <c r="J529" t="n">
        <v>469.3057070173325</v>
      </c>
      <c r="K529" t="n">
        <v>1.006558870817692</v>
      </c>
      <c r="L529" t="inlineStr"/>
      <c r="M529" t="n">
        <v>159.0689207789437</v>
      </c>
      <c r="N529" t="n">
        <v>0.6019053510907088</v>
      </c>
      <c r="O529" t="n">
        <v>4340.504318018639</v>
      </c>
      <c r="P529" t="n">
        <v>8.970485526387741</v>
      </c>
    </row>
    <row r="530">
      <c r="A530" t="n">
        <v>351.0756927371539</v>
      </c>
      <c r="B530" t="inlineStr">
        <is>
          <t>2</t>
        </is>
      </c>
      <c r="C530" t="inlineStr">
        <is>
          <t>4</t>
        </is>
      </c>
      <c r="D530" t="n">
        <v>1021.279430739419</v>
      </c>
      <c r="E530" t="n">
        <v>1.745613445706322</v>
      </c>
      <c r="F530" t="n">
        <v>1969.210791578254</v>
      </c>
      <c r="G530" t="n">
        <v>901.086914286596</v>
      </c>
      <c r="H530" t="n">
        <v>2490.045508119922</v>
      </c>
      <c r="I530" t="n">
        <v>6896.873081003216</v>
      </c>
      <c r="J530" t="n">
        <v>586.2999558542751</v>
      </c>
      <c r="K530" t="n">
        <v>0.9958545987273764</v>
      </c>
      <c r="L530" t="inlineStr"/>
      <c r="M530" t="n">
        <v>143.2522595118811</v>
      </c>
      <c r="N530" t="n">
        <v>0.5978453893382586</v>
      </c>
      <c r="O530" t="n">
        <v>4749.128549326875</v>
      </c>
      <c r="P530" t="n">
        <v>8.503736467418996</v>
      </c>
    </row>
    <row r="531">
      <c r="A531" t="n">
        <v>351.0756927371539</v>
      </c>
      <c r="B531" t="inlineStr">
        <is>
          <t>1</t>
        </is>
      </c>
      <c r="C531" t="inlineStr">
        <is>
          <t>4</t>
        </is>
      </c>
      <c r="D531" t="n">
        <v>702.3199698157709</v>
      </c>
      <c r="E531" t="n">
        <v>1.739611871427997</v>
      </c>
      <c r="F531" t="n">
        <v>1857.544983105789</v>
      </c>
      <c r="G531" t="n">
        <v>732.3892737401726</v>
      </c>
      <c r="H531" t="n">
        <v>2759.333155084506</v>
      </c>
      <c r="I531" t="n">
        <v>7165.280359937572</v>
      </c>
      <c r="J531" t="n">
        <v>692.6583638878594</v>
      </c>
      <c r="K531" t="inlineStr"/>
      <c r="L531" t="inlineStr"/>
      <c r="M531" t="n">
        <v>111.2338902980272</v>
      </c>
      <c r="N531" t="inlineStr"/>
      <c r="O531" t="n">
        <v>4637.685577151901</v>
      </c>
      <c r="P531" t="n">
        <v>7.972791903677731</v>
      </c>
    </row>
    <row r="532">
      <c r="A532" t="n">
        <v>363.0022809433531</v>
      </c>
      <c r="B532" t="inlineStr">
        <is>
          <t>2</t>
        </is>
      </c>
      <c r="C532" t="inlineStr">
        <is>
          <t>4</t>
        </is>
      </c>
      <c r="D532" t="n">
        <v>1032.482552300787</v>
      </c>
      <c r="E532" t="n">
        <v>1.758473962017018</v>
      </c>
      <c r="F532" t="n">
        <v>2112.781116757139</v>
      </c>
      <c r="G532" t="n">
        <v>608.0857491270184</v>
      </c>
      <c r="H532" t="n">
        <v>2669.570606096311</v>
      </c>
      <c r="I532" t="n">
        <v>5171.39771642521</v>
      </c>
      <c r="J532" t="n">
        <v>437.3981846072572</v>
      </c>
      <c r="K532" t="n">
        <v>0.9921675716740455</v>
      </c>
      <c r="L532" t="inlineStr"/>
      <c r="M532" t="n">
        <v>126.1883243402216</v>
      </c>
      <c r="N532" t="n">
        <v>0.5934186259411426</v>
      </c>
      <c r="O532" t="n">
        <v>3597.551170185484</v>
      </c>
      <c r="P532" t="n">
        <v>8.601136223926897</v>
      </c>
    </row>
    <row r="533">
      <c r="A533" t="n">
        <v>363.0022809433531</v>
      </c>
      <c r="B533" t="inlineStr">
        <is>
          <t>2</t>
        </is>
      </c>
      <c r="C533" t="inlineStr">
        <is>
          <t>4</t>
        </is>
      </c>
      <c r="D533" t="n">
        <v>1032.482552300787</v>
      </c>
      <c r="E533" t="n">
        <v>1.758473962017018</v>
      </c>
      <c r="F533" t="n">
        <v>2511.587575587374</v>
      </c>
      <c r="G533" t="n">
        <v>687.9951578069032</v>
      </c>
      <c r="H533" t="n">
        <v>2669.570606096311</v>
      </c>
      <c r="I533" t="n">
        <v>5171.39771642521</v>
      </c>
      <c r="J533" t="n">
        <v>437.3981846072572</v>
      </c>
      <c r="K533" t="n">
        <v>0.9921675716740455</v>
      </c>
      <c r="L533" t="inlineStr"/>
      <c r="M533" t="n">
        <v>126.1883243402216</v>
      </c>
      <c r="N533" t="n">
        <v>0.5934186259411426</v>
      </c>
      <c r="O533" t="n">
        <v>3597.551170185484</v>
      </c>
      <c r="P533" t="n">
        <v>8.601136223926897</v>
      </c>
    </row>
    <row r="534">
      <c r="A534" t="n">
        <v>363.0022809433531</v>
      </c>
      <c r="B534" t="inlineStr">
        <is>
          <t>2</t>
        </is>
      </c>
      <c r="C534" t="inlineStr">
        <is>
          <t>4</t>
        </is>
      </c>
      <c r="D534" t="n">
        <v>1094.429224463644</v>
      </c>
      <c r="E534" t="n">
        <v>1.745613445706322</v>
      </c>
      <c r="F534" t="n">
        <v>1953.258533225045</v>
      </c>
      <c r="G534" t="n">
        <v>723.5104505535187</v>
      </c>
      <c r="H534" t="n">
        <v>2968.779102723626</v>
      </c>
      <c r="I534" t="n">
        <v>7625.40712382504</v>
      </c>
      <c r="J534" t="n">
        <v>724.5658862979348</v>
      </c>
      <c r="K534" t="n">
        <v>1.001801416555329</v>
      </c>
      <c r="L534" t="inlineStr"/>
      <c r="M534" t="n">
        <v>152.1641854034747</v>
      </c>
      <c r="N534" t="n">
        <v>0.6001009236451753</v>
      </c>
      <c r="O534" t="n">
        <v>4972.014493676822</v>
      </c>
      <c r="P534" t="n">
        <v>8.029285758348962</v>
      </c>
    </row>
    <row r="535">
      <c r="A535" t="n">
        <v>363.0022809433531</v>
      </c>
      <c r="B535" t="inlineStr">
        <is>
          <t>1</t>
        </is>
      </c>
      <c r="C535" t="inlineStr">
        <is>
          <t>4</t>
        </is>
      </c>
      <c r="D535" t="n">
        <v>1375.166270648508</v>
      </c>
      <c r="E535" t="n">
        <v>1.739611871427997</v>
      </c>
      <c r="F535" t="n">
        <v>2176.590150169976</v>
      </c>
      <c r="G535" t="n">
        <v>865.5716215399806</v>
      </c>
      <c r="H535" t="n">
        <v>2430.203808794459</v>
      </c>
      <c r="I535" t="n">
        <v>5861.587862256412</v>
      </c>
      <c r="J535" t="n">
        <v>362.9472989837482</v>
      </c>
      <c r="K535" t="n">
        <v>1.019879742752307</v>
      </c>
      <c r="L535" t="inlineStr"/>
      <c r="M535" t="n">
        <v>200.4906550444072</v>
      </c>
      <c r="N535" t="n">
        <v>0.6090210714954862</v>
      </c>
      <c r="O535" t="n">
        <v>4526.242604976928</v>
      </c>
      <c r="P535" t="n">
        <v>10.28470672480409</v>
      </c>
    </row>
    <row r="536">
      <c r="A536" t="n">
        <v>374.9288691495523</v>
      </c>
      <c r="B536" t="inlineStr">
        <is>
          <t>2</t>
        </is>
      </c>
      <c r="C536" t="inlineStr">
        <is>
          <t>4</t>
        </is>
      </c>
      <c r="D536" t="n">
        <v>1269.725126541517</v>
      </c>
      <c r="E536" t="n">
        <v>1.757616594262972</v>
      </c>
      <c r="F536" t="n">
        <v>2160.637891816767</v>
      </c>
      <c r="G536" t="n">
        <v>759.0257433001342</v>
      </c>
      <c r="H536" t="n">
        <v>2759.333155084506</v>
      </c>
      <c r="I536" t="n">
        <v>9542.601973356157</v>
      </c>
      <c r="J536" t="n">
        <v>416.1265030005403</v>
      </c>
      <c r="K536" t="n">
        <v>1.005369507252101</v>
      </c>
      <c r="L536" t="inlineStr"/>
      <c r="M536" t="n">
        <v>151.9047946290832</v>
      </c>
      <c r="N536" t="n">
        <v>0.5982270951440445</v>
      </c>
      <c r="O536" t="n">
        <v>7906.679427617786</v>
      </c>
      <c r="P536" t="n">
        <v>12.70140564176306</v>
      </c>
    </row>
    <row r="537">
      <c r="A537" t="n">
        <v>374.9288691495523</v>
      </c>
      <c r="B537" t="inlineStr">
        <is>
          <t>1</t>
        </is>
      </c>
      <c r="C537" t="inlineStr">
        <is>
          <t>4</t>
        </is>
      </c>
      <c r="D537" t="n">
        <v>956.0377228232182</v>
      </c>
      <c r="E537" t="n">
        <v>1.743041342444183</v>
      </c>
      <c r="F537" t="n">
        <v>1905.401758165417</v>
      </c>
      <c r="G537" t="n">
        <v>723.5104505535187</v>
      </c>
      <c r="H537" t="n">
        <v>2220.757861155339</v>
      </c>
      <c r="I537" t="n">
        <v>8162.221681693753</v>
      </c>
      <c r="J537" t="n">
        <v>618.2074782643505</v>
      </c>
      <c r="K537" t="inlineStr"/>
      <c r="L537" t="inlineStr"/>
      <c r="M537" t="n">
        <v>139.2633316459782</v>
      </c>
      <c r="N537" t="inlineStr"/>
      <c r="O537" t="n">
        <v>5863.558271076608</v>
      </c>
      <c r="P537" t="n">
        <v>9.002325471879868</v>
      </c>
    </row>
    <row r="538">
      <c r="A538" t="n">
        <v>398.7820455619506</v>
      </c>
      <c r="B538" t="inlineStr">
        <is>
          <t>1</t>
        </is>
      </c>
      <c r="C538" t="inlineStr">
        <is>
          <t>4</t>
        </is>
      </c>
      <c r="D538" t="n">
        <v>810.3971425254367</v>
      </c>
      <c r="E538" t="n">
        <v>1.740469239182043</v>
      </c>
      <c r="F538" t="n">
        <v>2080.87660005072</v>
      </c>
      <c r="G538" t="n">
        <v>785.6622128600958</v>
      </c>
      <c r="H538" t="n">
        <v>2908.937403398163</v>
      </c>
      <c r="I538" t="n">
        <v>10232.79211918736</v>
      </c>
      <c r="J538" t="n">
        <v>543.7565926408415</v>
      </c>
      <c r="K538" t="n">
        <v>0.978014145243517</v>
      </c>
      <c r="L538" t="inlineStr"/>
      <c r="M538" t="n">
        <v>124.3626418782388</v>
      </c>
      <c r="N538" t="n">
        <v>0.5922483227247984</v>
      </c>
      <c r="O538" t="n">
        <v>8129.565371967733</v>
      </c>
      <c r="P538" t="n">
        <v>11.0449409038912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398.7820455619506</v>
      </c>
      <c r="B540" t="inlineStr">
        <is>
          <t>1</t>
        </is>
      </c>
      <c r="C540" t="inlineStr">
        <is>
          <t>4</t>
        </is>
      </c>
      <c r="D540" t="n">
        <v>1256.544983528143</v>
      </c>
      <c r="E540" t="n">
        <v>1.740469239182043</v>
      </c>
      <c r="F540" t="n">
        <v>1873.497241458998</v>
      </c>
      <c r="G540" t="n">
        <v>696.8739809935571</v>
      </c>
      <c r="H540" t="n">
        <v>2789.254004747237</v>
      </c>
      <c r="I540" t="n">
        <v>6129.995141190769</v>
      </c>
      <c r="J540" t="n">
        <v>437.3981846072572</v>
      </c>
      <c r="K540" t="n">
        <v>1.019641870039189</v>
      </c>
      <c r="L540" t="inlineStr"/>
      <c r="M540" t="n">
        <v>182.8181972067699</v>
      </c>
      <c r="N540" t="n">
        <v>0.608621831026861</v>
      </c>
      <c r="O540" t="n">
        <v>4526.242604976928</v>
      </c>
      <c r="P540" t="n">
        <v>9.402327769395107</v>
      </c>
    </row>
    <row r="541">
      <c r="A541" t="n">
        <v>410.7086337681498</v>
      </c>
      <c r="B541" t="inlineStr">
        <is>
          <t>2</t>
        </is>
      </c>
      <c r="C541" t="inlineStr">
        <is>
          <t>4</t>
        </is>
      </c>
      <c r="D541" t="n">
        <v>1104.314331723675</v>
      </c>
      <c r="E541" t="n">
        <v>1.75332975549274</v>
      </c>
      <c r="F541" t="n">
        <v>1650.165624514067</v>
      </c>
      <c r="G541" t="n">
        <v>608.0857491270184</v>
      </c>
      <c r="H541" t="n">
        <v>2310.520410143533</v>
      </c>
      <c r="I541" t="n">
        <v>6245.026832162635</v>
      </c>
      <c r="J541" t="n">
        <v>469.3057070173325</v>
      </c>
      <c r="K541" t="n">
        <v>1.001801416555329</v>
      </c>
      <c r="L541" t="inlineStr"/>
      <c r="M541" t="n">
        <v>140.8835555898415</v>
      </c>
      <c r="N541" t="n">
        <v>0.598036536313421</v>
      </c>
      <c r="O541" t="n">
        <v>4526.242604976928</v>
      </c>
      <c r="P541" t="n">
        <v>9.118705962299359</v>
      </c>
    </row>
    <row r="542">
      <c r="A542" t="n">
        <v>410.7086337681498</v>
      </c>
      <c r="B542" t="inlineStr">
        <is>
          <t>1</t>
        </is>
      </c>
      <c r="C542" t="inlineStr">
        <is>
          <t>4</t>
        </is>
      </c>
      <c r="D542" t="n">
        <v>1097.724260216988</v>
      </c>
      <c r="E542" t="n">
        <v>1.739611871427997</v>
      </c>
      <c r="F542" t="n">
        <v>1953.258533225045</v>
      </c>
      <c r="G542" t="n">
        <v>661.3586882469416</v>
      </c>
      <c r="H542" t="n">
        <v>3178.225050362747</v>
      </c>
      <c r="I542" t="n">
        <v>7318.655947900061</v>
      </c>
      <c r="J542" t="n">
        <v>533.1207518374831</v>
      </c>
      <c r="K542" t="n">
        <v>1.005369507252101</v>
      </c>
      <c r="L542" t="inlineStr"/>
      <c r="M542" t="n">
        <v>163.6864454868891</v>
      </c>
      <c r="N542" t="n">
        <v>0.603278285016658</v>
      </c>
      <c r="O542" t="n">
        <v>5343.4910675934</v>
      </c>
      <c r="P542" t="n">
        <v>9.229549070894135</v>
      </c>
    </row>
    <row r="543">
      <c r="A543" t="n">
        <v>410.7086337681498</v>
      </c>
      <c r="B543" t="inlineStr">
        <is>
          <t>1</t>
        </is>
      </c>
      <c r="C543" t="inlineStr">
        <is>
          <t>4</t>
        </is>
      </c>
      <c r="D543" t="n">
        <v>1215.027533036015</v>
      </c>
      <c r="E543" t="n">
        <v>1.743898710198229</v>
      </c>
      <c r="F543" t="n">
        <v>1682.070141220485</v>
      </c>
      <c r="G543" t="n">
        <v>661.3586882469416</v>
      </c>
      <c r="H543" t="n">
        <v>2549.887207445385</v>
      </c>
      <c r="I543" t="n">
        <v>6513.434111096992</v>
      </c>
      <c r="J543" t="n">
        <v>490.5773886240493</v>
      </c>
      <c r="K543" t="n">
        <v>1.010126961514464</v>
      </c>
      <c r="L543" t="inlineStr"/>
      <c r="M543" t="n">
        <v>170.2375360083732</v>
      </c>
      <c r="N543" t="n">
        <v>0.6037858688502105</v>
      </c>
      <c r="O543" t="n">
        <v>4711.980891935217</v>
      </c>
      <c r="P543" t="n">
        <v>9.093296744714511</v>
      </c>
    </row>
    <row r="544">
      <c r="A544" t="n">
        <v>434.5618101805482</v>
      </c>
      <c r="B544" t="inlineStr">
        <is>
          <t>1</t>
        </is>
      </c>
      <c r="C544" t="inlineStr">
        <is>
          <t>4</t>
        </is>
      </c>
      <c r="D544" t="n">
        <v>956.0377228232182</v>
      </c>
      <c r="E544" t="n">
        <v>1.737897135919904</v>
      </c>
      <c r="F544" t="n">
        <v>1809.688208046161</v>
      </c>
      <c r="G544" t="n">
        <v>661.3586882469416</v>
      </c>
      <c r="H544" t="n">
        <v>2639.64975643358</v>
      </c>
      <c r="I544" t="n">
        <v>8085.533887712508</v>
      </c>
      <c r="J544" t="n">
        <v>490.5773886240493</v>
      </c>
      <c r="K544" t="n">
        <v>0.9982333258585575</v>
      </c>
      <c r="L544" t="inlineStr"/>
      <c r="M544" t="n">
        <v>147.8653535343941</v>
      </c>
      <c r="N544" t="n">
        <v>0.6009690915670829</v>
      </c>
      <c r="O544" t="n">
        <v>6235.034844993186</v>
      </c>
      <c r="P544" t="n">
        <v>10.25082776802429</v>
      </c>
    </row>
    <row r="545">
      <c r="A545" t="n">
        <v>434.5618101805482</v>
      </c>
      <c r="B545" t="inlineStr">
        <is>
          <t>2</t>
        </is>
      </c>
      <c r="C545" t="inlineStr">
        <is>
          <t>4</t>
        </is>
      </c>
      <c r="D545" t="n">
        <v>1032.482552300787</v>
      </c>
      <c r="E545" t="n">
        <v>1.739611871427997</v>
      </c>
      <c r="F545" t="n">
        <v>2192.542408523186</v>
      </c>
      <c r="G545" t="n">
        <v>696.8739809935571</v>
      </c>
      <c r="H545" t="n">
        <v>2789.254004747237</v>
      </c>
      <c r="I545" t="n">
        <v>6628.465802068859</v>
      </c>
      <c r="J545" t="n">
        <v>341.6756173770313</v>
      </c>
      <c r="K545" t="n">
        <v>1.003585461903715</v>
      </c>
      <c r="L545" t="inlineStr"/>
      <c r="M545" t="n">
        <v>155.0317738807269</v>
      </c>
      <c r="N545" t="n">
        <v>0.6025722047118841</v>
      </c>
      <c r="O545" t="n">
        <v>5343.4910675934</v>
      </c>
      <c r="P545" t="n">
        <v>11.54952111124991</v>
      </c>
    </row>
    <row r="546">
      <c r="A546" t="n">
        <v>434.5618101805482</v>
      </c>
      <c r="B546" t="inlineStr">
        <is>
          <t>2</t>
        </is>
      </c>
      <c r="C546" t="inlineStr">
        <is>
          <t>4</t>
        </is>
      </c>
      <c r="D546" t="n">
        <v>1109.586388929024</v>
      </c>
      <c r="E546" t="n">
        <v>1.744756077952275</v>
      </c>
      <c r="F546" t="n">
        <v>2176.590150169976</v>
      </c>
      <c r="G546" t="n">
        <v>767.904566486788</v>
      </c>
      <c r="H546" t="n">
        <v>3028.620802049089</v>
      </c>
      <c r="I546" t="n">
        <v>7740.438814796907</v>
      </c>
      <c r="J546" t="n">
        <v>426.7623438038988</v>
      </c>
      <c r="K546" t="n">
        <v>1.007748234383282</v>
      </c>
      <c r="L546" t="inlineStr"/>
      <c r="M546" t="n">
        <v>155.5316708618457</v>
      </c>
      <c r="N546" t="n">
        <v>0.6026130756277294</v>
      </c>
      <c r="O546" t="n">
        <v>6123.591872818213</v>
      </c>
      <c r="P546" t="n">
        <v>10.92370149295641</v>
      </c>
    </row>
    <row r="547">
      <c r="A547" t="n">
        <v>434.5618101805482</v>
      </c>
      <c r="B547" t="inlineStr">
        <is>
          <t>1</t>
        </is>
      </c>
      <c r="C547" t="inlineStr">
        <is>
          <t>4</t>
        </is>
      </c>
      <c r="D547" t="n">
        <v>940.2215512071696</v>
      </c>
      <c r="E547" t="n">
        <v>1.743041342444183</v>
      </c>
      <c r="F547" t="n">
        <v>2304.208216995652</v>
      </c>
      <c r="G547" t="n">
        <v>812.2986824200574</v>
      </c>
      <c r="H547" t="n">
        <v>2789.254004747237</v>
      </c>
      <c r="I547" t="n">
        <v>7817.126608778151</v>
      </c>
      <c r="J547" t="n">
        <v>660.7508414777842</v>
      </c>
      <c r="K547" t="inlineStr"/>
      <c r="L547" t="inlineStr"/>
      <c r="M547" t="n">
        <v>137.2657225616065</v>
      </c>
      <c r="N547" t="inlineStr"/>
      <c r="O547" t="n">
        <v>5380.638724985057</v>
      </c>
      <c r="P547" t="n">
        <v>8.503335600790432</v>
      </c>
    </row>
    <row r="548">
      <c r="A548" t="n">
        <v>446.4883983867474</v>
      </c>
      <c r="B548" t="inlineStr">
        <is>
          <t>1</t>
        </is>
      </c>
      <c r="C548" t="inlineStr">
        <is>
          <t>4</t>
        </is>
      </c>
      <c r="D548" t="n">
        <v>1052.252766820848</v>
      </c>
      <c r="E548" t="n">
        <v>1.740469239182043</v>
      </c>
      <c r="F548" t="n">
        <v>1841.592724752579</v>
      </c>
      <c r="G548" t="n">
        <v>705.752804180211</v>
      </c>
      <c r="H548" t="n">
        <v>3028.620802049089</v>
      </c>
      <c r="I548" t="n">
        <v>6283.370729153258</v>
      </c>
      <c r="J548" t="n">
        <v>448.0340254106156</v>
      </c>
      <c r="K548" t="n">
        <v>0.9982333258585575</v>
      </c>
      <c r="L548" t="inlineStr"/>
      <c r="M548" t="n">
        <v>156.0512516353598</v>
      </c>
      <c r="N548" t="n">
        <v>0.6002011696143716</v>
      </c>
      <c r="O548" t="n">
        <v>4637.685577151901</v>
      </c>
      <c r="P548" t="n">
        <v>9.396424252744287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446.4883983867474</v>
      </c>
      <c r="B551" t="inlineStr">
        <is>
          <t>1</t>
        </is>
      </c>
      <c r="C551" t="inlineStr">
        <is>
          <t>4</t>
        </is>
      </c>
      <c r="D551" t="n">
        <v>907.2711936737348</v>
      </c>
      <c r="E551" t="n">
        <v>1.735325032657765</v>
      </c>
      <c r="F551" t="n">
        <v>1873.497241458998</v>
      </c>
      <c r="G551" t="n">
        <v>714.6316273668648</v>
      </c>
      <c r="H551" t="n">
        <v>2639.64975643358</v>
      </c>
      <c r="I551" t="n">
        <v>4404.519776612763</v>
      </c>
      <c r="J551" t="n">
        <v>426.7623438038988</v>
      </c>
      <c r="K551" t="inlineStr"/>
      <c r="L551" t="inlineStr"/>
      <c r="M551" t="n">
        <v>145.6528118616983</v>
      </c>
      <c r="N551" t="inlineStr"/>
      <c r="O551" t="n">
        <v>2891.745679743986</v>
      </c>
      <c r="P551" t="n">
        <v>8.05810639866511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470.3415747991457</v>
      </c>
      <c r="B554" t="inlineStr">
        <is>
          <t>1</t>
        </is>
      </c>
      <c r="C554" t="inlineStr">
        <is>
          <t>4</t>
        </is>
      </c>
      <c r="D554" t="n">
        <v>1008.758294876714</v>
      </c>
      <c r="E554" t="n">
        <v>1.743041342444183</v>
      </c>
      <c r="F554" t="n">
        <v>2240.399183582814</v>
      </c>
      <c r="G554" t="n">
        <v>732.3892737401726</v>
      </c>
      <c r="H554" t="n">
        <v>2729.412305421774</v>
      </c>
      <c r="I554" t="n">
        <v>7088.592565956327</v>
      </c>
      <c r="J554" t="n">
        <v>937.2827023651033</v>
      </c>
      <c r="K554" t="n">
        <v>1.001801416555329</v>
      </c>
      <c r="L554" t="inlineStr"/>
      <c r="M554" t="n">
        <v>145.9220285938839</v>
      </c>
      <c r="N554" t="n">
        <v>0.6008390985092572</v>
      </c>
      <c r="O554" t="n">
        <v>3708.994142360457</v>
      </c>
      <c r="P554" t="n">
        <v>6.975861945977101</v>
      </c>
    </row>
    <row r="555">
      <c r="A555" t="n">
        <v>470.3415747991457</v>
      </c>
      <c r="B555" t="inlineStr">
        <is>
          <t>2</t>
        </is>
      </c>
      <c r="C555" t="inlineStr">
        <is>
          <t>4</t>
        </is>
      </c>
      <c r="D555" t="n">
        <v>1160.329939530513</v>
      </c>
      <c r="E555" t="n">
        <v>1.747328181214415</v>
      </c>
      <c r="F555" t="n">
        <v>1921.354016518626</v>
      </c>
      <c r="G555" t="n">
        <v>687.9951578069032</v>
      </c>
      <c r="H555" t="n">
        <v>3058.541651711821</v>
      </c>
      <c r="I555" t="n">
        <v>5286.429407397077</v>
      </c>
      <c r="J555" t="n">
        <v>299.1322541635976</v>
      </c>
      <c r="K555" t="n">
        <v>1.006558870817692</v>
      </c>
      <c r="L555" t="inlineStr"/>
      <c r="M555" t="n">
        <v>157.0867222155983</v>
      </c>
      <c r="N555" t="n">
        <v>0.6014064799734142</v>
      </c>
      <c r="O555" t="n">
        <v>4191.913688452009</v>
      </c>
      <c r="P555" t="n">
        <v>11.00604617957397</v>
      </c>
    </row>
    <row r="556">
      <c r="A556" t="n">
        <v>470.3415747991457</v>
      </c>
      <c r="B556" t="inlineStr">
        <is>
          <t>2</t>
        </is>
      </c>
      <c r="C556" t="inlineStr">
        <is>
          <t>4</t>
        </is>
      </c>
      <c r="D556" t="n">
        <v>1190.644268461273</v>
      </c>
      <c r="E556" t="n">
        <v>1.743898710198229</v>
      </c>
      <c r="F556" t="n">
        <v>2176.590150169976</v>
      </c>
      <c r="G556" t="n">
        <v>874.4504447266344</v>
      </c>
      <c r="H556" t="n">
        <v>2639.64975643358</v>
      </c>
      <c r="I556" t="n">
        <v>7625.40712382504</v>
      </c>
      <c r="J556" t="n">
        <v>352.3114581803898</v>
      </c>
      <c r="K556" t="n">
        <v>1.016073779342417</v>
      </c>
      <c r="L556" t="inlineStr"/>
      <c r="M556" t="n">
        <v>167.1948810951742</v>
      </c>
      <c r="N556" t="n">
        <v>0.6060685782692588</v>
      </c>
      <c r="O556" t="n">
        <v>6272.182502384844</v>
      </c>
      <c r="P556" t="n">
        <v>12.3672890335209</v>
      </c>
    </row>
    <row r="557">
      <c r="A557" t="n">
        <v>470.3415747991457</v>
      </c>
      <c r="B557" t="inlineStr">
        <is>
          <t>2</t>
        </is>
      </c>
      <c r="C557" t="inlineStr">
        <is>
          <t>4</t>
        </is>
      </c>
      <c r="D557" t="n">
        <v>1361.986127635134</v>
      </c>
      <c r="E557" t="n">
        <v>1.746470813460368</v>
      </c>
      <c r="F557" t="n">
        <v>1841.592724752579</v>
      </c>
      <c r="G557" t="n">
        <v>705.752804180211</v>
      </c>
      <c r="H557" t="n">
        <v>3118.383351037283</v>
      </c>
      <c r="I557" t="n">
        <v>6245.026832162635</v>
      </c>
      <c r="J557" t="n">
        <v>362.9472989837482</v>
      </c>
      <c r="K557" t="n">
        <v>1.023209960735961</v>
      </c>
      <c r="L557" t="inlineStr"/>
      <c r="M557" t="n">
        <v>182.904176387951</v>
      </c>
      <c r="N557" t="n">
        <v>0.6079325658422094</v>
      </c>
      <c r="O557" t="n">
        <v>4897.719178893506</v>
      </c>
      <c r="P557" t="n">
        <v>10.67996122056841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494.1947512115441</v>
      </c>
      <c r="B560" t="inlineStr">
        <is>
          <t>1</t>
        </is>
      </c>
      <c r="C560" t="inlineStr">
        <is>
          <t>4</t>
        </is>
      </c>
      <c r="D560" t="n">
        <v>816.328206881455</v>
      </c>
      <c r="E560" t="n">
        <v>1.733610297149672</v>
      </c>
      <c r="F560" t="n">
        <v>2447.778542174536</v>
      </c>
      <c r="G560" t="n">
        <v>892.2080910999422</v>
      </c>
      <c r="H560" t="n">
        <v>2819.174854409969</v>
      </c>
      <c r="I560" t="n">
        <v>6168.339038181391</v>
      </c>
      <c r="J560" t="n">
        <v>426.7623438038988</v>
      </c>
      <c r="K560" t="n">
        <v>0.9915728898912501</v>
      </c>
      <c r="L560" t="inlineStr"/>
      <c r="M560" t="n">
        <v>135.5585821451154</v>
      </c>
      <c r="N560" t="n">
        <v>0.5995595954115153</v>
      </c>
      <c r="O560" t="n">
        <v>4600.537919760244</v>
      </c>
      <c r="P560" t="n">
        <v>9.573248632428324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506.1213394177433</v>
      </c>
      <c r="B564" t="inlineStr">
        <is>
          <t>1</t>
        </is>
      </c>
      <c r="C564" t="inlineStr">
        <is>
          <t>4</t>
        </is>
      </c>
      <c r="D564" t="n">
        <v>1058.842838327535</v>
      </c>
      <c r="E564" t="n">
        <v>1.745613445706322</v>
      </c>
      <c r="F564" t="n">
        <v>2192.542408523186</v>
      </c>
      <c r="G564" t="n">
        <v>812.2986824200574</v>
      </c>
      <c r="H564" t="n">
        <v>2908.937403398163</v>
      </c>
      <c r="I564" t="n">
        <v>6360.058523134502</v>
      </c>
      <c r="J564" t="n">
        <v>469.3057070173325</v>
      </c>
      <c r="K564" t="n">
        <v>1.000612052989739</v>
      </c>
      <c r="L564" t="inlineStr"/>
      <c r="M564" t="n">
        <v>147.8286538886454</v>
      </c>
      <c r="N564" t="n">
        <v>0.599649816783792</v>
      </c>
      <c r="O564" t="n">
        <v>4637.685577151901</v>
      </c>
      <c r="P564" t="n">
        <v>9.207638223846331</v>
      </c>
    </row>
    <row r="565">
      <c r="A565" t="n">
        <v>518.0479276239424</v>
      </c>
      <c r="B565" t="inlineStr">
        <is>
          <t>1</t>
        </is>
      </c>
      <c r="C565" t="inlineStr">
        <is>
          <t>4</t>
        </is>
      </c>
      <c r="D565" t="n">
        <v>962.6277943299052</v>
      </c>
      <c r="E565" t="n">
        <v>1.74132660693609</v>
      </c>
      <c r="F565" t="n">
        <v>1729.926916280114</v>
      </c>
      <c r="G565" t="n">
        <v>705.752804180211</v>
      </c>
      <c r="H565" t="n">
        <v>2609.728906770848</v>
      </c>
      <c r="I565" t="n">
        <v>6398.402420125125</v>
      </c>
      <c r="J565" t="n">
        <v>362.9472989837482</v>
      </c>
      <c r="K565" t="n">
        <v>0.9881237355510373</v>
      </c>
      <c r="L565" t="inlineStr"/>
      <c r="M565" t="n">
        <v>142.8782417056086</v>
      </c>
      <c r="N565" t="n">
        <v>0.5959994489913709</v>
      </c>
      <c r="O565" t="n">
        <v>5046.309808460137</v>
      </c>
      <c r="P565" t="n">
        <v>10.83806301887414</v>
      </c>
    </row>
    <row r="566">
      <c r="A566" t="n">
        <v>518.0479276239424</v>
      </c>
      <c r="B566" t="inlineStr">
        <is>
          <t>1</t>
        </is>
      </c>
      <c r="C566" t="inlineStr">
        <is>
          <t>4</t>
        </is>
      </c>
      <c r="D566" t="n">
        <v>979.7619802472913</v>
      </c>
      <c r="E566" t="n">
        <v>1.731895561641579</v>
      </c>
      <c r="F566" t="n">
        <v>2033.019824991092</v>
      </c>
      <c r="G566" t="n">
        <v>821.1775056067112</v>
      </c>
      <c r="H566" t="n">
        <v>2609.728906770848</v>
      </c>
      <c r="I566" t="n">
        <v>10271.13601617798</v>
      </c>
      <c r="J566" t="n">
        <v>575.6641150509167</v>
      </c>
      <c r="K566" t="n">
        <v>1.008937597948873</v>
      </c>
      <c r="L566" t="inlineStr"/>
      <c r="M566" t="n">
        <v>162.7474727054482</v>
      </c>
      <c r="N566" t="n">
        <v>0.6073661183600862</v>
      </c>
      <c r="O566" t="n">
        <v>8055.270057184417</v>
      </c>
      <c r="P566" t="n">
        <v>10.67205613065312</v>
      </c>
    </row>
    <row r="567">
      <c r="A567" t="n">
        <v>529.9745158301416</v>
      </c>
      <c r="B567" t="inlineStr">
        <is>
          <t>1</t>
        </is>
      </c>
      <c r="C567" t="inlineStr">
        <is>
          <t>4</t>
        </is>
      </c>
      <c r="D567" t="n">
        <v>755.6995490199351</v>
      </c>
      <c r="E567" t="n">
        <v>1.733610297149672</v>
      </c>
      <c r="F567" t="n">
        <v>1777.783691339742</v>
      </c>
      <c r="G567" t="n">
        <v>652.4798650602878</v>
      </c>
      <c r="H567" t="n">
        <v>2490.045508119922</v>
      </c>
      <c r="I567" t="n">
        <v>5593.180583322056</v>
      </c>
      <c r="J567" t="n">
        <v>458.669866213974</v>
      </c>
      <c r="K567" t="n">
        <v>0.9851503266370607</v>
      </c>
      <c r="L567" t="inlineStr"/>
      <c r="M567" t="n">
        <v>126.7680829855716</v>
      </c>
      <c r="N567" t="n">
        <v>0.5969021659008207</v>
      </c>
      <c r="O567" t="n">
        <v>3931.880086710404</v>
      </c>
      <c r="P567" t="n">
        <v>8.72193125693595</v>
      </c>
    </row>
    <row r="568">
      <c r="A568" t="n">
        <v>529.9745158301416</v>
      </c>
      <c r="B568" t="inlineStr">
        <is>
          <t>1</t>
        </is>
      </c>
      <c r="C568" t="inlineStr">
        <is>
          <t>4</t>
        </is>
      </c>
      <c r="D568" t="n">
        <v>896.7270792630358</v>
      </c>
      <c r="E568" t="n">
        <v>1.740469239182043</v>
      </c>
      <c r="F568" t="n">
        <v>1618.261107807648</v>
      </c>
      <c r="G568" t="n">
        <v>581.4492795670569</v>
      </c>
      <c r="H568" t="n">
        <v>2789.254004747237</v>
      </c>
      <c r="I568" t="n">
        <v>9389.226385393667</v>
      </c>
      <c r="J568" t="n">
        <v>533.1207518374831</v>
      </c>
      <c r="K568" t="n">
        <v>0.9922865080306045</v>
      </c>
      <c r="L568" t="inlineStr"/>
      <c r="M568" t="n">
        <v>135.6738350068024</v>
      </c>
      <c r="N568" t="n">
        <v>0.5978620969997913</v>
      </c>
      <c r="O568" t="n">
        <v>7349.464566742919</v>
      </c>
      <c r="P568" t="n">
        <v>10.6215322951076</v>
      </c>
    </row>
    <row r="569">
      <c r="A569" t="n">
        <v>529.9745158301416</v>
      </c>
      <c r="B569" t="inlineStr">
        <is>
          <t>1</t>
        </is>
      </c>
      <c r="C569" t="inlineStr">
        <is>
          <t>4</t>
        </is>
      </c>
      <c r="D569" t="n">
        <v>1019.302409287413</v>
      </c>
      <c r="E569" t="n">
        <v>1.724179251855161</v>
      </c>
      <c r="F569" t="n">
        <v>1921.354016518626</v>
      </c>
      <c r="G569" t="n">
        <v>732.3892737401726</v>
      </c>
      <c r="H569" t="n">
        <v>2340.441259806265</v>
      </c>
      <c r="I569" t="n">
        <v>8890.755724515579</v>
      </c>
      <c r="J569" t="n">
        <v>756.4734087080101</v>
      </c>
      <c r="K569" t="n">
        <v>1.007748234383282</v>
      </c>
      <c r="L569" t="inlineStr"/>
      <c r="M569" t="n">
        <v>186.9695462289616</v>
      </c>
      <c r="N569" t="n">
        <v>0.6098486173631793</v>
      </c>
      <c r="O569" t="n">
        <v>6086.444215426555</v>
      </c>
      <c r="P569" t="n">
        <v>8.452377674290709</v>
      </c>
    </row>
    <row r="570">
      <c r="A570" t="n">
        <v>529.9745158301416</v>
      </c>
      <c r="B570" t="inlineStr">
        <is>
          <t>1</t>
        </is>
      </c>
      <c r="C570" t="inlineStr">
        <is>
          <t>4</t>
        </is>
      </c>
      <c r="D570" t="n">
        <v>979.7619802472913</v>
      </c>
      <c r="E570" t="n">
        <v>1.725893987363254</v>
      </c>
      <c r="F570" t="n">
        <v>1825.64046639937</v>
      </c>
      <c r="G570" t="n">
        <v>741.2680969268264</v>
      </c>
      <c r="H570" t="n">
        <v>2968.779102723626</v>
      </c>
      <c r="I570" t="n">
        <v>6360.058523134502</v>
      </c>
      <c r="J570" t="n">
        <v>458.669866213974</v>
      </c>
      <c r="K570" t="inlineStr"/>
      <c r="L570" t="inlineStr"/>
      <c r="M570" t="n">
        <v>176.1312144082557</v>
      </c>
      <c r="N570" t="inlineStr"/>
      <c r="O570" t="n">
        <v>4674.833234543559</v>
      </c>
      <c r="P570" t="n">
        <v>9.33001509657336</v>
      </c>
    </row>
    <row r="571">
      <c r="A571" t="n">
        <v>529.9745158301416</v>
      </c>
      <c r="B571" t="inlineStr">
        <is>
          <t>1</t>
        </is>
      </c>
      <c r="C571" t="inlineStr">
        <is>
          <t>4</t>
        </is>
      </c>
      <c r="D571" t="n">
        <v>979.7619802472913</v>
      </c>
      <c r="E571" t="n">
        <v>1.733610297149672</v>
      </c>
      <c r="F571" t="n">
        <v>2033.019824991092</v>
      </c>
      <c r="G571" t="n">
        <v>785.6622128600958</v>
      </c>
      <c r="H571" t="n">
        <v>2549.887207445385</v>
      </c>
      <c r="I571" t="n">
        <v>5631.524480312678</v>
      </c>
      <c r="J571" t="n">
        <v>394.8548213938234</v>
      </c>
      <c r="K571" t="inlineStr"/>
      <c r="L571" t="inlineStr"/>
      <c r="M571" t="n">
        <v>159.2547103143205</v>
      </c>
      <c r="N571" t="inlineStr"/>
      <c r="O571" t="n">
        <v>4191.913688452009</v>
      </c>
      <c r="P571" t="n">
        <v>9.537316405540658</v>
      </c>
    </row>
    <row r="572">
      <c r="A572" t="n">
        <v>553.82769224254</v>
      </c>
      <c r="B572" t="inlineStr">
        <is>
          <t>1</t>
        </is>
      </c>
      <c r="C572" t="inlineStr">
        <is>
          <t>4</t>
        </is>
      </c>
      <c r="D572" t="n">
        <v>988.988080356653</v>
      </c>
      <c r="E572" t="n">
        <v>1.735325032657765</v>
      </c>
      <c r="F572" t="n">
        <v>2144.685633463558</v>
      </c>
      <c r="G572" t="n">
        <v>821.1775056067112</v>
      </c>
      <c r="H572" t="n">
        <v>2789.254004747237</v>
      </c>
      <c r="I572" t="n">
        <v>8353.941166646864</v>
      </c>
      <c r="J572" t="n">
        <v>469.3057070173325</v>
      </c>
      <c r="K572" t="n">
        <v>1.004180143686511</v>
      </c>
      <c r="L572" t="inlineStr"/>
      <c r="M572" t="n">
        <v>157.1990268448687</v>
      </c>
      <c r="N572" t="n">
        <v>0.6041955859254242</v>
      </c>
      <c r="O572" t="n">
        <v>6569.363761518106</v>
      </c>
      <c r="P572" t="n">
        <v>10.74913075732717</v>
      </c>
    </row>
    <row r="573">
      <c r="A573" t="n">
        <v>553.82769224254</v>
      </c>
      <c r="B573" t="inlineStr">
        <is>
          <t>2</t>
        </is>
      </c>
      <c r="C573" t="inlineStr">
        <is>
          <t>4</t>
        </is>
      </c>
      <c r="D573" t="n">
        <v>1114.199438983705</v>
      </c>
      <c r="E573" t="n">
        <v>1.747328181214415</v>
      </c>
      <c r="F573" t="n">
        <v>2208.494666876395</v>
      </c>
      <c r="G573" t="n">
        <v>785.6622128600958</v>
      </c>
      <c r="H573" t="n">
        <v>2549.887207445385</v>
      </c>
      <c r="I573" t="n">
        <v>5593.180583322056</v>
      </c>
      <c r="J573" t="n">
        <v>405.4906621971819</v>
      </c>
      <c r="K573" t="n">
        <v>1.007748234383282</v>
      </c>
      <c r="L573" t="inlineStr"/>
      <c r="M573" t="n">
        <v>151.5980493313115</v>
      </c>
      <c r="N573" t="n">
        <v>0.6018522796952519</v>
      </c>
      <c r="O573" t="n">
        <v>4117.618373668693</v>
      </c>
      <c r="P573" t="n">
        <v>9.35237112008944</v>
      </c>
    </row>
    <row r="574">
      <c r="A574" t="n">
        <v>565.7542804487392</v>
      </c>
      <c r="B574" t="inlineStr">
        <is>
          <t>1</t>
        </is>
      </c>
      <c r="C574" t="inlineStr">
        <is>
          <t>4</t>
        </is>
      </c>
      <c r="D574" t="n">
        <v>801.8300495667438</v>
      </c>
      <c r="E574" t="n">
        <v>1.731895561641579</v>
      </c>
      <c r="F574" t="n">
        <v>1985.163049931464</v>
      </c>
      <c r="G574" t="n">
        <v>705.752804180211</v>
      </c>
      <c r="H574" t="n">
        <v>2669.570606096311</v>
      </c>
      <c r="I574" t="n">
        <v>7203.624256928194</v>
      </c>
      <c r="J574" t="n">
        <v>1033.005269595329</v>
      </c>
      <c r="K574" t="n">
        <v>0.9851503266370607</v>
      </c>
      <c r="L574" t="inlineStr"/>
      <c r="M574" t="n">
        <v>136.2659020954793</v>
      </c>
      <c r="N574" t="n">
        <v>0.5973942824768752</v>
      </c>
      <c r="O574" t="n">
        <v>3486.108198010511</v>
      </c>
      <c r="P574" t="n">
        <v>6.768216727004141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565.7542804487392</v>
      </c>
      <c r="B577" t="inlineStr">
        <is>
          <t>1</t>
        </is>
      </c>
      <c r="C577" t="inlineStr">
        <is>
          <t>4</t>
        </is>
      </c>
      <c r="D577" t="n">
        <v>1091.134188710301</v>
      </c>
      <c r="E577" t="n">
        <v>1.745613445706322</v>
      </c>
      <c r="F577" t="n">
        <v>2144.685633463558</v>
      </c>
      <c r="G577" t="n">
        <v>785.6622128600958</v>
      </c>
      <c r="H577" t="n">
        <v>3148.304200700015</v>
      </c>
      <c r="I577" t="n">
        <v>6896.873081003216</v>
      </c>
      <c r="J577" t="n">
        <v>586.2999558542751</v>
      </c>
      <c r="K577" t="n">
        <v>1.002396098338125</v>
      </c>
      <c r="L577" t="inlineStr"/>
      <c r="M577" t="n">
        <v>151.7627473002498</v>
      </c>
      <c r="N577" t="n">
        <v>0.6003264770758671</v>
      </c>
      <c r="O577" t="n">
        <v>4749.128549326875</v>
      </c>
      <c r="P577" t="n">
        <v>8.503736467418996</v>
      </c>
    </row>
    <row r="578">
      <c r="A578" t="n">
        <v>577.6808686549384</v>
      </c>
      <c r="B578" t="inlineStr">
        <is>
          <t>1</t>
        </is>
      </c>
      <c r="C578" t="inlineStr">
        <is>
          <t>4</t>
        </is>
      </c>
      <c r="D578" t="n">
        <v>915.1792794817591</v>
      </c>
      <c r="E578" t="n">
        <v>1.731895561641579</v>
      </c>
      <c r="F578" t="n">
        <v>1857.544983105789</v>
      </c>
      <c r="G578" t="n">
        <v>714.6316273668648</v>
      </c>
      <c r="H578" t="n">
        <v>2430.203808794459</v>
      </c>
      <c r="I578" t="n">
        <v>8890.755724515579</v>
      </c>
      <c r="J578" t="n">
        <v>586.2999558542751</v>
      </c>
      <c r="K578" t="n">
        <v>0.9946652351617857</v>
      </c>
      <c r="L578" t="inlineStr"/>
      <c r="M578" t="n">
        <v>153.1356433729409</v>
      </c>
      <c r="N578" t="n">
        <v>0.6013830168301596</v>
      </c>
      <c r="O578" t="n">
        <v>6680.80673369308</v>
      </c>
      <c r="P578" t="n">
        <v>9.712750219168672</v>
      </c>
    </row>
    <row r="579">
      <c r="A579" t="n">
        <v>577.6808686549384</v>
      </c>
      <c r="B579" t="inlineStr">
        <is>
          <t>1</t>
        </is>
      </c>
      <c r="C579" t="inlineStr">
        <is>
          <t>4</t>
        </is>
      </c>
      <c r="D579" t="n">
        <v>1045.662695314161</v>
      </c>
      <c r="E579" t="n">
        <v>1.732752929395625</v>
      </c>
      <c r="F579" t="n">
        <v>2033.019824991092</v>
      </c>
      <c r="G579" t="n">
        <v>750.1469201134803</v>
      </c>
      <c r="H579" t="n">
        <v>2370.362109468997</v>
      </c>
      <c r="I579" t="n">
        <v>6781.841390031348</v>
      </c>
      <c r="J579" t="n">
        <v>596.9357966576337</v>
      </c>
      <c r="K579" t="inlineStr"/>
      <c r="L579" t="inlineStr"/>
      <c r="M579" t="n">
        <v>170.6641694598677</v>
      </c>
      <c r="N579" t="inlineStr"/>
      <c r="O579" t="n">
        <v>4600.537919760244</v>
      </c>
      <c r="P579" t="n">
        <v>8.357080953153503</v>
      </c>
    </row>
    <row r="580">
      <c r="A580" t="n">
        <v>589.6074568611376</v>
      </c>
      <c r="B580" t="inlineStr">
        <is>
          <t>1</t>
        </is>
      </c>
      <c r="C580" t="inlineStr">
        <is>
          <t>4</t>
        </is>
      </c>
      <c r="D580" t="n">
        <v>982.3980088499661</v>
      </c>
      <c r="E580" t="n">
        <v>1.730180826133486</v>
      </c>
      <c r="F580" t="n">
        <v>2655.157900766258</v>
      </c>
      <c r="G580" t="n">
        <v>821.1775056067112</v>
      </c>
      <c r="H580" t="n">
        <v>5033.317729452097</v>
      </c>
      <c r="I580" t="n">
        <v>7855.470505768774</v>
      </c>
      <c r="J580" t="n">
        <v>448.0340254106156</v>
      </c>
      <c r="K580" t="n">
        <v>0.9982333258585575</v>
      </c>
      <c r="L580" t="inlineStr"/>
      <c r="M580" t="n">
        <v>166.7837261316724</v>
      </c>
      <c r="N580" t="n">
        <v>0.6034571586938675</v>
      </c>
      <c r="O580" t="n">
        <v>6160.73953020987</v>
      </c>
      <c r="P580" t="n">
        <v>10.67580064692878</v>
      </c>
    </row>
    <row r="581">
      <c r="A581" t="n">
        <v>589.6074568611376</v>
      </c>
      <c r="B581" t="inlineStr">
        <is>
          <t>2</t>
        </is>
      </c>
      <c r="C581" t="inlineStr">
        <is>
          <t>4</t>
        </is>
      </c>
      <c r="D581" t="n">
        <v>1164.283982434526</v>
      </c>
      <c r="E581" t="n">
        <v>1.743898710198229</v>
      </c>
      <c r="F581" t="n">
        <v>2144.685633463558</v>
      </c>
      <c r="G581" t="n">
        <v>830.0563287933651</v>
      </c>
      <c r="H581" t="n">
        <v>2849.0957040727</v>
      </c>
      <c r="I581" t="n">
        <v>7472.03153586255</v>
      </c>
      <c r="J581" t="n">
        <v>416.1265030005403</v>
      </c>
      <c r="K581" t="n">
        <v>1.006558870817692</v>
      </c>
      <c r="L581" t="inlineStr"/>
      <c r="M581" t="n">
        <v>163.9055244322563</v>
      </c>
      <c r="N581" t="n">
        <v>0.6024162431987815</v>
      </c>
      <c r="O581" t="n">
        <v>5900.705928468266</v>
      </c>
      <c r="P581" t="n">
        <v>10.87194197565394</v>
      </c>
    </row>
    <row r="582">
      <c r="A582" t="n">
        <v>589.6074568611376</v>
      </c>
      <c r="B582" t="inlineStr">
        <is>
          <t>2</t>
        </is>
      </c>
      <c r="C582" t="inlineStr">
        <is>
          <t>4</t>
        </is>
      </c>
      <c r="D582" t="n">
        <v>1151.103839421152</v>
      </c>
      <c r="E582" t="n">
        <v>1.749042916722508</v>
      </c>
      <c r="F582" t="n">
        <v>2320.160475348861</v>
      </c>
      <c r="G582" t="n">
        <v>856.6927983533267</v>
      </c>
      <c r="H582" t="n">
        <v>3178.225050362747</v>
      </c>
      <c r="I582" t="n">
        <v>9120.819106459312</v>
      </c>
      <c r="J582" t="n">
        <v>437.3981846072572</v>
      </c>
      <c r="K582" t="n">
        <v>1.009770152444787</v>
      </c>
      <c r="L582" t="inlineStr"/>
      <c r="M582" t="n">
        <v>153.0158681462172</v>
      </c>
      <c r="N582" t="n">
        <v>0.6021088737211934</v>
      </c>
      <c r="O582" t="n">
        <v>7423.759881526235</v>
      </c>
      <c r="P582" t="n">
        <v>11.90204539125592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601.5340450673368</v>
      </c>
      <c r="B586" t="inlineStr">
        <is>
          <t>1</t>
        </is>
      </c>
      <c r="C586" t="inlineStr">
        <is>
          <t>4</t>
        </is>
      </c>
      <c r="D586" t="n">
        <v>755.6995490199351</v>
      </c>
      <c r="E586" t="n">
        <v>1.731895561641579</v>
      </c>
      <c r="F586" t="n">
        <v>1921.354016518626</v>
      </c>
      <c r="G586" t="n">
        <v>776.7833896734419</v>
      </c>
      <c r="H586" t="n">
        <v>2460.124658457191</v>
      </c>
      <c r="I586" t="n">
        <v>6781.841390031348</v>
      </c>
      <c r="J586" t="n">
        <v>586.2999558542751</v>
      </c>
      <c r="K586" t="n">
        <v>0.9863396902026513</v>
      </c>
      <c r="L586" t="inlineStr"/>
      <c r="M586" t="n">
        <v>129.400309715117</v>
      </c>
      <c r="N586" t="n">
        <v>0.5978928742710358</v>
      </c>
      <c r="O586" t="n">
        <v>4637.685577151901</v>
      </c>
      <c r="P586" t="n">
        <v>8.433985674048824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601.5340450673368</v>
      </c>
      <c r="B589" t="inlineStr">
        <is>
          <t>2</t>
        </is>
      </c>
      <c r="C589" t="inlineStr">
        <is>
          <t>4</t>
        </is>
      </c>
      <c r="D589" t="n">
        <v>1085.203124354282</v>
      </c>
      <c r="E589" t="n">
        <v>1.730180826133486</v>
      </c>
      <c r="F589" t="n">
        <v>2304.208216995652</v>
      </c>
      <c r="G589" t="n">
        <v>856.6927983533267</v>
      </c>
      <c r="H589" t="n">
        <v>2519.966357782654</v>
      </c>
      <c r="I589" t="n">
        <v>7778.782711787529</v>
      </c>
      <c r="J589" t="n">
        <v>437.3981846072572</v>
      </c>
      <c r="K589" t="n">
        <v>1.024399324301551</v>
      </c>
      <c r="L589" t="inlineStr"/>
      <c r="M589" t="n">
        <v>182.4949215802558</v>
      </c>
      <c r="N589" t="n">
        <v>0.6145724317583533</v>
      </c>
      <c r="O589" t="n">
        <v>6123.591872818213</v>
      </c>
      <c r="P589" t="n">
        <v>10.78037722760043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625.3872214797352</v>
      </c>
      <c r="B591" t="inlineStr">
        <is>
          <t>1</t>
        </is>
      </c>
      <c r="C591" t="inlineStr">
        <is>
          <t>4</t>
        </is>
      </c>
      <c r="D591" t="n">
        <v>992.9421232606651</v>
      </c>
      <c r="E591" t="n">
        <v>1.731895561641579</v>
      </c>
      <c r="F591" t="n">
        <v>2415.874025468117</v>
      </c>
      <c r="G591" t="n">
        <v>812.2986824200574</v>
      </c>
      <c r="H591" t="n">
        <v>3118.383351037283</v>
      </c>
      <c r="I591" t="n">
        <v>7548.719329843795</v>
      </c>
      <c r="J591" t="n">
        <v>554.3924334441999</v>
      </c>
      <c r="K591" t="n">
        <v>1.013338243141558</v>
      </c>
      <c r="L591" t="inlineStr"/>
      <c r="M591" t="n">
        <v>164.7090705284088</v>
      </c>
      <c r="N591" t="n">
        <v>0.6092109079984802</v>
      </c>
      <c r="O591" t="n">
        <v>5492.081697160031</v>
      </c>
      <c r="P591" t="n">
        <v>9.177994136664008</v>
      </c>
    </row>
    <row r="592">
      <c r="A592" t="n">
        <v>625.3872214797352</v>
      </c>
      <c r="B592" t="inlineStr">
        <is>
          <t>1</t>
        </is>
      </c>
      <c r="C592" t="inlineStr">
        <is>
          <t>4</t>
        </is>
      </c>
      <c r="D592" t="n">
        <v>1064.114895532884</v>
      </c>
      <c r="E592" t="n">
        <v>1.728466090625393</v>
      </c>
      <c r="F592" t="n">
        <v>2208.494666876395</v>
      </c>
      <c r="G592" t="n">
        <v>785.6622128600958</v>
      </c>
      <c r="H592" t="n">
        <v>2968.779102723626</v>
      </c>
      <c r="I592" t="n">
        <v>7318.655947900061</v>
      </c>
      <c r="J592" t="n">
        <v>575.6641150509167</v>
      </c>
      <c r="K592" t="n">
        <v>1.016073779342417</v>
      </c>
      <c r="L592" t="inlineStr"/>
      <c r="M592" t="n">
        <v>183.4045736364157</v>
      </c>
      <c r="N592" t="n">
        <v>0.6117321654224651</v>
      </c>
      <c r="O592" t="n">
        <v>5194.900438026768</v>
      </c>
      <c r="P592" t="n">
        <v>8.845980360221983</v>
      </c>
    </row>
    <row r="593">
      <c r="A593" t="n">
        <v>637.3138096859344</v>
      </c>
      <c r="B593" t="inlineStr">
        <is>
          <t>1</t>
        </is>
      </c>
      <c r="C593" t="inlineStr">
        <is>
          <t>4</t>
        </is>
      </c>
      <c r="D593" t="n">
        <v>933.6314797004826</v>
      </c>
      <c r="E593" t="n">
        <v>1.745613445706322</v>
      </c>
      <c r="F593" t="n">
        <v>1841.592724752579</v>
      </c>
      <c r="G593" t="n">
        <v>750.1469201134803</v>
      </c>
      <c r="H593" t="n">
        <v>2549.887207445385</v>
      </c>
      <c r="I593" t="n">
        <v>9159.163003449934</v>
      </c>
      <c r="J593" t="n">
        <v>458.669866213974</v>
      </c>
      <c r="K593" t="n">
        <v>0.9922865080306045</v>
      </c>
      <c r="L593" t="inlineStr"/>
      <c r="M593" t="n">
        <v>132.5740059660976</v>
      </c>
      <c r="N593" t="n">
        <v>0.5964920687541085</v>
      </c>
      <c r="O593" t="n">
        <v>7386.612224134577</v>
      </c>
      <c r="P593" t="n">
        <v>11.54952111124991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637.3138096859344</v>
      </c>
      <c r="B595" t="inlineStr">
        <is>
          <t>1</t>
        </is>
      </c>
      <c r="C595" t="inlineStr">
        <is>
          <t>4</t>
        </is>
      </c>
      <c r="D595" t="n">
        <v>1052.252766820848</v>
      </c>
      <c r="E595" t="n">
        <v>1.730180826133486</v>
      </c>
      <c r="F595" t="n">
        <v>1937.306274871836</v>
      </c>
      <c r="G595" t="n">
        <v>705.752804180211</v>
      </c>
      <c r="H595" t="n">
        <v>3178.225050362747</v>
      </c>
      <c r="I595" t="n">
        <v>8047.189990721886</v>
      </c>
      <c r="J595" t="n">
        <v>448.0340254106156</v>
      </c>
      <c r="K595" t="n">
        <v>1.017263142908007</v>
      </c>
      <c r="L595" t="inlineStr"/>
      <c r="M595" t="n">
        <v>177.4592820134022</v>
      </c>
      <c r="N595" t="n">
        <v>0.6115409936498571</v>
      </c>
      <c r="O595" t="n">
        <v>6346.477817168159</v>
      </c>
      <c r="P595" t="n">
        <v>10.8318221584147</v>
      </c>
    </row>
    <row r="596">
      <c r="A596" t="n">
        <v>649.2403978921335</v>
      </c>
      <c r="B596" t="inlineStr">
        <is>
          <t>1</t>
        </is>
      </c>
      <c r="C596" t="inlineStr">
        <is>
          <t>4</t>
        </is>
      </c>
      <c r="D596" t="n">
        <v>1198.552354269298</v>
      </c>
      <c r="E596" t="n">
        <v>1.73875450367395</v>
      </c>
      <c r="F596" t="n">
        <v>2304.208216995652</v>
      </c>
      <c r="G596" t="n">
        <v>830.0563287933651</v>
      </c>
      <c r="H596" t="n">
        <v>5781.338971020385</v>
      </c>
      <c r="I596" t="n">
        <v>13261.95998144653</v>
      </c>
      <c r="J596" t="n">
        <v>469.3057070173325</v>
      </c>
      <c r="K596" t="n">
        <v>0.9948555333322802</v>
      </c>
      <c r="L596" t="inlineStr"/>
      <c r="M596" t="n">
        <v>178.9385011361654</v>
      </c>
      <c r="N596" t="n">
        <v>0.5993647172473977</v>
      </c>
      <c r="O596" t="n">
        <v>11324.2639076503</v>
      </c>
      <c r="P596" t="n">
        <v>14.54357391666461</v>
      </c>
    </row>
    <row r="597">
      <c r="A597" t="n">
        <v>649.2403978921335</v>
      </c>
      <c r="B597" t="inlineStr">
        <is>
          <t>2</t>
        </is>
      </c>
      <c r="C597" t="inlineStr">
        <is>
          <t>4</t>
        </is>
      </c>
      <c r="D597" t="n">
        <v>979.7619802472913</v>
      </c>
      <c r="E597" t="n">
        <v>1.743898710198229</v>
      </c>
      <c r="F597" t="n">
        <v>2033.019824991092</v>
      </c>
      <c r="G597" t="n">
        <v>785.6622128600958</v>
      </c>
      <c r="H597" t="n">
        <v>2639.64975643358</v>
      </c>
      <c r="I597" t="n">
        <v>5324.7733043877</v>
      </c>
      <c r="J597" t="n">
        <v>394.8548213938234</v>
      </c>
      <c r="K597" t="n">
        <v>1.007748234383282</v>
      </c>
      <c r="L597" t="inlineStr"/>
      <c r="M597" t="n">
        <v>140.8800277918309</v>
      </c>
      <c r="N597" t="n">
        <v>0.6028727850825911</v>
      </c>
      <c r="O597" t="n">
        <v>3894.732429318747</v>
      </c>
      <c r="P597" t="n">
        <v>9.249858590439338</v>
      </c>
    </row>
    <row r="598">
      <c r="A598" t="n">
        <v>661.1669860983327</v>
      </c>
      <c r="B598" t="inlineStr">
        <is>
          <t>2</t>
        </is>
      </c>
      <c r="C598" t="inlineStr">
        <is>
          <t>4</t>
        </is>
      </c>
      <c r="D598" t="n">
        <v>1119.471496189054</v>
      </c>
      <c r="E598" t="n">
        <v>1.744756077952275</v>
      </c>
      <c r="F598" t="n">
        <v>1809.688208046161</v>
      </c>
      <c r="G598" t="n">
        <v>670.2375114335955</v>
      </c>
      <c r="H598" t="n">
        <v>2968.779102723626</v>
      </c>
      <c r="I598" t="n">
        <v>7702.094917806285</v>
      </c>
      <c r="J598" t="n">
        <v>469.3057070173325</v>
      </c>
      <c r="K598" t="n">
        <v>1.008937597948873</v>
      </c>
      <c r="L598" t="inlineStr"/>
      <c r="M598" t="n">
        <v>156.7504512797977</v>
      </c>
      <c r="N598" t="n">
        <v>0.6030668837278036</v>
      </c>
      <c r="O598" t="n">
        <v>5937.853585859924</v>
      </c>
      <c r="P598" t="n">
        <v>10.24518127522766</v>
      </c>
    </row>
    <row r="599">
      <c r="A599" t="n">
        <v>661.1669860983327</v>
      </c>
      <c r="B599" t="inlineStr">
        <is>
          <t>1</t>
        </is>
      </c>
      <c r="C599" t="inlineStr">
        <is>
          <t>4</t>
        </is>
      </c>
      <c r="D599" t="n">
        <v>1049.616738218173</v>
      </c>
      <c r="E599" t="n">
        <v>1.735325032657765</v>
      </c>
      <c r="F599" t="n">
        <v>2001.115308284673</v>
      </c>
      <c r="G599" t="n">
        <v>759.0257433001342</v>
      </c>
      <c r="H599" t="n">
        <v>3477.433546990061</v>
      </c>
      <c r="I599" t="n">
        <v>5363.117201378322</v>
      </c>
      <c r="J599" t="n">
        <v>448.0340254106156</v>
      </c>
      <c r="K599" t="n">
        <v>1.016073779342417</v>
      </c>
      <c r="L599" t="inlineStr"/>
      <c r="M599" t="n">
        <v>165.7655734452854</v>
      </c>
      <c r="N599" t="n">
        <v>0.609053659817245</v>
      </c>
      <c r="O599" t="n">
        <v>3746.141799752115</v>
      </c>
      <c r="P599" t="n">
        <v>8.647520997611899</v>
      </c>
    </row>
    <row r="600">
      <c r="A600" t="n">
        <v>661.1669860983327</v>
      </c>
      <c r="B600" t="inlineStr">
        <is>
          <t>1</t>
        </is>
      </c>
      <c r="C600" t="inlineStr">
        <is>
          <t>4</t>
        </is>
      </c>
      <c r="D600" t="n">
        <v>1153.739868023827</v>
      </c>
      <c r="E600" t="n">
        <v>1.73875450367395</v>
      </c>
      <c r="F600" t="n">
        <v>2080.87660005072</v>
      </c>
      <c r="G600" t="n">
        <v>741.2680969268264</v>
      </c>
      <c r="H600" t="n">
        <v>4045.929690581959</v>
      </c>
      <c r="I600" t="n">
        <v>7702.094917806285</v>
      </c>
      <c r="J600" t="n">
        <v>522.4849110341246</v>
      </c>
      <c r="K600" t="n">
        <v>1.019641870039189</v>
      </c>
      <c r="L600" t="inlineStr"/>
      <c r="M600" t="n">
        <v>172.9193382164106</v>
      </c>
      <c r="N600" t="n">
        <v>0.6092358375881882</v>
      </c>
      <c r="O600" t="n">
        <v>5752.115298901635</v>
      </c>
      <c r="P600" t="n">
        <v>9.599598932145945</v>
      </c>
    </row>
    <row r="601">
      <c r="A601" t="n">
        <v>661.1669860983327</v>
      </c>
      <c r="B601" t="inlineStr">
        <is>
          <t>1</t>
        </is>
      </c>
      <c r="C601" t="inlineStr">
        <is>
          <t>4</t>
        </is>
      </c>
      <c r="D601" t="n">
        <v>1124.743553394404</v>
      </c>
      <c r="E601" t="n">
        <v>1.740469239182043</v>
      </c>
      <c r="F601" t="n">
        <v>2080.87660005072</v>
      </c>
      <c r="G601" t="n">
        <v>803.4198592334035</v>
      </c>
      <c r="H601" t="n">
        <v>4045.929690581959</v>
      </c>
      <c r="I601" t="n">
        <v>7702.094917806285</v>
      </c>
      <c r="J601" t="n">
        <v>522.4849110341246</v>
      </c>
      <c r="K601" t="n">
        <v>1.019641870039189</v>
      </c>
      <c r="L601" t="inlineStr"/>
      <c r="M601" t="n">
        <v>165.5492000639246</v>
      </c>
      <c r="N601" t="n">
        <v>0.608621831026861</v>
      </c>
      <c r="O601" t="n">
        <v>5752.115298901635</v>
      </c>
      <c r="P601" t="n">
        <v>9.599598932145945</v>
      </c>
    </row>
    <row r="602">
      <c r="A602" t="n">
        <v>673.0935743045319</v>
      </c>
      <c r="B602" t="inlineStr">
        <is>
          <t>1</t>
        </is>
      </c>
      <c r="C602" t="inlineStr">
        <is>
          <t>4</t>
        </is>
      </c>
      <c r="D602" t="n">
        <v>913.8612651804218</v>
      </c>
      <c r="E602" t="n">
        <v>1.732752929395625</v>
      </c>
      <c r="F602" t="n">
        <v>2352.06499205528</v>
      </c>
      <c r="G602" t="n">
        <v>812.2986824200574</v>
      </c>
      <c r="H602" t="n">
        <v>3507.354396652793</v>
      </c>
      <c r="I602" t="n">
        <v>5478.148892350188</v>
      </c>
      <c r="J602" t="n">
        <v>362.9472989837482</v>
      </c>
      <c r="K602" t="n">
        <v>0.9982333258585575</v>
      </c>
      <c r="L602" t="inlineStr"/>
      <c r="M602" t="n">
        <v>151.3037712789617</v>
      </c>
      <c r="N602" t="n">
        <v>0.602595279231648</v>
      </c>
      <c r="O602" t="n">
        <v>4154.766031060351</v>
      </c>
      <c r="P602" t="n">
        <v>9.889452229039776</v>
      </c>
    </row>
    <row r="603">
      <c r="A603" t="n">
        <v>673.0935743045319</v>
      </c>
      <c r="B603" t="inlineStr">
        <is>
          <t>1</t>
        </is>
      </c>
      <c r="C603" t="inlineStr">
        <is>
          <t>4</t>
        </is>
      </c>
      <c r="D603" t="n">
        <v>953.4016942205435</v>
      </c>
      <c r="E603" t="n">
        <v>1.744756077952275</v>
      </c>
      <c r="F603" t="n">
        <v>1937.306274871836</v>
      </c>
      <c r="G603" t="n">
        <v>759.0257433001342</v>
      </c>
      <c r="H603" t="n">
        <v>2879.016553735431</v>
      </c>
      <c r="I603" t="n">
        <v>7893.814402759396</v>
      </c>
      <c r="J603" t="n">
        <v>469.3057070173325</v>
      </c>
      <c r="K603" t="inlineStr"/>
      <c r="L603" t="inlineStr"/>
      <c r="M603" t="n">
        <v>136.2749402582048</v>
      </c>
      <c r="N603" t="inlineStr"/>
      <c r="O603" t="n">
        <v>6123.591872818213</v>
      </c>
      <c r="P603" t="n">
        <v>10.39340171113928</v>
      </c>
    </row>
    <row r="604">
      <c r="A604" t="n">
        <v>685.0201625107311</v>
      </c>
      <c r="B604" t="inlineStr">
        <is>
          <t>2</t>
        </is>
      </c>
      <c r="C604" t="inlineStr">
        <is>
          <t>4</t>
        </is>
      </c>
      <c r="D604" t="n">
        <v>1477.312379002155</v>
      </c>
      <c r="E604" t="n">
        <v>1.750757652230601</v>
      </c>
      <c r="F604" t="n">
        <v>2575.396609000211</v>
      </c>
      <c r="G604" t="n">
        <v>927.7233838465576</v>
      </c>
      <c r="H604" t="n">
        <v>3387.670998001867</v>
      </c>
      <c r="I604" t="n">
        <v>7817.126608778151</v>
      </c>
      <c r="J604" t="n">
        <v>384.218980590465</v>
      </c>
      <c r="K604" t="n">
        <v>1.033914232826276</v>
      </c>
      <c r="L604" t="inlineStr"/>
      <c r="M604" t="n">
        <v>187.1934547171287</v>
      </c>
      <c r="N604" t="n">
        <v>0.6104608260479792</v>
      </c>
      <c r="O604" t="n">
        <v>6346.477817168159</v>
      </c>
      <c r="P604" t="n">
        <v>11.80890687409524</v>
      </c>
    </row>
    <row r="605">
      <c r="A605" t="n">
        <v>685.0201625107311</v>
      </c>
      <c r="B605" t="inlineStr">
        <is>
          <t>2</t>
        </is>
      </c>
      <c r="C605" t="inlineStr">
        <is>
          <t>4</t>
        </is>
      </c>
      <c r="D605" t="n">
        <v>1477.312379002155</v>
      </c>
      <c r="E605" t="n">
        <v>1.750757652230601</v>
      </c>
      <c r="F605" t="n">
        <v>2575.396609000211</v>
      </c>
      <c r="G605" t="n">
        <v>927.7233838465576</v>
      </c>
      <c r="H605" t="n">
        <v>3387.670998001867</v>
      </c>
      <c r="I605" t="n">
        <v>7817.126608778151</v>
      </c>
      <c r="J605" t="n">
        <v>586.2999558542751</v>
      </c>
      <c r="K605" t="n">
        <v>1.033914232826276</v>
      </c>
      <c r="L605" t="inlineStr"/>
      <c r="M605" t="n">
        <v>187.1934547171287</v>
      </c>
      <c r="N605" t="n">
        <v>0.6104608260479792</v>
      </c>
      <c r="O605" t="n">
        <v>5640.672326726662</v>
      </c>
      <c r="P605" t="n">
        <v>9.061742814380384</v>
      </c>
    </row>
    <row r="606">
      <c r="A606" t="n">
        <v>685.0201625107311</v>
      </c>
      <c r="B606" t="inlineStr">
        <is>
          <t>2</t>
        </is>
      </c>
      <c r="C606" t="inlineStr">
        <is>
          <t>4</t>
        </is>
      </c>
      <c r="D606" t="n">
        <v>1269.725126541517</v>
      </c>
      <c r="E606" t="n">
        <v>1.748185548968461</v>
      </c>
      <c r="F606" t="n">
        <v>2304.208216995652</v>
      </c>
      <c r="G606" t="n">
        <v>759.0257433001342</v>
      </c>
      <c r="H606" t="n">
        <v>2639.64975643358</v>
      </c>
      <c r="I606" t="n">
        <v>9274.194694421802</v>
      </c>
      <c r="J606" t="n">
        <v>522.4849110341246</v>
      </c>
      <c r="K606" t="inlineStr"/>
      <c r="L606" t="inlineStr"/>
      <c r="M606" t="n">
        <v>168.4385281177414</v>
      </c>
      <c r="N606" t="inlineStr"/>
      <c r="O606" t="n">
        <v>7275.169251959604</v>
      </c>
      <c r="P606" t="n">
        <v>10.67996122056841</v>
      </c>
    </row>
    <row r="607">
      <c r="A607" t="n">
        <v>685.0201625107311</v>
      </c>
      <c r="B607" t="inlineStr">
        <is>
          <t>2</t>
        </is>
      </c>
      <c r="C607" t="inlineStr">
        <is>
          <t>4</t>
        </is>
      </c>
      <c r="D607" t="n">
        <v>1259.181012130818</v>
      </c>
      <c r="E607" t="n">
        <v>1.749900284476554</v>
      </c>
      <c r="F607" t="n">
        <v>1873.497241458998</v>
      </c>
      <c r="G607" t="n">
        <v>696.8739809935571</v>
      </c>
      <c r="H607" t="n">
        <v>2639.64975643358</v>
      </c>
      <c r="I607" t="n">
        <v>9274.194694421802</v>
      </c>
      <c r="J607" t="n">
        <v>522.4849110341246</v>
      </c>
      <c r="K607" t="inlineStr"/>
      <c r="L607" t="inlineStr"/>
      <c r="M607" t="n">
        <v>163.9848870720469</v>
      </c>
      <c r="N607" t="inlineStr"/>
      <c r="O607" t="n">
        <v>7275.169251959604</v>
      </c>
      <c r="P607" t="n">
        <v>10.67996122056841</v>
      </c>
    </row>
    <row r="608">
      <c r="A608" t="n">
        <v>696.9467507169303</v>
      </c>
      <c r="B608" t="inlineStr">
        <is>
          <t>1</t>
        </is>
      </c>
      <c r="C608" t="inlineStr">
        <is>
          <t>4</t>
        </is>
      </c>
      <c r="D608" t="n">
        <v>913.8612651804218</v>
      </c>
      <c r="E608" t="n">
        <v>1.72932345837944</v>
      </c>
      <c r="F608" t="n">
        <v>2463.730800527745</v>
      </c>
      <c r="G608" t="n">
        <v>838.935151980019</v>
      </c>
      <c r="H608" t="n">
        <v>2669.570606096311</v>
      </c>
      <c r="I608" t="n">
        <v>9657.633664328025</v>
      </c>
      <c r="J608" t="n">
        <v>628.8433190677089</v>
      </c>
      <c r="K608" t="n">
        <v>1.007748234383282</v>
      </c>
      <c r="L608" t="inlineStr"/>
      <c r="M608" t="n">
        <v>158.045769856333</v>
      </c>
      <c r="N608" t="n">
        <v>0.6078212088567696</v>
      </c>
      <c r="O608" t="n">
        <v>7275.169251959604</v>
      </c>
      <c r="P608" t="n">
        <v>9.760096212244182</v>
      </c>
    </row>
    <row r="609">
      <c r="A609" t="n">
        <v>696.9467507169303</v>
      </c>
      <c r="B609" t="inlineStr">
        <is>
          <t>2</t>
        </is>
      </c>
      <c r="C609" t="inlineStr">
        <is>
          <t>4</t>
        </is>
      </c>
      <c r="D609" t="n">
        <v>1085.203124354282</v>
      </c>
      <c r="E609" t="n">
        <v>1.734467664903718</v>
      </c>
      <c r="F609" t="n">
        <v>2352.06499205528</v>
      </c>
      <c r="G609" t="n">
        <v>874.4504447266344</v>
      </c>
      <c r="H609" t="n">
        <v>2639.64975643358</v>
      </c>
      <c r="I609" t="n">
        <v>8775.724033543711</v>
      </c>
      <c r="J609" t="n">
        <v>501.2132294274077</v>
      </c>
      <c r="K609" t="n">
        <v>1.016073779342417</v>
      </c>
      <c r="L609" t="inlineStr"/>
      <c r="M609" t="n">
        <v>172.6500104270771</v>
      </c>
      <c r="N609" t="n">
        <v>0.609373352421739</v>
      </c>
      <c r="O609" t="n">
        <v>6866.545020651369</v>
      </c>
      <c r="P609" t="n">
        <v>10.61194067943688</v>
      </c>
    </row>
    <row r="610">
      <c r="A610" t="n">
        <v>696.9467507169303</v>
      </c>
      <c r="B610" t="inlineStr">
        <is>
          <t>1</t>
        </is>
      </c>
      <c r="C610" t="inlineStr">
        <is>
          <t>4</t>
        </is>
      </c>
      <c r="D610" t="n">
        <v>1427.886842702003</v>
      </c>
      <c r="E610" t="n">
        <v>1.743041342444183</v>
      </c>
      <c r="F610" t="n">
        <v>2368.017250408489</v>
      </c>
      <c r="G610" t="n">
        <v>794.5410360467496</v>
      </c>
      <c r="H610" t="n">
        <v>3088.462501374552</v>
      </c>
      <c r="I610" t="n">
        <v>8584.004548590599</v>
      </c>
      <c r="J610" t="n">
        <v>565.0282742475583</v>
      </c>
      <c r="K610" t="inlineStr"/>
      <c r="L610" t="inlineStr"/>
      <c r="M610" t="n">
        <v>198.8586693297341</v>
      </c>
      <c r="N610" t="inlineStr"/>
      <c r="O610" t="n">
        <v>6457.920789343133</v>
      </c>
      <c r="P610" t="n">
        <v>9.734576998046412</v>
      </c>
    </row>
    <row r="611">
      <c r="A611" t="n">
        <v>696.9467507169303</v>
      </c>
      <c r="B611" t="inlineStr">
        <is>
          <t>1</t>
        </is>
      </c>
      <c r="C611" t="inlineStr">
        <is>
          <t>4</t>
        </is>
      </c>
      <c r="D611" t="n">
        <v>1375.166270648508</v>
      </c>
      <c r="E611" t="n">
        <v>1.743898710198229</v>
      </c>
      <c r="F611" t="n">
        <v>2240.399183582814</v>
      </c>
      <c r="G611" t="n">
        <v>812.2986824200574</v>
      </c>
      <c r="H611" t="n">
        <v>3088.462501374552</v>
      </c>
      <c r="I611" t="n">
        <v>8584.004548590599</v>
      </c>
      <c r="J611" t="n">
        <v>565.0282742475583</v>
      </c>
      <c r="K611" t="inlineStr"/>
      <c r="L611" t="inlineStr"/>
      <c r="M611" t="n">
        <v>190.2203777355996</v>
      </c>
      <c r="N611" t="inlineStr"/>
      <c r="O611" t="n">
        <v>6457.920789343133</v>
      </c>
      <c r="P611" t="n">
        <v>9.734576998046412</v>
      </c>
    </row>
    <row r="612">
      <c r="A612" t="n">
        <v>708.8733389231295</v>
      </c>
      <c r="B612" t="inlineStr">
        <is>
          <t>2</t>
        </is>
      </c>
      <c r="C612" t="inlineStr">
        <is>
          <t>4</t>
        </is>
      </c>
      <c r="D612" t="n">
        <v>829.5083498948289</v>
      </c>
      <c r="E612" t="n">
        <v>1.740469239182043</v>
      </c>
      <c r="F612" t="n">
        <v>1985.163049931464</v>
      </c>
      <c r="G612" t="n">
        <v>714.6316273668648</v>
      </c>
      <c r="H612" t="n">
        <v>2460.124658457191</v>
      </c>
      <c r="I612" t="n">
        <v>8162.221681693753</v>
      </c>
      <c r="J612" t="n">
        <v>565.0282742475583</v>
      </c>
      <c r="K612" t="n">
        <v>0.9946652351617857</v>
      </c>
      <c r="L612" t="inlineStr"/>
      <c r="M612" t="n">
        <v>126.8666464639514</v>
      </c>
      <c r="N612" t="n">
        <v>0.5987977260456234</v>
      </c>
      <c r="O612" t="n">
        <v>6049.296558034897</v>
      </c>
      <c r="P612" t="n">
        <v>9.468385194776566</v>
      </c>
    </row>
    <row r="613">
      <c r="A613" t="n">
        <v>708.8733389231295</v>
      </c>
      <c r="B613" t="inlineStr">
        <is>
          <t>2</t>
        </is>
      </c>
      <c r="C613" t="inlineStr">
        <is>
          <t>4</t>
        </is>
      </c>
      <c r="D613" t="n">
        <v>1032.482552300787</v>
      </c>
      <c r="E613" t="n">
        <v>1.749900284476554</v>
      </c>
      <c r="F613" t="n">
        <v>1985.163049931464</v>
      </c>
      <c r="G613" t="n">
        <v>741.2680969268264</v>
      </c>
      <c r="H613" t="n">
        <v>3118.383351037283</v>
      </c>
      <c r="I613" t="n">
        <v>9274.194694421802</v>
      </c>
      <c r="J613" t="n">
        <v>565.0282742475583</v>
      </c>
      <c r="K613" t="n">
        <v>1.000612052989739</v>
      </c>
      <c r="L613" t="inlineStr"/>
      <c r="M613" t="n">
        <v>137.9393457927209</v>
      </c>
      <c r="N613" t="n">
        <v>0.598489455203933</v>
      </c>
      <c r="O613" t="n">
        <v>7126.578622392973</v>
      </c>
      <c r="P613" t="n">
        <v>10.17016358521525</v>
      </c>
    </row>
    <row r="614">
      <c r="A614" t="n">
        <v>708.8733389231295</v>
      </c>
      <c r="B614" t="inlineStr">
        <is>
          <t>2</t>
        </is>
      </c>
      <c r="C614" t="inlineStr">
        <is>
          <t>4</t>
        </is>
      </c>
      <c r="D614" t="n">
        <v>1124.743553394404</v>
      </c>
      <c r="E614" t="n">
        <v>1.742183974690136</v>
      </c>
      <c r="F614" t="n">
        <v>1921.354016518626</v>
      </c>
      <c r="G614" t="n">
        <v>732.3892737401726</v>
      </c>
      <c r="H614" t="n">
        <v>2699.491455759043</v>
      </c>
      <c r="I614" t="n">
        <v>7663.751020815662</v>
      </c>
      <c r="J614" t="n">
        <v>469.3057070173325</v>
      </c>
      <c r="K614" t="n">
        <v>1.004893761825865</v>
      </c>
      <c r="L614" t="inlineStr"/>
      <c r="M614" t="n">
        <v>162.200185745919</v>
      </c>
      <c r="N614" t="n">
        <v>0.602292642835116</v>
      </c>
      <c r="O614" t="n">
        <v>5900.705928468266</v>
      </c>
      <c r="P614" t="n">
        <v>10.21553718804534</v>
      </c>
    </row>
    <row r="615">
      <c r="A615" t="n">
        <v>720.7999271293287</v>
      </c>
      <c r="B615" t="inlineStr">
        <is>
          <t>1</t>
        </is>
      </c>
      <c r="C615" t="inlineStr">
        <is>
          <t>4</t>
        </is>
      </c>
      <c r="D615" t="n">
        <v>875.6388504416376</v>
      </c>
      <c r="E615" t="n">
        <v>1.730180826133486</v>
      </c>
      <c r="F615" t="n">
        <v>2160.637891816767</v>
      </c>
      <c r="G615" t="n">
        <v>776.7833896734419</v>
      </c>
      <c r="H615" t="n">
        <v>2879.016553735431</v>
      </c>
      <c r="I615" t="n">
        <v>6896.873081003216</v>
      </c>
      <c r="J615" t="n">
        <v>373.5831397871066</v>
      </c>
      <c r="K615" t="n">
        <v>0.9970439622929669</v>
      </c>
      <c r="L615" t="inlineStr"/>
      <c r="M615" t="n">
        <v>150.4682539350665</v>
      </c>
      <c r="N615" t="n">
        <v>0.6029519190091182</v>
      </c>
      <c r="O615" t="n">
        <v>5492.081697160031</v>
      </c>
      <c r="P615" t="n">
        <v>11.12876632543628</v>
      </c>
    </row>
    <row r="616">
      <c r="A616" t="n">
        <v>720.7999271293287</v>
      </c>
      <c r="B616" t="inlineStr">
        <is>
          <t>2</t>
        </is>
      </c>
      <c r="C616" t="inlineStr">
        <is>
          <t>4</t>
        </is>
      </c>
      <c r="D616" t="n">
        <v>1012.712337780726</v>
      </c>
      <c r="E616" t="n">
        <v>1.747328181214415</v>
      </c>
      <c r="F616" t="n">
        <v>2256.351441936024</v>
      </c>
      <c r="G616" t="n">
        <v>803.4198592334035</v>
      </c>
      <c r="H616" t="n">
        <v>2490.045508119922</v>
      </c>
      <c r="I616" t="n">
        <v>8008.846093731263</v>
      </c>
      <c r="J616" t="n">
        <v>458.669866213974</v>
      </c>
      <c r="K616" t="n">
        <v>1.001801416555329</v>
      </c>
      <c r="L616" t="inlineStr"/>
      <c r="M616" t="n">
        <v>139.5229689858803</v>
      </c>
      <c r="N616" t="n">
        <v>0.5996232810860636</v>
      </c>
      <c r="O616" t="n">
        <v>6272.182502384844</v>
      </c>
      <c r="P616" t="n">
        <v>10.63739535179379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744.6531035417271</v>
      </c>
      <c r="B618" t="inlineStr">
        <is>
          <t>2</t>
        </is>
      </c>
      <c r="C618" t="inlineStr">
        <is>
          <t>4</t>
        </is>
      </c>
      <c r="D618" t="n">
        <v>742.5194060065612</v>
      </c>
      <c r="E618" t="n">
        <v>1.735325032657765</v>
      </c>
      <c r="F618" t="n">
        <v>1809.688208046161</v>
      </c>
      <c r="G618" t="n">
        <v>696.8739809935571</v>
      </c>
      <c r="H618" t="n">
        <v>2579.808057108117</v>
      </c>
      <c r="I618" t="n">
        <v>6513.434111096992</v>
      </c>
      <c r="J618" t="n">
        <v>607.5716374609921</v>
      </c>
      <c r="K618" t="n">
        <v>0.9827715995058796</v>
      </c>
      <c r="L618" t="inlineStr"/>
      <c r="M618" t="n">
        <v>122.3741526214354</v>
      </c>
      <c r="N618" t="n">
        <v>0.5954510529201469</v>
      </c>
      <c r="O618" t="n">
        <v>4303.356660626981</v>
      </c>
      <c r="P618" t="n">
        <v>8.126468025291015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768.5062799541254</v>
      </c>
      <c r="B621" t="inlineStr">
        <is>
          <t>2</t>
        </is>
      </c>
      <c r="C621" t="inlineStr">
        <is>
          <t>4</t>
        </is>
      </c>
      <c r="D621" t="n">
        <v>1217.004554488021</v>
      </c>
      <c r="E621" t="n">
        <v>1.75332975549274</v>
      </c>
      <c r="F621" t="n">
        <v>2128.733375110348</v>
      </c>
      <c r="G621" t="n">
        <v>803.4198592334035</v>
      </c>
      <c r="H621" t="n">
        <v>3058.541651711821</v>
      </c>
      <c r="I621" t="n">
        <v>10347.82381015923</v>
      </c>
      <c r="J621" t="n">
        <v>639.4791598710673</v>
      </c>
      <c r="K621" t="n">
        <v>0.987529053768242</v>
      </c>
      <c r="L621" t="inlineStr"/>
      <c r="M621" t="n">
        <v>153.2520469131965</v>
      </c>
      <c r="N621" t="n">
        <v>0.5928985056210547</v>
      </c>
      <c r="O621" t="n">
        <v>7906.679427617786</v>
      </c>
      <c r="P621" t="n">
        <v>10.04614240414634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780.4328681603246</v>
      </c>
      <c r="B623" t="inlineStr">
        <is>
          <t>2</t>
        </is>
      </c>
      <c r="C623" t="inlineStr">
        <is>
          <t>4</t>
        </is>
      </c>
      <c r="D623" t="n">
        <v>1144.513767914465</v>
      </c>
      <c r="E623" t="n">
        <v>1.749900284476554</v>
      </c>
      <c r="F623" t="n">
        <v>2830.632742651561</v>
      </c>
      <c r="G623" t="n">
        <v>874.4504447266344</v>
      </c>
      <c r="H623" t="n">
        <v>4255.375638221079</v>
      </c>
      <c r="I623" t="n">
        <v>13837.11843630586</v>
      </c>
      <c r="J623" t="n">
        <v>575.6641150509167</v>
      </c>
      <c r="K623" t="n">
        <v>1.01310037042844</v>
      </c>
      <c r="L623" t="inlineStr"/>
      <c r="M623" t="n">
        <v>150.8106888668064</v>
      </c>
      <c r="N623" t="n">
        <v>0.6030891806575761</v>
      </c>
      <c r="O623" t="n">
        <v>11510.00219460859</v>
      </c>
      <c r="P623" t="n">
        <v>12.87757621701801</v>
      </c>
    </row>
    <row r="624">
      <c r="A624" t="n">
        <v>875.8455738099181</v>
      </c>
      <c r="B624" t="inlineStr">
        <is>
          <t>2</t>
        </is>
      </c>
      <c r="C624" t="inlineStr">
        <is>
          <t>4</t>
        </is>
      </c>
      <c r="D624" t="n">
        <v>1153.739868023827</v>
      </c>
      <c r="E624" t="n">
        <v>1.749042916722508</v>
      </c>
      <c r="F624" t="n">
        <v>2703.014675825886</v>
      </c>
      <c r="G624" t="n">
        <v>723.5104505535187</v>
      </c>
      <c r="H624" t="n">
        <v>3836.483742942839</v>
      </c>
      <c r="I624" t="n">
        <v>6781.841390031348</v>
      </c>
      <c r="J624" t="n">
        <v>490.5773886240493</v>
      </c>
      <c r="K624" t="n">
        <v>1.02202059717037</v>
      </c>
      <c r="L624" t="inlineStr"/>
      <c r="M624" t="n">
        <v>153.3222550857905</v>
      </c>
      <c r="N624" t="n">
        <v>0.6066472185638547</v>
      </c>
      <c r="O624" t="n">
        <v>4972.014493676822</v>
      </c>
      <c r="P624" t="n">
        <v>9.290923992596669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601.5340450673368</v>
      </c>
      <c r="B627" t="inlineStr">
        <is>
          <t>2</t>
        </is>
      </c>
      <c r="C627" t="inlineStr">
        <is>
          <t>4</t>
        </is>
      </c>
      <c r="D627" t="n">
        <v>887.5009791536741</v>
      </c>
      <c r="E627" t="n">
        <v>1.74132660693609</v>
      </c>
      <c r="F627" t="n">
        <v>2192.542408523186</v>
      </c>
      <c r="G627" t="n">
        <v>696.8739809935571</v>
      </c>
      <c r="H627" t="n">
        <v>2998.699952386357</v>
      </c>
      <c r="I627" t="n">
        <v>5401.461098368944</v>
      </c>
      <c r="J627" t="n">
        <v>416.1265030005403</v>
      </c>
      <c r="K627" t="inlineStr"/>
      <c r="L627" t="inlineStr"/>
      <c r="M627" t="n">
        <v>133.1553198877159</v>
      </c>
      <c r="N627" t="inlineStr"/>
      <c r="O627" t="n">
        <v>3894.732429318747</v>
      </c>
      <c r="P627" t="n">
        <v>9.042478309544812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685.0201625107311</v>
      </c>
      <c r="B630" t="inlineStr">
        <is>
          <t>1</t>
        </is>
      </c>
      <c r="C630" t="inlineStr">
        <is>
          <t>4</t>
        </is>
      </c>
      <c r="D630" t="n">
        <v>795.2399780600568</v>
      </c>
      <c r="E630" t="n">
        <v>1.734467664903718</v>
      </c>
      <c r="F630" t="n">
        <v>1873.497241458998</v>
      </c>
      <c r="G630" t="n">
        <v>608.0857491270184</v>
      </c>
      <c r="H630" t="n">
        <v>3118.383351037283</v>
      </c>
      <c r="I630" t="n">
        <v>7165.280359937572</v>
      </c>
      <c r="J630" t="n">
        <v>596.9357966576337</v>
      </c>
      <c r="K630" t="n">
        <v>0.9577949646284766</v>
      </c>
      <c r="L630" t="inlineStr"/>
      <c r="M630" t="n">
        <v>131.1492139968159</v>
      </c>
      <c r="N630" t="n">
        <v>0.5854152125320115</v>
      </c>
      <c r="O630" t="n">
        <v>4972.014493676822</v>
      </c>
      <c r="P630" t="n">
        <v>8.585112393017532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804.286044572723</v>
      </c>
      <c r="B633" t="inlineStr">
        <is>
          <t>1</t>
        </is>
      </c>
      <c r="C633" t="inlineStr">
        <is>
          <t>4</t>
        </is>
      </c>
      <c r="D633" t="n">
        <v>1045.662695314161</v>
      </c>
      <c r="E633" t="n">
        <v>1.725893987363254</v>
      </c>
      <c r="F633" t="n">
        <v>2033.019824991092</v>
      </c>
      <c r="G633" t="n">
        <v>696.8739809935571</v>
      </c>
      <c r="H633" t="n">
        <v>4793.950932150246</v>
      </c>
      <c r="I633" t="n">
        <v>11766.54799881225</v>
      </c>
      <c r="J633" t="n">
        <v>565.0282742475583</v>
      </c>
      <c r="K633" t="n">
        <v>1.026778051432732</v>
      </c>
      <c r="L633" t="inlineStr"/>
      <c r="M633" t="n">
        <v>186.9090398783349</v>
      </c>
      <c r="N633" t="n">
        <v>0.6175167595763754</v>
      </c>
      <c r="O633" t="n">
        <v>9541.176352850729</v>
      </c>
      <c r="P633" t="n">
        <v>11.74311514999161</v>
      </c>
    </row>
    <row r="634">
      <c r="A634" t="n">
        <v>804.286044572723</v>
      </c>
      <c r="B634" t="inlineStr">
        <is>
          <t>1</t>
        </is>
      </c>
      <c r="C634" t="inlineStr">
        <is>
          <t>4</t>
        </is>
      </c>
      <c r="D634" t="n">
        <v>861.1406931269263</v>
      </c>
      <c r="E634" t="n">
        <v>1.72932345837944</v>
      </c>
      <c r="F634" t="n">
        <v>1713.974657926904</v>
      </c>
      <c r="G634" t="n">
        <v>696.8739809935571</v>
      </c>
      <c r="H634" t="n">
        <v>2789.254004747237</v>
      </c>
      <c r="I634" t="n">
        <v>9082.47520946869</v>
      </c>
      <c r="J634" t="n">
        <v>724.5658862979348</v>
      </c>
      <c r="K634" t="inlineStr"/>
      <c r="L634" t="inlineStr"/>
      <c r="M634" t="n">
        <v>149.8802356728849</v>
      </c>
      <c r="N634" t="inlineStr"/>
      <c r="O634" t="n">
        <v>6383.625474559817</v>
      </c>
      <c r="P634" t="n">
        <v>8.73333282892915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inlineStr"/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inlineStr"/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inlineStr"/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2023-12-14T11:50:02Z</dcterms:modified>
  <cp:lastModifiedBy>Perrona</cp:lastModifiedBy>
</cp:coreProperties>
</file>