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7f4c5e645b2417/1 A NMI/3 InvestigacionMia/F Métodos predictivos con ML/A Codigo/Comparacion_de_metodos_predictivos/crispy-invention_metodos/"/>
    </mc:Choice>
  </mc:AlternateContent>
  <xr:revisionPtr revIDLastSave="0" documentId="8_{6511D39E-8D0D-1847-B125-ABD0A48D1AE5}" xr6:coauthVersionLast="47" xr6:coauthVersionMax="47" xr10:uidLastSave="{00000000-0000-0000-0000-000000000000}"/>
  <bookViews>
    <workbookView xWindow="5580" yWindow="2300" windowWidth="27640" windowHeight="16940" xr2:uid="{9FAE830D-607A-E243-B202-B7CBB395FAC0}"/>
  </bookViews>
  <sheets>
    <sheet name="ResltNumerica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K5" i="1"/>
  <c r="J5" i="1"/>
  <c r="I5" i="1"/>
  <c r="H5" i="1"/>
  <c r="G5" i="1"/>
  <c r="F5" i="1"/>
  <c r="E5" i="1"/>
  <c r="D5" i="1"/>
  <c r="C5" i="1"/>
  <c r="K4" i="1"/>
  <c r="J4" i="1"/>
  <c r="I4" i="1"/>
  <c r="H4" i="1"/>
  <c r="G4" i="1"/>
  <c r="F4" i="1"/>
  <c r="E4" i="1"/>
  <c r="D4" i="1"/>
  <c r="C4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<sst xmlns="http://schemas.openxmlformats.org/spreadsheetml/2006/main" count="54" uniqueCount="35">
  <si>
    <t>..</t>
  </si>
  <si>
    <t>turno</t>
  </si>
  <si>
    <t>Hiperparametro</t>
  </si>
  <si>
    <t>Arreglo aleatorio óptimo</t>
  </si>
  <si>
    <t>Exactitud media</t>
  </si>
  <si>
    <t>Desviación estándar de la exactitud</t>
  </si>
  <si>
    <t>Exactitud</t>
  </si>
  <si>
    <t>Precisión</t>
  </si>
  <si>
    <t>Sensibilidad</t>
  </si>
  <si>
    <t>F1-score</t>
  </si>
  <si>
    <t>ROC/AUC</t>
  </si>
  <si>
    <t>arbolu</t>
  </si>
  <si>
    <t>bosqueu</t>
  </si>
  <si>
    <t>knnu</t>
  </si>
  <si>
    <t>tension sistolia</t>
  </si>
  <si>
    <t>Profundidad óptima</t>
  </si>
  <si>
    <t>RMSE</t>
  </si>
  <si>
    <t>MAE</t>
  </si>
  <si>
    <t>R2</t>
  </si>
  <si>
    <t>MSE</t>
  </si>
  <si>
    <t>arbolts</t>
  </si>
  <si>
    <t>bosquets</t>
  </si>
  <si>
    <t>knnts</t>
  </si>
  <si>
    <t>tension diastolica</t>
  </si>
  <si>
    <t>arboltd</t>
  </si>
  <si>
    <t>bosquetd</t>
  </si>
  <si>
    <t>knntd</t>
  </si>
  <si>
    <t>circunferencia de cintura</t>
  </si>
  <si>
    <t>arbolcc</t>
  </si>
  <si>
    <t>bosquecc</t>
  </si>
  <si>
    <t>knncc</t>
  </si>
  <si>
    <t>perimetro de pantorrilla</t>
  </si>
  <si>
    <t>arbolpp</t>
  </si>
  <si>
    <t>bosquepp</t>
  </si>
  <si>
    <t>knnpp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</si>
</sst>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57f4c5e645b2417/1%20A%20NMI/3%20InvestigacionMia/F%20Me&#769;todos%20predictivos%20con%20ML/A%20Codigo/Comparacion_de_metodos_predictivos/crispy-invention_metodos/resultadospython.xlsx" TargetMode="External"/><Relationship Id="rId1" Type="http://schemas.openxmlformats.org/officeDocument/2006/relationships/externalLinkPath" Target="resultadospyth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ltCategoricas"/>
      <sheetName val="ResltNumericas"/>
      <sheetName val="arbolu"/>
      <sheetName val="bosqueu"/>
      <sheetName val="knnu"/>
      <sheetName val="arbolts"/>
      <sheetName val="bosquets"/>
      <sheetName val="knnts"/>
      <sheetName val="arboltd"/>
      <sheetName val="bosquetd"/>
      <sheetName val="knntd"/>
      <sheetName val="arbolcc"/>
      <sheetName val="bosquecc"/>
      <sheetName val="knncc"/>
      <sheetName val="arbolpp"/>
      <sheetName val="bosquepp"/>
      <sheetName val="knnpp"/>
    </sheetNames>
    <sheetDataSet>
      <sheetData sheetId="0"/>
      <sheetData sheetId="1"/>
      <sheetData sheetId="2">
        <row r="2">
          <cell r="A2">
            <v>4</v>
          </cell>
          <cell r="B2">
            <v>38</v>
          </cell>
          <cell r="C2">
            <v>0.56862745098039225</v>
          </cell>
          <cell r="D2">
            <v>9.9980774776329134E-2</v>
          </cell>
          <cell r="E2">
            <v>0.70588235294117652</v>
          </cell>
          <cell r="F2">
            <v>0.66024340770791068</v>
          </cell>
          <cell r="G2">
            <v>0.70588235294117652</v>
          </cell>
          <cell r="H2">
            <v>0.6384803921568627</v>
          </cell>
          <cell r="I2">
            <v>0.82958477508650519</v>
          </cell>
        </row>
      </sheetData>
      <sheetData sheetId="3">
        <row r="2">
          <cell r="A2">
            <v>111</v>
          </cell>
          <cell r="B2">
            <v>73</v>
          </cell>
          <cell r="C2">
            <v>0.66666666666666663</v>
          </cell>
          <cell r="D2">
            <v>4.9990387388164567E-2</v>
          </cell>
          <cell r="E2">
            <v>0.67647058823529416</v>
          </cell>
          <cell r="F2">
            <v>0.70053475935828879</v>
          </cell>
          <cell r="G2">
            <v>0.67647058823529416</v>
          </cell>
          <cell r="H2">
            <v>0.66654710664753702</v>
          </cell>
          <cell r="I2">
            <v>0.87600922722029984</v>
          </cell>
        </row>
      </sheetData>
      <sheetData sheetId="4">
        <row r="2">
          <cell r="A2">
            <v>23</v>
          </cell>
          <cell r="B2">
            <v>38</v>
          </cell>
          <cell r="C2">
            <v>0.55882352941176472</v>
          </cell>
          <cell r="D2">
            <v>0</v>
          </cell>
          <cell r="E2">
            <v>0.55882352941176472</v>
          </cell>
          <cell r="F2">
            <v>0.31228373702422152</v>
          </cell>
          <cell r="G2">
            <v>0.55882352941176472</v>
          </cell>
          <cell r="H2">
            <v>0.40066592674805768</v>
          </cell>
          <cell r="I2">
            <v>0.81660899653979235</v>
          </cell>
        </row>
      </sheetData>
      <sheetData sheetId="5">
        <row r="2">
          <cell r="A2">
            <v>3</v>
          </cell>
          <cell r="B2">
            <v>73</v>
          </cell>
          <cell r="C2">
            <v>0.53666201145534653</v>
          </cell>
          <cell r="D2">
            <v>0.48705472480665291</v>
          </cell>
          <cell r="E2">
            <v>0.69789306115382232</v>
          </cell>
          <cell r="F2">
            <v>0.17969521824669579</v>
          </cell>
        </row>
      </sheetData>
      <sheetData sheetId="6">
        <row r="2">
          <cell r="A2">
            <v>114</v>
          </cell>
          <cell r="B2">
            <v>141</v>
          </cell>
          <cell r="C2">
            <v>0.38682151173209028</v>
          </cell>
          <cell r="D2">
            <v>0.29533420896822637</v>
          </cell>
          <cell r="E2">
            <v>0.54344660176343584</v>
          </cell>
          <cell r="F2">
            <v>0.29785751473067928</v>
          </cell>
        </row>
      </sheetData>
      <sheetData sheetId="7">
        <row r="2">
          <cell r="A2">
            <v>17</v>
          </cell>
          <cell r="B2">
            <v>141</v>
          </cell>
          <cell r="C2">
            <v>0.42100411351496558</v>
          </cell>
          <cell r="D2">
            <v>0.33720070512835482</v>
          </cell>
          <cell r="E2">
            <v>0.58068985278576624</v>
          </cell>
          <cell r="F2">
            <v>0.19832198931325751</v>
          </cell>
        </row>
      </sheetData>
      <sheetData sheetId="8">
        <row r="2">
          <cell r="A2">
            <v>16</v>
          </cell>
          <cell r="B2">
            <v>141</v>
          </cell>
          <cell r="C2">
            <v>0.63715007475836971</v>
          </cell>
          <cell r="D2">
            <v>0.58278341638076392</v>
          </cell>
          <cell r="E2">
            <v>0.76340252578882917</v>
          </cell>
          <cell r="F2">
            <v>6.0277174820504209E-2</v>
          </cell>
        </row>
      </sheetData>
      <sheetData sheetId="9">
        <row r="2">
          <cell r="A2">
            <v>119</v>
          </cell>
          <cell r="B2">
            <v>141</v>
          </cell>
          <cell r="C2">
            <v>0.46286808546129421</v>
          </cell>
          <cell r="D2">
            <v>0.36039597402288148</v>
          </cell>
          <cell r="E2">
            <v>0.6003298876641755</v>
          </cell>
          <cell r="F2">
            <v>0.41887103618126043</v>
          </cell>
        </row>
      </sheetData>
      <sheetData sheetId="10">
        <row r="2">
          <cell r="A2">
            <v>7</v>
          </cell>
          <cell r="B2">
            <v>38</v>
          </cell>
          <cell r="C2">
            <v>0.73506707758920142</v>
          </cell>
          <cell r="D2">
            <v>0.78782122587273218</v>
          </cell>
          <cell r="E2">
            <v>0.88759293928733585</v>
          </cell>
          <cell r="F2">
            <v>0.21965296744774859</v>
          </cell>
        </row>
      </sheetData>
      <sheetData sheetId="11">
        <row r="2">
          <cell r="A2">
            <v>8</v>
          </cell>
          <cell r="B2">
            <v>141</v>
          </cell>
          <cell r="C2">
            <v>0.5954445053546944</v>
          </cell>
          <cell r="D2">
            <v>0.83301689556235092</v>
          </cell>
          <cell r="E2">
            <v>0.9126975926134302</v>
          </cell>
          <cell r="F2">
            <v>0.24029458225554121</v>
          </cell>
        </row>
      </sheetData>
      <sheetData sheetId="12">
        <row r="2">
          <cell r="A2">
            <v>109</v>
          </cell>
          <cell r="B2">
            <v>141</v>
          </cell>
          <cell r="C2">
            <v>0.45386771311723778</v>
          </cell>
          <cell r="D2">
            <v>0.50833895330039203</v>
          </cell>
          <cell r="E2">
            <v>0.71297892907181493</v>
          </cell>
          <cell r="F2">
            <v>0.63423964339547767</v>
          </cell>
        </row>
      </sheetData>
      <sheetData sheetId="13">
        <row r="2">
          <cell r="A2">
            <v>7</v>
          </cell>
          <cell r="B2">
            <v>141</v>
          </cell>
          <cell r="C2">
            <v>0.61757947852345074</v>
          </cell>
          <cell r="D2">
            <v>0.77439736313219443</v>
          </cell>
          <cell r="E2">
            <v>0.87999850177838057</v>
          </cell>
          <cell r="F2">
            <v>0.29375517424362241</v>
          </cell>
        </row>
      </sheetData>
      <sheetData sheetId="14">
        <row r="2">
          <cell r="A2">
            <v>16</v>
          </cell>
          <cell r="B2">
            <v>141</v>
          </cell>
          <cell r="C2">
            <v>0.41215703292356232</v>
          </cell>
          <cell r="D2">
            <v>0.50561412837917052</v>
          </cell>
          <cell r="E2">
            <v>0.71106548810863446</v>
          </cell>
          <cell r="F2">
            <v>0.37130059860186709</v>
          </cell>
        </row>
      </sheetData>
      <sheetData sheetId="15">
        <row r="2">
          <cell r="A2">
            <v>120</v>
          </cell>
          <cell r="B2">
            <v>141</v>
          </cell>
          <cell r="C2">
            <v>0.5579714008453226</v>
          </cell>
          <cell r="D2">
            <v>0.50387845579384161</v>
          </cell>
          <cell r="E2">
            <v>0.7098439658078679</v>
          </cell>
          <cell r="F2">
            <v>0.37345879841111201</v>
          </cell>
        </row>
      </sheetData>
      <sheetData sheetId="16">
        <row r="2">
          <cell r="A2">
            <v>15</v>
          </cell>
          <cell r="B2">
            <v>73</v>
          </cell>
          <cell r="C2">
            <v>0.74173940818638218</v>
          </cell>
          <cell r="D2">
            <v>1.077288484588244</v>
          </cell>
          <cell r="E2">
            <v>1.0379250862120271</v>
          </cell>
          <cell r="F2">
            <v>0.17204262238063209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EC782B-B1AD-EC4E-8A30-E80B3C3D7EEB}" name="Tabla14" displayName="Tabla14" ref="B7:H10" totalsRowShown="0">
  <autoFilter ref="B7:H10" xr:uid="{00000000-0009-0000-0100-000002000000}"/>
  <tableColumns count="7">
    <tableColumn id="1" xr3:uid="{B19AAE31-2288-A24F-9D86-B1A1FB5DB850}" name="tension sistolia"/>
    <tableColumn id="2" xr3:uid="{74BD18BD-146C-3A48-A70E-F89C45F26AC8}" name="Profundidad óptima"/>
    <tableColumn id="3" xr3:uid="{9BE9F11C-23DE-A44E-925E-C1BAFB8601EF}" name="Arreglo aleatorio óptimo"/>
    <tableColumn id="4" xr3:uid="{DD96790F-3A01-2D40-9A85-C2F2B4867F80}" name="RMSE" dataDxfId="20"/>
    <tableColumn id="5" xr3:uid="{FF27472D-3A79-5D4B-B6B8-FDC9FCEE125A}" name="MAE" dataDxfId="19"/>
    <tableColumn id="6" xr3:uid="{ECD374EB-0E81-7145-BC52-F7BA686273AF}" name="R2" dataDxfId="18"/>
    <tableColumn id="7" xr3:uid="{C0CD81F9-0BFD-1F4D-97CF-41EA08DBAEAC}" name="MSE" dataDxfId="17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EF5201-E9CE-3B47-8DD1-6881B9ED8B91}" name="Tabla15" displayName="Tabla15" ref="B12:H15" totalsRowShown="0">
  <autoFilter ref="B12:H15" xr:uid="{00000000-0009-0000-0100-000003000000}"/>
  <tableColumns count="7">
    <tableColumn id="1" xr3:uid="{FF0F8982-C4F9-A241-B5A0-04EC41C124FD}" name="tension diastolica"/>
    <tableColumn id="2" xr3:uid="{7A8ABA00-CA5E-B641-ABBA-195A2C072965}" name="Profundidad óptima"/>
    <tableColumn id="3" xr3:uid="{C4F3D3DD-FFF0-DC46-BEC5-52AF4B2078C9}" name="Arreglo aleatorio óptimo"/>
    <tableColumn id="4" xr3:uid="{2218EBAD-3D49-0044-B497-E8F45CEADEEF}" name="RMSE" dataDxfId="16"/>
    <tableColumn id="5" xr3:uid="{83722368-1DCD-0B46-9E0C-C08DC1D06C13}" name="MAE" dataDxfId="15"/>
    <tableColumn id="6" xr3:uid="{D29E89EF-2238-8E47-AA95-2C5656723686}" name="R2" dataDxfId="14"/>
    <tableColumn id="7" xr3:uid="{1C66169A-10A3-CB4B-899B-F4311F343970}" name="MSE" dataDxfId="13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F64A56-4C38-FB4B-9C41-6796D7F7B95D}" name="Tabla16" displayName="Tabla16" ref="B17:H20" totalsRowShown="0">
  <autoFilter ref="B17:H20" xr:uid="{00000000-0009-0000-0100-000004000000}"/>
  <tableColumns count="7">
    <tableColumn id="1" xr3:uid="{128B5B23-C6AE-A242-9ACE-4C463F8BC73A}" name="circunferencia de cintura"/>
    <tableColumn id="2" xr3:uid="{BE424F9E-3317-0E43-A043-5B2701E5D896}" name="Profundidad óptima"/>
    <tableColumn id="3" xr3:uid="{D2078A17-384E-8442-9277-E8B1CFC6FAD2}" name="Arreglo aleatorio óptimo"/>
    <tableColumn id="4" xr3:uid="{0A9404BB-BC2E-A44E-A3F1-74FDBAE87FAE}" name="RMSE" dataDxfId="12"/>
    <tableColumn id="5" xr3:uid="{AB119228-6A7E-6F4B-AFEF-454274A88C3E}" name="MAE" dataDxfId="11"/>
    <tableColumn id="6" xr3:uid="{CDAB22C0-752B-A747-9E90-6ADA15308DBD}" name="R2" dataDxfId="10"/>
    <tableColumn id="7" xr3:uid="{9CACF842-783A-0848-A2CC-E8A53F87BF65}" name="MSE" dataDxfId="9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A8B43E-439D-884F-99DC-E2D8EA91C5AD}" name="Tabla17" displayName="Tabla17" ref="B22:H25" totalsRowShown="0">
  <autoFilter ref="B22:H25" xr:uid="{00000000-0009-0000-0100-000005000000}"/>
  <tableColumns count="7">
    <tableColumn id="1" xr3:uid="{7421EEEB-2219-0740-920E-ACF2AF21B344}" name="perimetro de pantorrilla"/>
    <tableColumn id="2" xr3:uid="{E0F1956C-578D-F64B-8507-14E1E2657E94}" name="Profundidad óptima"/>
    <tableColumn id="3" xr3:uid="{A84D90B7-5147-C840-8538-A6C5FAB78494}" name="Arreglo aleatorio óptimo"/>
    <tableColumn id="4" xr3:uid="{E82611F1-5B56-E146-806C-7FC6013142E8}" name="RMSE" dataDxfId="8"/>
    <tableColumn id="5" xr3:uid="{036E187E-C389-BB48-8A80-AF18763FE346}" name="MAE" dataDxfId="7"/>
    <tableColumn id="6" xr3:uid="{AB9F9447-EED1-654E-989F-D25614A8E3EF}" name="R2" dataDxfId="6"/>
    <tableColumn id="7" xr3:uid="{063753F5-0A0F-9541-A8BE-49DFACA26AD5}" name="MSE" dataDxfId="5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838353-DFD9-6B40-B74D-374362CB4073}" name="Tabla137" displayName="Tabla137" ref="B2:K5" totalsRowShown="0">
  <autoFilter ref="B2:K5" xr:uid="{00000000-0009-0000-0100-000006000000}"/>
  <tableColumns count="10">
    <tableColumn id="1" xr3:uid="{9FB31E54-AD17-E944-A85E-9EA939BD587D}" name="turno"/>
    <tableColumn id="2" xr3:uid="{43A994B3-CEC9-9F41-8437-AFDE244399CD}" name="Hiperparametro"/>
    <tableColumn id="3" xr3:uid="{65EF017B-F883-B04D-99B3-4C56DEE72B8D}" name="Arreglo aleatorio óptimo"/>
    <tableColumn id="4" xr3:uid="{BD65C9EF-A3AA-C34E-97DD-479FF1959D0A}" name="Exactitud media"/>
    <tableColumn id="5" xr3:uid="{B9779B5C-9865-8648-8264-E5AE6A593464}" name="Desviación estándar de la exactitud"/>
    <tableColumn id="6" xr3:uid="{C224A3FD-C268-A540-A156-07BC09C410D0}" name="Exactitud" dataDxfId="4"/>
    <tableColumn id="7" xr3:uid="{823F13C2-5C5E-F54A-AC35-A200918C7454}" name="Precisión" dataDxfId="3"/>
    <tableColumn id="8" xr3:uid="{FF320F4D-F9A2-7543-8F0E-C9ACA1113DCD}" name="Sensibilidad" dataDxfId="2"/>
    <tableColumn id="9" xr3:uid="{6CB05FAE-06B1-2240-9CA8-C7239F2B11E3}" name="F1-score" dataDxfId="1"/>
    <tableColumn id="10" xr3:uid="{4E859BB9-36D9-0440-A743-89591BE70BD5}" name="ROC/AUC" dataDxfId="0"/>
  </tableColumns>
  <tableStyleInfo name="TableStyleMedium8" showFirstColumn="1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8170-0666-114C-AA10-A03D56ED72AF}">
  <sheetPr>
    <tabColor rgb="FFFF0000"/>
  </sheetPr>
  <dimension ref="A1:K25"/>
  <sheetViews>
    <sheetView tabSelected="1" zoomScale="117" zoomScaleNormal="130" workbookViewId="0">
      <selection activeCell="G14" sqref="G14"/>
    </sheetView>
  </sheetViews>
  <sheetFormatPr baseColWidth="10" defaultRowHeight="15" x14ac:dyDescent="0.2"/>
  <cols>
    <col min="2" max="2" width="25.5" bestFit="1" customWidth="1"/>
    <col min="3" max="3" width="19.6640625" customWidth="1"/>
    <col min="4" max="4" width="24" customWidth="1"/>
    <col min="5" max="5" width="18.5" customWidth="1"/>
    <col min="6" max="6" width="34" customWidth="1"/>
    <col min="7" max="7" width="12.33203125" customWidth="1"/>
    <col min="8" max="8" width="12.83203125" customWidth="1"/>
  </cols>
  <sheetData>
    <row r="1" spans="1:11" x14ac:dyDescent="0.2">
      <c r="A1" t="s">
        <v>0</v>
      </c>
    </row>
    <row r="2" spans="1:11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2">
      <c r="B3" t="s">
        <v>11</v>
      </c>
      <c r="C3">
        <f>[1]arbolu!A2</f>
        <v>4</v>
      </c>
      <c r="D3">
        <f>[1]arbolu!B2</f>
        <v>38</v>
      </c>
      <c r="E3">
        <f>[1]arbolu!C2</f>
        <v>0.56862745098039225</v>
      </c>
      <c r="F3">
        <f>[1]arbolu!D2</f>
        <v>9.9980774776329134E-2</v>
      </c>
      <c r="G3" s="1">
        <f>[1]arbolu!E2</f>
        <v>0.70588235294117652</v>
      </c>
      <c r="H3" s="1">
        <f>[1]arbolu!F2</f>
        <v>0.66024340770791068</v>
      </c>
      <c r="I3" s="1">
        <f>[1]arbolu!G2</f>
        <v>0.70588235294117652</v>
      </c>
      <c r="J3" s="1">
        <f>[1]arbolu!H2</f>
        <v>0.6384803921568627</v>
      </c>
      <c r="K3" s="1">
        <f>[1]arbolu!I2</f>
        <v>0.82958477508650519</v>
      </c>
    </row>
    <row r="4" spans="1:11" x14ac:dyDescent="0.2">
      <c r="B4" t="s">
        <v>12</v>
      </c>
      <c r="C4">
        <f>[1]bosqueu!A2</f>
        <v>111</v>
      </c>
      <c r="D4">
        <f>[1]bosqueu!B2</f>
        <v>73</v>
      </c>
      <c r="E4">
        <f>[1]bosqueu!C2</f>
        <v>0.66666666666666663</v>
      </c>
      <c r="F4">
        <f>[1]bosqueu!D2</f>
        <v>4.9990387388164567E-2</v>
      </c>
      <c r="G4" s="1">
        <f>[1]bosqueu!E2</f>
        <v>0.67647058823529416</v>
      </c>
      <c r="H4" s="1">
        <f>[1]bosqueu!F2</f>
        <v>0.70053475935828879</v>
      </c>
      <c r="I4" s="1">
        <f>[1]bosqueu!G2</f>
        <v>0.67647058823529416</v>
      </c>
      <c r="J4" s="1">
        <f>[1]bosqueu!H2</f>
        <v>0.66654710664753702</v>
      </c>
      <c r="K4" s="1">
        <f>[1]bosqueu!I2</f>
        <v>0.87600922722029984</v>
      </c>
    </row>
    <row r="5" spans="1:11" x14ac:dyDescent="0.2">
      <c r="B5" t="s">
        <v>13</v>
      </c>
      <c r="C5">
        <f>[1]knnu!A2</f>
        <v>23</v>
      </c>
      <c r="D5">
        <f>[1]knnu!B2</f>
        <v>38</v>
      </c>
      <c r="E5">
        <f>[1]knnu!C2</f>
        <v>0.55882352941176472</v>
      </c>
      <c r="F5">
        <f>[1]knnu!D2</f>
        <v>0</v>
      </c>
      <c r="G5" s="1">
        <f>[1]knnu!E2</f>
        <v>0.55882352941176472</v>
      </c>
      <c r="H5" s="1">
        <f>[1]knnu!F2</f>
        <v>0.31228373702422152</v>
      </c>
      <c r="I5" s="1">
        <f>[1]knnu!G2</f>
        <v>0.55882352941176472</v>
      </c>
      <c r="J5" s="1">
        <f>[1]knnu!H2</f>
        <v>0.40066592674805768</v>
      </c>
      <c r="K5" s="1">
        <f>[1]knnu!I2</f>
        <v>0.81660899653979235</v>
      </c>
    </row>
    <row r="7" spans="1:11" x14ac:dyDescent="0.2">
      <c r="B7" t="s">
        <v>14</v>
      </c>
      <c r="C7" t="s">
        <v>15</v>
      </c>
      <c r="D7" t="s">
        <v>3</v>
      </c>
      <c r="E7" t="s">
        <v>16</v>
      </c>
      <c r="F7" t="s">
        <v>17</v>
      </c>
      <c r="G7" t="s">
        <v>18</v>
      </c>
      <c r="H7" t="s">
        <v>19</v>
      </c>
    </row>
    <row r="8" spans="1:11" x14ac:dyDescent="0.2">
      <c r="B8" t="s">
        <v>20</v>
      </c>
      <c r="C8">
        <f>[1]arbolts!A2</f>
        <v>3</v>
      </c>
      <c r="D8">
        <f>[1]arbolts!B2</f>
        <v>73</v>
      </c>
      <c r="E8" s="1">
        <f>[1]arbolts!E2</f>
        <v>0.69789306115382232</v>
      </c>
      <c r="F8" s="1">
        <f>[1]arbolts!C2</f>
        <v>0.53666201145534653</v>
      </c>
      <c r="G8" s="1">
        <f>[1]arbolts!F2</f>
        <v>0.17969521824669579</v>
      </c>
      <c r="H8" s="1">
        <f>[1]arbolts!D2</f>
        <v>0.48705472480665291</v>
      </c>
    </row>
    <row r="9" spans="1:11" x14ac:dyDescent="0.2">
      <c r="B9" t="s">
        <v>21</v>
      </c>
      <c r="C9">
        <f>[1]bosquets!A2</f>
        <v>114</v>
      </c>
      <c r="D9">
        <f>[1]bosquets!B2</f>
        <v>141</v>
      </c>
      <c r="E9" s="1">
        <f>[1]bosquets!E2</f>
        <v>0.54344660176343584</v>
      </c>
      <c r="F9" s="1">
        <f>[1]bosquets!C2</f>
        <v>0.38682151173209028</v>
      </c>
      <c r="G9" s="1">
        <f>[1]bosquets!F2</f>
        <v>0.29785751473067928</v>
      </c>
      <c r="H9" s="1">
        <f>[1]bosquets!D2</f>
        <v>0.29533420896822637</v>
      </c>
    </row>
    <row r="10" spans="1:11" x14ac:dyDescent="0.2">
      <c r="B10" t="s">
        <v>22</v>
      </c>
      <c r="C10">
        <f>[1]knnts!A2</f>
        <v>17</v>
      </c>
      <c r="D10">
        <f>[1]knnts!B2</f>
        <v>141</v>
      </c>
      <c r="E10" s="1">
        <f>[1]knnts!E2</f>
        <v>0.58068985278576624</v>
      </c>
      <c r="F10" s="1">
        <f>[1]knnts!C2</f>
        <v>0.42100411351496558</v>
      </c>
      <c r="G10" s="1">
        <f>[1]knnts!F2</f>
        <v>0.19832198931325751</v>
      </c>
      <c r="H10" s="1">
        <f>[1]knnts!D2</f>
        <v>0.33720070512835482</v>
      </c>
    </row>
    <row r="12" spans="1:11" x14ac:dyDescent="0.2">
      <c r="B12" t="s">
        <v>23</v>
      </c>
      <c r="C12" t="s">
        <v>15</v>
      </c>
      <c r="D12" t="s">
        <v>3</v>
      </c>
      <c r="E12" t="s">
        <v>16</v>
      </c>
      <c r="F12" t="s">
        <v>17</v>
      </c>
      <c r="G12" t="s">
        <v>18</v>
      </c>
      <c r="H12" t="s">
        <v>19</v>
      </c>
    </row>
    <row r="13" spans="1:11" x14ac:dyDescent="0.2">
      <c r="B13" t="s">
        <v>24</v>
      </c>
      <c r="C13">
        <f>[1]arboltd!A2</f>
        <v>16</v>
      </c>
      <c r="D13">
        <f>[1]arboltd!B2</f>
        <v>141</v>
      </c>
      <c r="E13" s="1">
        <f>[1]arboltd!E2</f>
        <v>0.76340252578882917</v>
      </c>
      <c r="F13" s="1">
        <f>[1]arboltd!C2</f>
        <v>0.63715007475836971</v>
      </c>
      <c r="G13" s="1">
        <f>[1]arboltd!F2</f>
        <v>6.0277174820504209E-2</v>
      </c>
      <c r="H13" s="1">
        <f>[1]arboltd!D2</f>
        <v>0.58278341638076392</v>
      </c>
    </row>
    <row r="14" spans="1:11" x14ac:dyDescent="0.2">
      <c r="B14" t="s">
        <v>25</v>
      </c>
      <c r="C14">
        <f>[1]bosquetd!A2</f>
        <v>119</v>
      </c>
      <c r="D14">
        <f>[1]bosquetd!B2</f>
        <v>141</v>
      </c>
      <c r="E14" s="1">
        <f>[1]bosquetd!E2</f>
        <v>0.6003298876641755</v>
      </c>
      <c r="F14" s="1">
        <f>[1]bosquetd!C2</f>
        <v>0.46286808546129421</v>
      </c>
      <c r="G14" s="1">
        <f>[1]bosquetd!F2</f>
        <v>0.41887103618126043</v>
      </c>
      <c r="H14" s="1">
        <f>[1]bosquetd!D2</f>
        <v>0.36039597402288148</v>
      </c>
    </row>
    <row r="15" spans="1:11" x14ac:dyDescent="0.2">
      <c r="B15" t="s">
        <v>26</v>
      </c>
      <c r="C15">
        <f>[1]knntd!A2</f>
        <v>7</v>
      </c>
      <c r="D15">
        <f>[1]knntd!B2</f>
        <v>38</v>
      </c>
      <c r="E15" s="1">
        <f>[1]knntd!E2</f>
        <v>0.88759293928733585</v>
      </c>
      <c r="F15" s="1">
        <f>[1]knntd!C2</f>
        <v>0.73506707758920142</v>
      </c>
      <c r="G15" s="1">
        <f>[1]knntd!F2</f>
        <v>0.21965296744774859</v>
      </c>
      <c r="H15" s="1">
        <f>[1]knntd!D2</f>
        <v>0.78782122587273218</v>
      </c>
    </row>
    <row r="17" spans="2:8" x14ac:dyDescent="0.2">
      <c r="B17" t="s">
        <v>27</v>
      </c>
      <c r="C17" t="s">
        <v>15</v>
      </c>
      <c r="D17" t="s">
        <v>3</v>
      </c>
      <c r="E17" t="s">
        <v>16</v>
      </c>
      <c r="F17" t="s">
        <v>17</v>
      </c>
      <c r="G17" t="s">
        <v>18</v>
      </c>
      <c r="H17" t="s">
        <v>19</v>
      </c>
    </row>
    <row r="18" spans="2:8" x14ac:dyDescent="0.2">
      <c r="B18" t="s">
        <v>28</v>
      </c>
      <c r="C18">
        <f>[1]arbolcc!A2</f>
        <v>8</v>
      </c>
      <c r="D18">
        <f>[1]arbolcc!B2</f>
        <v>141</v>
      </c>
      <c r="E18" s="1">
        <f>[1]arbolcc!E2</f>
        <v>0.9126975926134302</v>
      </c>
      <c r="F18" s="1">
        <f>[1]arbolcc!C2</f>
        <v>0.5954445053546944</v>
      </c>
      <c r="G18" s="1">
        <f>[1]arbolcc!F2</f>
        <v>0.24029458225554121</v>
      </c>
      <c r="H18" s="1">
        <f>[1]arbolcc!D2</f>
        <v>0.83301689556235092</v>
      </c>
    </row>
    <row r="19" spans="2:8" x14ac:dyDescent="0.2">
      <c r="B19" t="s">
        <v>29</v>
      </c>
      <c r="C19">
        <f>[1]bosquecc!A2</f>
        <v>109</v>
      </c>
      <c r="D19">
        <f>[1]bosquecc!B2</f>
        <v>141</v>
      </c>
      <c r="E19" s="1">
        <f>[1]bosquecc!E2</f>
        <v>0.71297892907181493</v>
      </c>
      <c r="F19" s="1">
        <f>[1]bosquecc!C2</f>
        <v>0.45386771311723778</v>
      </c>
      <c r="G19" s="1">
        <f>[1]bosquecc!F2</f>
        <v>0.63423964339547767</v>
      </c>
      <c r="H19" s="1">
        <f>[1]bosquecc!D2</f>
        <v>0.50833895330039203</v>
      </c>
    </row>
    <row r="20" spans="2:8" x14ac:dyDescent="0.2">
      <c r="B20" t="s">
        <v>30</v>
      </c>
      <c r="C20">
        <f>[1]knncc!A2</f>
        <v>7</v>
      </c>
      <c r="D20">
        <f>[1]knncc!B2</f>
        <v>141</v>
      </c>
      <c r="E20" s="1">
        <f>[1]knncc!E2</f>
        <v>0.87999850177838057</v>
      </c>
      <c r="F20" s="1">
        <f>[1]knncc!C2</f>
        <v>0.61757947852345074</v>
      </c>
      <c r="G20" s="1">
        <f>[1]knncc!F2</f>
        <v>0.29375517424362241</v>
      </c>
      <c r="H20" s="1">
        <f>[1]knncc!D2</f>
        <v>0.77439736313219443</v>
      </c>
    </row>
    <row r="22" spans="2:8" x14ac:dyDescent="0.2">
      <c r="B22" t="s">
        <v>31</v>
      </c>
      <c r="C22" t="s">
        <v>15</v>
      </c>
      <c r="D22" t="s">
        <v>3</v>
      </c>
      <c r="E22" t="s">
        <v>16</v>
      </c>
      <c r="F22" t="s">
        <v>17</v>
      </c>
      <c r="G22" t="s">
        <v>18</v>
      </c>
      <c r="H22" t="s">
        <v>19</v>
      </c>
    </row>
    <row r="23" spans="2:8" x14ac:dyDescent="0.2">
      <c r="B23" t="s">
        <v>32</v>
      </c>
      <c r="C23">
        <f>[1]arbolpp!A2</f>
        <v>16</v>
      </c>
      <c r="D23">
        <f>[1]arbolpp!B2</f>
        <v>141</v>
      </c>
      <c r="E23" s="1">
        <f>[1]arbolpp!E2</f>
        <v>0.71106548810863446</v>
      </c>
      <c r="F23" s="1">
        <f>[1]arbolpp!C2</f>
        <v>0.41215703292356232</v>
      </c>
      <c r="G23" s="1">
        <f>[1]arbolpp!F2</f>
        <v>0.37130059860186709</v>
      </c>
      <c r="H23" s="1">
        <f>[1]arbolpp!D2</f>
        <v>0.50561412837917052</v>
      </c>
    </row>
    <row r="24" spans="2:8" x14ac:dyDescent="0.2">
      <c r="B24" t="s">
        <v>33</v>
      </c>
      <c r="C24">
        <f>[1]bosquepp!A2</f>
        <v>120</v>
      </c>
      <c r="D24">
        <f>[1]bosquepp!B2</f>
        <v>141</v>
      </c>
      <c r="E24" s="1">
        <f>[1]bosquepp!E2</f>
        <v>0.7098439658078679</v>
      </c>
      <c r="F24" s="1">
        <f>[1]bosquepp!C2</f>
        <v>0.5579714008453226</v>
      </c>
      <c r="G24" s="1">
        <f>[1]bosquepp!F2</f>
        <v>0.37345879841111201</v>
      </c>
      <c r="H24" s="1">
        <f>[1]bosquepp!D2</f>
        <v>0.50387845579384161</v>
      </c>
    </row>
    <row r="25" spans="2:8" x14ac:dyDescent="0.2">
      <c r="B25" t="s">
        <v>34</v>
      </c>
      <c r="C25">
        <f>[1]knnpp!A2</f>
        <v>15</v>
      </c>
      <c r="D25">
        <f>[1]knnpp!B2</f>
        <v>73</v>
      </c>
      <c r="E25" s="1">
        <f>[1]knnpp!E2</f>
        <v>1.0379250862120271</v>
      </c>
      <c r="F25" s="1">
        <f>[1]knnpp!C2</f>
        <v>0.74173940818638218</v>
      </c>
      <c r="G25" s="1">
        <f>[1]knnpp!F2</f>
        <v>0.17204262238063209</v>
      </c>
      <c r="H25" s="1">
        <f>[1]knnpp!D2</f>
        <v>1.077288484588244</v>
      </c>
    </row>
  </sheetData>
  <conditionalFormatting sqref="E8:E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H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ResltNumericas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Delgado Ayala</dc:creator>
  <cp:lastModifiedBy>Francisco Delgado Ayala</cp:lastModifiedBy>
  <dcterms:created xsi:type="dcterms:W3CDTF">2023-12-28T10:22:44Z</dcterms:created>
  <dcterms:modified xsi:type="dcterms:W3CDTF">2023-12-28T10:52:44Z</dcterms:modified>
</cp:coreProperties>
</file>