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Hoja 3" sheetId="3" r:id="rId6"/>
  </sheets>
  <definedNames/>
  <calcPr/>
</workbook>
</file>

<file path=xl/sharedStrings.xml><?xml version="1.0" encoding="utf-8"?>
<sst xmlns="http://schemas.openxmlformats.org/spreadsheetml/2006/main" count="62" uniqueCount="53">
  <si>
    <t>FAT12</t>
  </si>
  <si>
    <t>Punteros de 12 bits</t>
  </si>
  <si>
    <t>2^12 posiciones</t>
  </si>
  <si>
    <t>FAT16</t>
  </si>
  <si>
    <t>16 bits</t>
  </si>
  <si>
    <t>2^16 pos</t>
  </si>
  <si>
    <t>32 MB</t>
  </si>
  <si>
    <t>128 MB</t>
  </si>
  <si>
    <t>512 MB</t>
  </si>
  <si>
    <t>1 GB</t>
  </si>
  <si>
    <t>FAT32</t>
  </si>
  <si>
    <t>32 bits</t>
  </si>
  <si>
    <t>2^28 posiciones</t>
  </si>
  <si>
    <t>1GB</t>
  </si>
  <si>
    <t>TAM FS</t>
  </si>
  <si>
    <t>2^28 * 2^9 =</t>
  </si>
  <si>
    <t>2^37 = 128 GB</t>
  </si>
  <si>
    <t>TAM FAT</t>
  </si>
  <si>
    <t xml:space="preserve">2^28 * 32 bits = </t>
  </si>
  <si>
    <t xml:space="preserve">2^28 * 2^2B = </t>
  </si>
  <si>
    <t>2^30B = 1 GB</t>
  </si>
  <si>
    <t xml:space="preserve">2^25 * 2^12 = </t>
  </si>
  <si>
    <t>2^37</t>
  </si>
  <si>
    <t xml:space="preserve">TAM FAT </t>
  </si>
  <si>
    <t>2^25 * 2^2B</t>
  </si>
  <si>
    <t>2^27B = 128 MB</t>
  </si>
  <si>
    <t>12 Directos</t>
  </si>
  <si>
    <t>Tam Ptr = 16 bits --&gt; 2B</t>
  </si>
  <si>
    <t>4KB -&gt; 2^12B</t>
  </si>
  <si>
    <t>1 IS</t>
  </si>
  <si>
    <t>Tam bloque = 4KB</t>
  </si>
  <si>
    <t>4KB / 2B --&gt; 2^12 / 2^1 --&gt; 2^11</t>
  </si>
  <si>
    <t>1 ID</t>
  </si>
  <si>
    <t>1 IT</t>
  </si>
  <si>
    <t>12 * 4KB</t>
  </si>
  <si>
    <t>48 KB</t>
  </si>
  <si>
    <t>T maximo del archivo</t>
  </si>
  <si>
    <t>2^11 * 4KB</t>
  </si>
  <si>
    <t>2^23B --&gt; 8MB</t>
  </si>
  <si>
    <t>(2^11)^2 * 4KB</t>
  </si>
  <si>
    <t>2^34B --&gt; 16GB</t>
  </si>
  <si>
    <t>(2^11)^3 * 4KB</t>
  </si>
  <si>
    <t>2^45B --&gt; 32 TB</t>
  </si>
  <si>
    <t>Tam FS</t>
  </si>
  <si>
    <t>2^16 * 2^12 B</t>
  </si>
  <si>
    <t>2^28B --&gt; 256 MB</t>
  </si>
  <si>
    <t>Tam Ptr = 32 bits --&gt; 4B</t>
  </si>
  <si>
    <t>4KB / 4B --&gt; 2^12 / 2^2 --&gt; 2^10</t>
  </si>
  <si>
    <t>(2^10)^3 x 2^12</t>
  </si>
  <si>
    <t>2^42</t>
  </si>
  <si>
    <t>4TB</t>
  </si>
  <si>
    <t>2^32 * 2^12 B</t>
  </si>
  <si>
    <t>2^44B --&gt; 16 TB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</si>
</sst>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</cols>
  <sheetData>
    <row r="1">
      <c r="A1" s="1" t="s">
        <v>0</v>
      </c>
      <c r="B1" s="1" t="s">
        <v>1</v>
      </c>
      <c r="C1" s="1" t="s">
        <v>2</v>
      </c>
      <c r="D1" s="2">
        <f>2^12</f>
        <v>4096</v>
      </c>
      <c r="E1" s="1">
        <v>512.0</v>
      </c>
      <c r="F1" s="2">
        <f t="shared" ref="F1:F2" si="1">D1*E1</f>
        <v>2097152</v>
      </c>
    </row>
    <row r="2">
      <c r="A2" s="1" t="s">
        <v>3</v>
      </c>
      <c r="B2" s="1" t="s">
        <v>4</v>
      </c>
      <c r="C2" s="1" t="s">
        <v>5</v>
      </c>
      <c r="D2" s="2">
        <f t="shared" ref="D2:D5" si="2">2^16</f>
        <v>65536</v>
      </c>
      <c r="E2" s="1">
        <v>512.0</v>
      </c>
      <c r="F2" s="2">
        <f t="shared" si="1"/>
        <v>33554432</v>
      </c>
      <c r="G2" s="1" t="s">
        <v>6</v>
      </c>
    </row>
    <row r="3">
      <c r="D3" s="2">
        <f t="shared" si="2"/>
        <v>65536</v>
      </c>
      <c r="E3" s="2">
        <f t="shared" ref="E3:E6" si="3">F3/D3</f>
        <v>2048</v>
      </c>
      <c r="F3" s="2">
        <f>128*1024*1024</f>
        <v>134217728</v>
      </c>
      <c r="G3" s="1" t="s">
        <v>7</v>
      </c>
    </row>
    <row r="4">
      <c r="D4" s="2">
        <f t="shared" si="2"/>
        <v>65536</v>
      </c>
      <c r="E4" s="2">
        <f t="shared" si="3"/>
        <v>8192</v>
      </c>
      <c r="F4" s="2">
        <f>512*1024*1024</f>
        <v>536870912</v>
      </c>
      <c r="G4" s="1" t="s">
        <v>8</v>
      </c>
    </row>
    <row r="5">
      <c r="D5" s="2">
        <f t="shared" si="2"/>
        <v>65536</v>
      </c>
      <c r="E5" s="2">
        <f t="shared" si="3"/>
        <v>16384</v>
      </c>
      <c r="F5" s="2">
        <f>F4*2</f>
        <v>1073741824</v>
      </c>
      <c r="G5" s="1" t="s">
        <v>9</v>
      </c>
    </row>
    <row r="6">
      <c r="A6" s="1" t="s">
        <v>10</v>
      </c>
      <c r="B6" s="1" t="s">
        <v>11</v>
      </c>
      <c r="C6" s="1" t="s">
        <v>12</v>
      </c>
      <c r="D6" s="2">
        <f>2^28</f>
        <v>268435456</v>
      </c>
      <c r="E6" s="3">
        <f t="shared" si="3"/>
        <v>4</v>
      </c>
      <c r="F6" s="2">
        <f>F4*2</f>
        <v>1073741824</v>
      </c>
      <c r="G6" s="1" t="s">
        <v>13</v>
      </c>
    </row>
    <row r="8">
      <c r="C8" s="1" t="s">
        <v>14</v>
      </c>
      <c r="D8" s="1" t="s">
        <v>15</v>
      </c>
      <c r="E8" s="1" t="s">
        <v>16</v>
      </c>
    </row>
    <row r="9">
      <c r="C9" s="1" t="s">
        <v>17</v>
      </c>
      <c r="D9" s="1" t="s">
        <v>18</v>
      </c>
      <c r="E9" s="1" t="s">
        <v>19</v>
      </c>
      <c r="F9" s="1" t="s">
        <v>20</v>
      </c>
    </row>
    <row r="12">
      <c r="C12" s="1" t="s">
        <v>14</v>
      </c>
      <c r="D12" s="1" t="s">
        <v>21</v>
      </c>
      <c r="E12" s="1" t="s">
        <v>22</v>
      </c>
    </row>
    <row r="13">
      <c r="C13" s="1" t="s">
        <v>23</v>
      </c>
      <c r="D13" s="1" t="s">
        <v>24</v>
      </c>
      <c r="E13" s="1" t="s"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26</v>
      </c>
      <c r="C1" s="1" t="s">
        <v>27</v>
      </c>
      <c r="E1" s="1" t="s">
        <v>28</v>
      </c>
    </row>
    <row r="2">
      <c r="A2" s="1" t="s">
        <v>29</v>
      </c>
      <c r="C2" s="1" t="s">
        <v>30</v>
      </c>
      <c r="E2" s="1" t="s">
        <v>31</v>
      </c>
    </row>
    <row r="3">
      <c r="A3" s="1" t="s">
        <v>32</v>
      </c>
    </row>
    <row r="4">
      <c r="A4" s="1" t="s">
        <v>33</v>
      </c>
      <c r="C4" s="1">
        <v>12.0</v>
      </c>
      <c r="D4" s="1" t="s">
        <v>34</v>
      </c>
      <c r="E4" s="4" t="s">
        <v>35</v>
      </c>
      <c r="F4" s="1" t="s">
        <v>36</v>
      </c>
    </row>
    <row r="5">
      <c r="C5" s="1">
        <v>1.0</v>
      </c>
      <c r="D5" s="1" t="s">
        <v>37</v>
      </c>
      <c r="E5" s="4" t="s">
        <v>38</v>
      </c>
    </row>
    <row r="6">
      <c r="C6" s="1">
        <v>1.0</v>
      </c>
      <c r="D6" s="1" t="s">
        <v>39</v>
      </c>
      <c r="E6" s="4" t="s">
        <v>40</v>
      </c>
    </row>
    <row r="7">
      <c r="C7" s="1">
        <v>1.0</v>
      </c>
      <c r="D7" s="1" t="s">
        <v>41</v>
      </c>
      <c r="E7" s="4" t="s">
        <v>42</v>
      </c>
    </row>
    <row r="9">
      <c r="B9" s="5" t="s">
        <v>43</v>
      </c>
      <c r="C9" s="5" t="s">
        <v>44</v>
      </c>
      <c r="D9" s="5" t="s">
        <v>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26</v>
      </c>
      <c r="C1" s="1" t="s">
        <v>46</v>
      </c>
      <c r="E1" s="1" t="s">
        <v>28</v>
      </c>
    </row>
    <row r="2">
      <c r="A2" s="1" t="s">
        <v>29</v>
      </c>
      <c r="C2" s="1" t="s">
        <v>30</v>
      </c>
      <c r="E2" s="1" t="s">
        <v>47</v>
      </c>
    </row>
    <row r="3">
      <c r="A3" s="1" t="s">
        <v>32</v>
      </c>
    </row>
    <row r="4">
      <c r="A4" s="1" t="s">
        <v>33</v>
      </c>
      <c r="C4" s="1">
        <v>12.0</v>
      </c>
      <c r="E4" s="4"/>
      <c r="F4" s="1" t="s">
        <v>36</v>
      </c>
    </row>
    <row r="5">
      <c r="C5" s="1">
        <v>1.0</v>
      </c>
      <c r="E5" s="4"/>
    </row>
    <row r="6">
      <c r="C6" s="1">
        <v>1.0</v>
      </c>
      <c r="E6" s="4"/>
    </row>
    <row r="7">
      <c r="C7" s="1">
        <v>1.0</v>
      </c>
      <c r="D7" s="1" t="s">
        <v>48</v>
      </c>
      <c r="E7" s="4" t="s">
        <v>49</v>
      </c>
      <c r="F7" s="1" t="s">
        <v>50</v>
      </c>
    </row>
    <row r="9">
      <c r="B9" s="5" t="s">
        <v>43</v>
      </c>
      <c r="C9" s="5" t="s">
        <v>51</v>
      </c>
      <c r="D9" s="5" t="s">
        <v>52</v>
      </c>
    </row>
  </sheetData>
  <drawing r:id="rId1"/>
</worksheet>
</file>