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13512" windowHeight="79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2" i="1"/>
  <c r="I22"/>
  <c r="H22"/>
  <c r="O22"/>
  <c r="P22"/>
  <c r="Q22"/>
  <c r="R22"/>
  <c r="J22"/>
  <c r="K22"/>
  <c r="L22"/>
  <c r="B22"/>
  <c r="C22"/>
  <c r="D22"/>
  <c r="F22"/>
  <c r="G22"/>
</calcChain>
</file>

<file path=xl/sharedStrings.xml><?xml version="1.0" encoding="utf-8"?>
<sst xmlns="http://schemas.openxmlformats.org/spreadsheetml/2006/main" count="117" uniqueCount="65">
  <si>
    <t>2012/13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</si>
  <si>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</si>
  <si>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</si>
  <si>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</si>
  <si>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</si>
  <si>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</si>
  <si>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</si>
  <si>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</si>
  <si>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</si>
  <si>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</si>
  <si>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</si>
  <si>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 xml:space="preserve">Overs </t>
  </si>
  <si>
    <t>Mdn</t>
  </si>
  <si>
    <t>Wkts</t>
  </si>
  <si>
    <t>Best</t>
  </si>
  <si>
    <t>R/O</t>
  </si>
  <si>
    <t>TD Astle</t>
  </si>
  <si>
    <t>8*</t>
  </si>
  <si>
    <t>1/18</t>
  </si>
  <si>
    <t>HK Bennett</t>
  </si>
  <si>
    <t>1/23</t>
  </si>
  <si>
    <t>DG Brownlie</t>
  </si>
  <si>
    <t>B Cachopa</t>
  </si>
  <si>
    <t>AM Ellis</t>
  </si>
  <si>
    <t>65*</t>
  </si>
  <si>
    <t>2/31</t>
  </si>
  <si>
    <t>BR Findlay</t>
  </si>
  <si>
    <t>PG Fulton</t>
  </si>
  <si>
    <t>MJ Henry</t>
  </si>
  <si>
    <t>6/45</t>
  </si>
  <si>
    <t>R Hira</t>
  </si>
  <si>
    <t>1/63</t>
  </si>
  <si>
    <t>TWM Latham</t>
  </si>
  <si>
    <t>CE McConchie</t>
  </si>
  <si>
    <t>RJ McCone</t>
  </si>
  <si>
    <t>14*</t>
  </si>
  <si>
    <t>5/38</t>
  </si>
  <si>
    <t>MB McEwan</t>
  </si>
  <si>
    <t>1/41</t>
  </si>
  <si>
    <t>RJ Nicol</t>
  </si>
  <si>
    <t>171*</t>
  </si>
  <si>
    <t>2/13</t>
  </si>
  <si>
    <t>HM Nichols</t>
  </si>
  <si>
    <t>SL Stewart</t>
  </si>
  <si>
    <t>LV Van Beek</t>
  </si>
  <si>
    <t>4/23</t>
  </si>
  <si>
    <t>GH Worker</t>
  </si>
  <si>
    <t>129*</t>
  </si>
  <si>
    <t xml:space="preserve">Career </t>
  </si>
  <si>
    <t>78*</t>
  </si>
  <si>
    <t>2/34</t>
  </si>
  <si>
    <t>7*</t>
  </si>
  <si>
    <t>86*</t>
  </si>
  <si>
    <t>61*</t>
  </si>
  <si>
    <t>3/30</t>
  </si>
  <si>
    <t>2/35</t>
  </si>
  <si>
    <t>115*</t>
  </si>
  <si>
    <t>St</t>
  </si>
  <si>
    <t>4/51</t>
  </si>
  <si>
    <t>74*</t>
  </si>
  <si>
    <t>1/15</t>
  </si>
  <si>
    <t>37*</t>
  </si>
  <si>
    <t>HM Nicholls</t>
  </si>
  <si>
    <t>Ford Trophy</t>
  </si>
  <si>
    <t>Total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</si>
</sst>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color theme="1"/>
      <name val="Times New Roman"/>
      <family val="2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name val="Arial"/>
      <family val="2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b/>
      <sz val="8"/>
      <name val="Times New Roman"/>
      <family val="1"/>
    </font>
    <font>
      <sz val="10"/>
      <color theme="1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7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topLeftCell="A18" workbookViewId="0">
      <selection sqref="A1:V22"/>
    </sheetView>
  </sheetViews>
  <sheetFormatPr defaultRowHeight="13.2"/>
  <cols>
    <col min="1" max="1" width="13.6640625" customWidth="1"/>
    <col min="2" max="2" width="4.109375" customWidth="1"/>
    <col min="3" max="3" width="5" customWidth="1"/>
    <col min="4" max="4" width="4" customWidth="1"/>
    <col min="5" max="5" width="4.77734375" customWidth="1"/>
    <col min="6" max="6" width="5.33203125" customWidth="1"/>
    <col min="7" max="7" width="6.33203125" customWidth="1"/>
    <col min="8" max="8" width="6.44140625" customWidth="1"/>
    <col min="9" max="9" width="7.33203125" customWidth="1"/>
    <col min="10" max="10" width="4.33203125" customWidth="1"/>
    <col min="11" max="11" width="3.6640625" customWidth="1"/>
    <col min="12" max="13" width="5" customWidth="1"/>
    <col min="14" max="14" width="6.77734375" customWidth="1"/>
    <col min="15" max="15" width="6.6640625" customWidth="1"/>
    <col min="16" max="16" width="4.6640625" customWidth="1"/>
    <col min="17" max="17" width="6.109375" customWidth="1"/>
    <col min="18" max="18" width="5.6640625" customWidth="1"/>
    <col min="19" max="19" width="6.33203125" customWidth="1"/>
    <col min="20" max="20" width="6.44140625" customWidth="1"/>
    <col min="21" max="21" width="5.77734375" customWidth="1"/>
    <col min="22" max="22" width="7.33203125" customWidth="1"/>
  </cols>
  <sheetData>
    <row r="1" spans="1:22" ht="15.6">
      <c r="A1" s="1" t="s">
        <v>63</v>
      </c>
    </row>
    <row r="2" spans="1:22" ht="15.6">
      <c r="A2" s="1" t="s">
        <v>0</v>
      </c>
    </row>
    <row r="3" spans="1:2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>
        <v>100</v>
      </c>
      <c r="K3" s="3">
        <v>50</v>
      </c>
      <c r="L3" s="3" t="s">
        <v>10</v>
      </c>
      <c r="M3" s="3" t="s">
        <v>57</v>
      </c>
      <c r="N3" s="3" t="s">
        <v>11</v>
      </c>
      <c r="O3" s="3" t="s">
        <v>7</v>
      </c>
      <c r="P3" s="3" t="s">
        <v>12</v>
      </c>
      <c r="Q3" s="3" t="s">
        <v>6</v>
      </c>
      <c r="R3" s="3" t="s">
        <v>13</v>
      </c>
      <c r="S3" s="3" t="s">
        <v>8</v>
      </c>
      <c r="T3" s="3" t="s">
        <v>14</v>
      </c>
      <c r="U3" s="3" t="s">
        <v>15</v>
      </c>
      <c r="V3" s="3" t="s">
        <v>9</v>
      </c>
    </row>
    <row r="4" spans="1:22">
      <c r="A4" s="4" t="s">
        <v>16</v>
      </c>
      <c r="B4" s="5">
        <v>3</v>
      </c>
      <c r="C4" s="6">
        <v>2</v>
      </c>
      <c r="D4" s="6">
        <v>1</v>
      </c>
      <c r="E4" s="6" t="s">
        <v>17</v>
      </c>
      <c r="F4" s="6">
        <v>15</v>
      </c>
      <c r="G4" s="6">
        <v>15</v>
      </c>
      <c r="H4" s="7">
        <v>15</v>
      </c>
      <c r="I4" s="7">
        <v>100</v>
      </c>
      <c r="J4" s="6"/>
      <c r="K4" s="6"/>
      <c r="L4" s="6">
        <v>3</v>
      </c>
      <c r="M4" s="6"/>
      <c r="N4" s="6">
        <v>4</v>
      </c>
      <c r="O4" s="6">
        <v>24</v>
      </c>
      <c r="P4" s="6">
        <v>0</v>
      </c>
      <c r="Q4" s="6">
        <v>35</v>
      </c>
      <c r="R4" s="6">
        <v>1</v>
      </c>
      <c r="S4" s="7">
        <v>35</v>
      </c>
      <c r="T4" s="8" t="s">
        <v>18</v>
      </c>
      <c r="U4" s="7">
        <v>8.75</v>
      </c>
      <c r="V4" s="7">
        <v>24</v>
      </c>
    </row>
    <row r="5" spans="1:22">
      <c r="A5" s="9" t="s">
        <v>19</v>
      </c>
      <c r="B5" s="5">
        <v>7</v>
      </c>
      <c r="C5" s="6">
        <v>4</v>
      </c>
      <c r="D5" s="6">
        <v>1</v>
      </c>
      <c r="E5" s="6">
        <v>4</v>
      </c>
      <c r="F5" s="6">
        <v>4</v>
      </c>
      <c r="G5" s="6">
        <v>11</v>
      </c>
      <c r="H5" s="7">
        <v>1.3333333333333333</v>
      </c>
      <c r="I5" s="7">
        <v>36.363636363636367</v>
      </c>
      <c r="J5" s="6"/>
      <c r="K5" s="6"/>
      <c r="L5" s="10">
        <v>2</v>
      </c>
      <c r="M5" s="10"/>
      <c r="N5" s="6">
        <v>38</v>
      </c>
      <c r="O5" s="6">
        <v>228</v>
      </c>
      <c r="P5" s="6">
        <v>1</v>
      </c>
      <c r="Q5" s="6">
        <v>220</v>
      </c>
      <c r="R5" s="6">
        <v>6</v>
      </c>
      <c r="S5" s="7">
        <v>36.666666666666664</v>
      </c>
      <c r="T5" s="6" t="s">
        <v>20</v>
      </c>
      <c r="U5" s="7">
        <v>5.7894736842105265</v>
      </c>
      <c r="V5" s="7">
        <v>38</v>
      </c>
    </row>
    <row r="6" spans="1:22">
      <c r="A6" s="9" t="s">
        <v>21</v>
      </c>
      <c r="B6" s="5">
        <v>1</v>
      </c>
      <c r="C6" s="6">
        <v>1</v>
      </c>
      <c r="D6" s="6">
        <v>0</v>
      </c>
      <c r="E6" s="6">
        <v>0</v>
      </c>
      <c r="F6" s="6">
        <v>0</v>
      </c>
      <c r="G6" s="6">
        <v>2</v>
      </c>
      <c r="H6" s="7"/>
      <c r="I6" s="7"/>
      <c r="J6" s="6"/>
      <c r="K6" s="6"/>
      <c r="L6" s="6"/>
      <c r="M6" s="6"/>
      <c r="N6" s="6"/>
      <c r="O6" s="6"/>
      <c r="P6" s="6"/>
      <c r="Q6" s="6"/>
      <c r="R6" s="6"/>
      <c r="S6" s="7"/>
      <c r="T6" s="6"/>
      <c r="U6" s="7"/>
      <c r="V6" s="7"/>
    </row>
    <row r="7" spans="1:22">
      <c r="A7" s="9" t="s">
        <v>22</v>
      </c>
      <c r="B7" s="5">
        <v>9</v>
      </c>
      <c r="C7" s="6">
        <v>9</v>
      </c>
      <c r="D7" s="6">
        <v>0</v>
      </c>
      <c r="E7" s="6">
        <v>126</v>
      </c>
      <c r="F7" s="6">
        <v>256</v>
      </c>
      <c r="G7" s="6">
        <v>340</v>
      </c>
      <c r="H7" s="7">
        <v>28.444444444444443</v>
      </c>
      <c r="I7" s="7">
        <v>75.294117647058826</v>
      </c>
      <c r="J7" s="6">
        <v>1</v>
      </c>
      <c r="K7" s="6">
        <v>1</v>
      </c>
      <c r="L7" s="6">
        <v>9</v>
      </c>
      <c r="M7" s="6"/>
      <c r="N7" s="6"/>
      <c r="O7" s="6"/>
      <c r="P7" s="6"/>
      <c r="Q7" s="6"/>
      <c r="R7" s="6"/>
      <c r="S7" s="7"/>
      <c r="T7" s="6"/>
      <c r="U7" s="7"/>
      <c r="V7" s="7"/>
    </row>
    <row r="8" spans="1:22">
      <c r="A8" s="9" t="s">
        <v>23</v>
      </c>
      <c r="B8" s="5">
        <v>11</v>
      </c>
      <c r="C8" s="6">
        <v>10</v>
      </c>
      <c r="D8" s="6">
        <v>2</v>
      </c>
      <c r="E8" s="6" t="s">
        <v>24</v>
      </c>
      <c r="F8" s="6">
        <v>259</v>
      </c>
      <c r="G8" s="6">
        <v>229</v>
      </c>
      <c r="H8" s="7">
        <v>32.375</v>
      </c>
      <c r="I8" s="7">
        <v>113.10043668122272</v>
      </c>
      <c r="J8" s="6"/>
      <c r="K8" s="6">
        <v>1</v>
      </c>
      <c r="L8" s="10">
        <v>2</v>
      </c>
      <c r="M8" s="10"/>
      <c r="N8" s="6">
        <v>72.2</v>
      </c>
      <c r="O8" s="6">
        <v>434</v>
      </c>
      <c r="P8" s="6">
        <v>6</v>
      </c>
      <c r="Q8" s="6">
        <v>348</v>
      </c>
      <c r="R8" s="6">
        <v>13</v>
      </c>
      <c r="S8" s="7">
        <v>26.76923076923077</v>
      </c>
      <c r="T8" s="6" t="s">
        <v>25</v>
      </c>
      <c r="U8" s="7">
        <v>4.8199445983379503</v>
      </c>
      <c r="V8" s="7">
        <v>33.380000000000003</v>
      </c>
    </row>
    <row r="9" spans="1:22">
      <c r="A9" s="9" t="s">
        <v>26</v>
      </c>
      <c r="B9" s="5">
        <v>2</v>
      </c>
      <c r="C9" s="6">
        <v>2</v>
      </c>
      <c r="D9" s="6">
        <v>0</v>
      </c>
      <c r="E9" s="6">
        <v>28</v>
      </c>
      <c r="F9" s="6">
        <v>40</v>
      </c>
      <c r="G9" s="6">
        <v>58</v>
      </c>
      <c r="H9" s="7">
        <v>20</v>
      </c>
      <c r="I9" s="7">
        <v>68.965517241379317</v>
      </c>
      <c r="J9" s="6"/>
      <c r="K9" s="6"/>
      <c r="L9" s="6">
        <v>1</v>
      </c>
      <c r="M9" s="6"/>
      <c r="N9" s="6">
        <v>1</v>
      </c>
      <c r="O9" s="6">
        <v>6</v>
      </c>
      <c r="P9" s="6">
        <v>0</v>
      </c>
      <c r="Q9" s="6">
        <v>11</v>
      </c>
      <c r="R9" s="6">
        <v>0</v>
      </c>
      <c r="S9" s="7"/>
      <c r="T9" s="6"/>
      <c r="U9" s="7">
        <v>11</v>
      </c>
      <c r="V9" s="7"/>
    </row>
    <row r="10" spans="1:22">
      <c r="A10" s="9" t="s">
        <v>27</v>
      </c>
      <c r="B10" s="5">
        <v>3</v>
      </c>
      <c r="C10" s="6">
        <v>3</v>
      </c>
      <c r="D10" s="6">
        <v>0</v>
      </c>
      <c r="E10" s="6">
        <v>74</v>
      </c>
      <c r="F10" s="6">
        <v>145</v>
      </c>
      <c r="G10" s="6">
        <v>166</v>
      </c>
      <c r="H10" s="7">
        <v>48.333333333333336</v>
      </c>
      <c r="I10" s="7">
        <v>87.349397590361448</v>
      </c>
      <c r="J10" s="6"/>
      <c r="K10" s="6">
        <v>1</v>
      </c>
      <c r="L10" s="6">
        <v>3</v>
      </c>
      <c r="M10" s="6"/>
      <c r="N10" s="6"/>
      <c r="O10" s="6"/>
      <c r="P10" s="6"/>
      <c r="Q10" s="6"/>
      <c r="R10" s="6"/>
      <c r="S10" s="7"/>
      <c r="T10" s="6"/>
      <c r="U10" s="7"/>
      <c r="V10" s="7"/>
    </row>
    <row r="11" spans="1:22">
      <c r="A11" s="9" t="s">
        <v>28</v>
      </c>
      <c r="B11" s="5">
        <v>9</v>
      </c>
      <c r="C11" s="6">
        <v>6</v>
      </c>
      <c r="D11" s="6">
        <v>2</v>
      </c>
      <c r="E11" s="6" t="s">
        <v>61</v>
      </c>
      <c r="F11" s="6">
        <v>73</v>
      </c>
      <c r="G11" s="6">
        <v>78</v>
      </c>
      <c r="H11" s="7">
        <v>18.25</v>
      </c>
      <c r="I11" s="7">
        <v>93.589743589743591</v>
      </c>
      <c r="J11" s="6"/>
      <c r="K11" s="6"/>
      <c r="L11" s="6">
        <v>2</v>
      </c>
      <c r="M11" s="6"/>
      <c r="N11" s="6">
        <v>65.2</v>
      </c>
      <c r="O11" s="6">
        <v>392</v>
      </c>
      <c r="P11" s="6">
        <v>9</v>
      </c>
      <c r="Q11" s="6">
        <v>296</v>
      </c>
      <c r="R11" s="6">
        <v>23</v>
      </c>
      <c r="S11" s="7">
        <v>12.869565217391305</v>
      </c>
      <c r="T11" s="6" t="s">
        <v>29</v>
      </c>
      <c r="U11" s="7">
        <v>4.5329249617151612</v>
      </c>
      <c r="V11" s="7">
        <v>17.04</v>
      </c>
    </row>
    <row r="12" spans="1:22">
      <c r="A12" s="9" t="s">
        <v>30</v>
      </c>
      <c r="B12" s="5">
        <v>9</v>
      </c>
      <c r="C12" s="6">
        <v>6</v>
      </c>
      <c r="D12" s="6">
        <v>1</v>
      </c>
      <c r="E12" s="6">
        <v>23</v>
      </c>
      <c r="F12" s="6">
        <v>54</v>
      </c>
      <c r="G12" s="6">
        <v>71</v>
      </c>
      <c r="H12" s="7">
        <v>10.8</v>
      </c>
      <c r="I12" s="7">
        <v>76.056338028169009</v>
      </c>
      <c r="J12" s="6"/>
      <c r="K12" s="6"/>
      <c r="L12" s="6">
        <v>3</v>
      </c>
      <c r="M12" s="6"/>
      <c r="N12" s="6">
        <v>41</v>
      </c>
      <c r="O12" s="6">
        <v>246</v>
      </c>
      <c r="P12" s="6">
        <v>1</v>
      </c>
      <c r="Q12" s="6">
        <v>235</v>
      </c>
      <c r="R12" s="6">
        <v>1</v>
      </c>
      <c r="S12" s="7">
        <v>235</v>
      </c>
      <c r="T12" s="6" t="s">
        <v>31</v>
      </c>
      <c r="U12" s="7">
        <v>5.7317073170731705</v>
      </c>
      <c r="V12" s="7">
        <v>246</v>
      </c>
    </row>
    <row r="13" spans="1:22">
      <c r="A13" s="4" t="s">
        <v>32</v>
      </c>
      <c r="B13" s="11">
        <v>6</v>
      </c>
      <c r="C13" s="10">
        <v>6</v>
      </c>
      <c r="D13" s="10">
        <v>0</v>
      </c>
      <c r="E13" s="10">
        <v>77</v>
      </c>
      <c r="F13" s="10">
        <v>172</v>
      </c>
      <c r="G13" s="10">
        <v>225</v>
      </c>
      <c r="H13" s="12">
        <v>28.666666666666668</v>
      </c>
      <c r="I13" s="12">
        <v>76.444444444444443</v>
      </c>
      <c r="J13" s="10"/>
      <c r="K13" s="10">
        <v>1</v>
      </c>
      <c r="L13" s="10">
        <v>7</v>
      </c>
      <c r="M13" s="10"/>
      <c r="N13" s="6"/>
      <c r="O13" s="6"/>
      <c r="P13" s="6"/>
      <c r="Q13" s="6"/>
      <c r="R13" s="6"/>
      <c r="S13" s="7"/>
      <c r="T13" s="6"/>
      <c r="U13" s="7"/>
      <c r="V13" s="7"/>
    </row>
    <row r="14" spans="1:22">
      <c r="A14" s="9" t="s">
        <v>33</v>
      </c>
      <c r="B14" s="5">
        <v>1</v>
      </c>
      <c r="C14" s="6">
        <v>1</v>
      </c>
      <c r="D14" s="6">
        <v>0</v>
      </c>
      <c r="E14" s="6">
        <v>30</v>
      </c>
      <c r="F14" s="6">
        <v>30</v>
      </c>
      <c r="G14" s="6">
        <v>41</v>
      </c>
      <c r="H14" s="7">
        <v>30</v>
      </c>
      <c r="I14" s="7">
        <v>73.170731707317074</v>
      </c>
      <c r="J14" s="6"/>
      <c r="K14" s="6"/>
      <c r="L14" s="6"/>
      <c r="M14" s="6"/>
      <c r="N14" s="6">
        <v>6</v>
      </c>
      <c r="O14" s="6">
        <v>36</v>
      </c>
      <c r="P14" s="6">
        <v>0</v>
      </c>
      <c r="Q14" s="6">
        <v>34</v>
      </c>
      <c r="R14" s="6">
        <v>0</v>
      </c>
      <c r="S14" s="7"/>
      <c r="T14" s="6"/>
      <c r="U14" s="7">
        <v>5.666666666666667</v>
      </c>
      <c r="V14" s="7"/>
    </row>
    <row r="15" spans="1:22">
      <c r="A15" s="4" t="s">
        <v>34</v>
      </c>
      <c r="B15" s="5">
        <v>10</v>
      </c>
      <c r="C15" s="6">
        <v>6</v>
      </c>
      <c r="D15" s="6">
        <v>3</v>
      </c>
      <c r="E15" s="6" t="s">
        <v>35</v>
      </c>
      <c r="F15" s="6">
        <v>22</v>
      </c>
      <c r="G15" s="6">
        <v>30</v>
      </c>
      <c r="H15" s="7">
        <v>7.333333333333333</v>
      </c>
      <c r="I15" s="7">
        <v>73.333333333333329</v>
      </c>
      <c r="J15" s="6"/>
      <c r="K15" s="6"/>
      <c r="L15" s="6">
        <v>2</v>
      </c>
      <c r="M15" s="6"/>
      <c r="N15" s="6">
        <v>69</v>
      </c>
      <c r="O15" s="6">
        <v>414</v>
      </c>
      <c r="P15" s="6">
        <v>4</v>
      </c>
      <c r="Q15" s="6">
        <v>390</v>
      </c>
      <c r="R15" s="6">
        <v>20</v>
      </c>
      <c r="S15" s="7">
        <v>19.5</v>
      </c>
      <c r="T15" s="6" t="s">
        <v>36</v>
      </c>
      <c r="U15" s="7">
        <v>5.6521739130434785</v>
      </c>
      <c r="V15" s="7">
        <v>20.7</v>
      </c>
    </row>
    <row r="16" spans="1:22">
      <c r="A16" s="9" t="s">
        <v>37</v>
      </c>
      <c r="B16" s="5">
        <v>2</v>
      </c>
      <c r="C16" s="6"/>
      <c r="D16" s="6"/>
      <c r="E16" s="6"/>
      <c r="F16" s="6"/>
      <c r="G16" s="6"/>
      <c r="H16" s="7"/>
      <c r="I16" s="7"/>
      <c r="J16" s="6"/>
      <c r="K16" s="6"/>
      <c r="L16" s="6"/>
      <c r="M16" s="6"/>
      <c r="N16" s="6">
        <v>16</v>
      </c>
      <c r="O16" s="6">
        <v>96</v>
      </c>
      <c r="P16" s="6">
        <v>0</v>
      </c>
      <c r="Q16" s="6">
        <v>96</v>
      </c>
      <c r="R16" s="6">
        <v>2</v>
      </c>
      <c r="S16" s="7">
        <v>48</v>
      </c>
      <c r="T16" s="6" t="s">
        <v>38</v>
      </c>
      <c r="U16" s="7">
        <v>6</v>
      </c>
      <c r="V16" s="7">
        <v>48</v>
      </c>
    </row>
    <row r="17" spans="1:24">
      <c r="A17" s="9" t="s">
        <v>62</v>
      </c>
      <c r="B17" s="5">
        <v>8</v>
      </c>
      <c r="C17" s="6">
        <v>8</v>
      </c>
      <c r="D17" s="6">
        <v>0</v>
      </c>
      <c r="E17" s="6">
        <v>61</v>
      </c>
      <c r="F17" s="6">
        <v>236</v>
      </c>
      <c r="G17" s="6">
        <v>319</v>
      </c>
      <c r="H17" s="7">
        <v>29.5</v>
      </c>
      <c r="I17" s="7">
        <v>73.98119122257053</v>
      </c>
      <c r="J17" s="6"/>
      <c r="K17" s="6">
        <v>3</v>
      </c>
      <c r="L17" s="6">
        <v>3</v>
      </c>
      <c r="M17" s="6"/>
      <c r="N17" s="6"/>
      <c r="O17" s="6"/>
      <c r="P17" s="6"/>
      <c r="Q17" s="6"/>
      <c r="R17" s="6"/>
      <c r="S17" s="7"/>
      <c r="T17" s="6"/>
      <c r="U17" s="7"/>
      <c r="V17" s="7"/>
    </row>
    <row r="18" spans="1:24">
      <c r="A18" s="9" t="s">
        <v>39</v>
      </c>
      <c r="B18" s="5">
        <v>11</v>
      </c>
      <c r="C18" s="6">
        <v>11</v>
      </c>
      <c r="D18" s="6">
        <v>1</v>
      </c>
      <c r="E18" s="6" t="s">
        <v>40</v>
      </c>
      <c r="F18" s="6">
        <v>401</v>
      </c>
      <c r="G18" s="6">
        <v>495</v>
      </c>
      <c r="H18" s="7">
        <v>40.1</v>
      </c>
      <c r="I18" s="7">
        <v>81.01010101010101</v>
      </c>
      <c r="J18" s="6">
        <v>1</v>
      </c>
      <c r="K18" s="6">
        <v>1</v>
      </c>
      <c r="L18" s="6">
        <v>4</v>
      </c>
      <c r="M18" s="6"/>
      <c r="N18" s="6">
        <v>34.4</v>
      </c>
      <c r="O18" s="10">
        <v>208</v>
      </c>
      <c r="P18" s="6">
        <v>1</v>
      </c>
      <c r="Q18" s="6">
        <v>192</v>
      </c>
      <c r="R18" s="6">
        <v>5</v>
      </c>
      <c r="S18" s="7">
        <v>38.4</v>
      </c>
      <c r="T18" s="6" t="s">
        <v>41</v>
      </c>
      <c r="U18" s="7">
        <v>5.53</v>
      </c>
      <c r="V18" s="7">
        <v>41.6</v>
      </c>
    </row>
    <row r="19" spans="1:24">
      <c r="A19" s="9" t="s">
        <v>43</v>
      </c>
      <c r="B19" s="5">
        <v>11</v>
      </c>
      <c r="C19" s="6">
        <v>11</v>
      </c>
      <c r="D19" s="6">
        <v>2</v>
      </c>
      <c r="E19" s="6">
        <v>75</v>
      </c>
      <c r="F19" s="6">
        <v>369</v>
      </c>
      <c r="G19" s="6">
        <v>394</v>
      </c>
      <c r="H19" s="7">
        <v>41</v>
      </c>
      <c r="I19" s="7">
        <v>93.654822335025372</v>
      </c>
      <c r="J19" s="6"/>
      <c r="K19" s="6">
        <v>3</v>
      </c>
      <c r="L19" s="6">
        <v>5</v>
      </c>
      <c r="M19" s="6"/>
      <c r="N19" s="6">
        <v>1</v>
      </c>
      <c r="O19" s="6">
        <v>6</v>
      </c>
      <c r="P19" s="6">
        <v>0</v>
      </c>
      <c r="Q19" s="6">
        <v>16</v>
      </c>
      <c r="R19" s="6">
        <v>0</v>
      </c>
      <c r="S19" s="7"/>
      <c r="T19" s="6"/>
      <c r="U19" s="7">
        <v>16</v>
      </c>
      <c r="V19" s="7"/>
    </row>
    <row r="20" spans="1:24">
      <c r="A20" s="9" t="s">
        <v>44</v>
      </c>
      <c r="B20" s="5">
        <v>7</v>
      </c>
      <c r="C20" s="6">
        <v>3</v>
      </c>
      <c r="D20" s="6">
        <v>0</v>
      </c>
      <c r="E20" s="6">
        <v>33</v>
      </c>
      <c r="F20" s="6">
        <v>43</v>
      </c>
      <c r="G20" s="6">
        <v>51</v>
      </c>
      <c r="H20" s="7">
        <v>14.333333333333334</v>
      </c>
      <c r="I20" s="7">
        <v>84.313725490196077</v>
      </c>
      <c r="J20" s="6"/>
      <c r="K20" s="6"/>
      <c r="L20" s="6">
        <v>5</v>
      </c>
      <c r="M20" s="6"/>
      <c r="N20" s="6">
        <v>37</v>
      </c>
      <c r="O20" s="6">
        <v>222</v>
      </c>
      <c r="P20" s="6">
        <v>0</v>
      </c>
      <c r="Q20" s="6">
        <v>241</v>
      </c>
      <c r="R20" s="6">
        <v>8</v>
      </c>
      <c r="S20" s="7">
        <v>30.125</v>
      </c>
      <c r="T20" s="6" t="s">
        <v>45</v>
      </c>
      <c r="U20" s="7">
        <v>6.5135135135135132</v>
      </c>
      <c r="V20" s="7">
        <v>27.55</v>
      </c>
    </row>
    <row r="21" spans="1:24">
      <c r="A21" s="9" t="s">
        <v>46</v>
      </c>
      <c r="B21" s="5">
        <v>11</v>
      </c>
      <c r="C21" s="6">
        <v>11</v>
      </c>
      <c r="D21" s="6">
        <v>2</v>
      </c>
      <c r="E21" s="6" t="s">
        <v>47</v>
      </c>
      <c r="F21" s="6">
        <v>355</v>
      </c>
      <c r="G21" s="6">
        <v>499</v>
      </c>
      <c r="H21" s="7">
        <v>39.444444444444443</v>
      </c>
      <c r="I21" s="7">
        <v>71.142284569138283</v>
      </c>
      <c r="J21" s="6">
        <v>1</v>
      </c>
      <c r="K21" s="6">
        <v>2</v>
      </c>
      <c r="L21" s="6">
        <v>3</v>
      </c>
      <c r="M21" s="6"/>
      <c r="N21" s="6"/>
      <c r="O21" s="6"/>
      <c r="P21" s="6"/>
      <c r="Q21" s="6"/>
      <c r="R21" s="6"/>
      <c r="S21" s="7"/>
      <c r="T21" s="6"/>
      <c r="U21" s="7"/>
      <c r="V21" s="7"/>
    </row>
    <row r="22" spans="1:24">
      <c r="A22" s="2" t="s">
        <v>64</v>
      </c>
      <c r="B22" s="22">
        <f>SUM(B4:B21)</f>
        <v>121</v>
      </c>
      <c r="C22" s="22">
        <f>SUM(C4:C21)</f>
        <v>100</v>
      </c>
      <c r="D22" s="22">
        <f>SUM(D4:D21)</f>
        <v>15</v>
      </c>
      <c r="E22" s="22" t="s">
        <v>40</v>
      </c>
      <c r="F22" s="22">
        <f>SUM(F4:F21)</f>
        <v>2474</v>
      </c>
      <c r="G22" s="22">
        <f>SUM(G4:G21)</f>
        <v>3024</v>
      </c>
      <c r="H22" s="26">
        <f>F22/(C22-D22)</f>
        <v>29.105882352941176</v>
      </c>
      <c r="I22" s="26">
        <f>(F22/G22)*100</f>
        <v>81.812169312169317</v>
      </c>
      <c r="J22" s="22">
        <f>SUM(J4:J21)</f>
        <v>3</v>
      </c>
      <c r="K22" s="22">
        <f>SUM(K4:K21)</f>
        <v>13</v>
      </c>
      <c r="L22" s="22">
        <f>SUM(L4:L21)</f>
        <v>54</v>
      </c>
      <c r="M22" s="22"/>
      <c r="N22" s="22">
        <v>385.2</v>
      </c>
      <c r="O22" s="22">
        <f>SUM(O4:O21)</f>
        <v>2312</v>
      </c>
      <c r="P22" s="22">
        <f>SUM(P4:P21)</f>
        <v>22</v>
      </c>
      <c r="Q22" s="22">
        <f>SUM(Q4:Q21)</f>
        <v>2114</v>
      </c>
      <c r="R22" s="22">
        <f>SUM(R4:R21)</f>
        <v>79</v>
      </c>
      <c r="S22" s="23">
        <v>26.75</v>
      </c>
      <c r="T22" s="24" t="s">
        <v>29</v>
      </c>
      <c r="U22" s="25">
        <f>Q22/N22</f>
        <v>5.4880581516095539</v>
      </c>
      <c r="V22" s="25">
        <v>29.27</v>
      </c>
      <c r="W22" s="27"/>
      <c r="X22" s="28"/>
    </row>
    <row r="24" spans="1:24" ht="15.6">
      <c r="A24" s="13" t="s">
        <v>48</v>
      </c>
    </row>
    <row r="25" spans="1:24">
      <c r="A25" s="2" t="s">
        <v>1</v>
      </c>
      <c r="B25" s="14" t="s">
        <v>2</v>
      </c>
      <c r="C25" s="14" t="s">
        <v>3</v>
      </c>
      <c r="D25" s="14" t="s">
        <v>4</v>
      </c>
      <c r="E25" s="14" t="s">
        <v>5</v>
      </c>
      <c r="F25" s="14" t="s">
        <v>6</v>
      </c>
      <c r="G25" s="14" t="s">
        <v>7</v>
      </c>
      <c r="H25" s="14" t="s">
        <v>8</v>
      </c>
      <c r="I25" s="14" t="s">
        <v>9</v>
      </c>
      <c r="J25" s="14">
        <v>100</v>
      </c>
      <c r="K25" s="14">
        <v>50</v>
      </c>
      <c r="L25" s="14" t="s">
        <v>10</v>
      </c>
      <c r="M25" s="14" t="s">
        <v>57</v>
      </c>
      <c r="N25" s="14" t="s">
        <v>11</v>
      </c>
      <c r="O25" s="14" t="s">
        <v>7</v>
      </c>
      <c r="P25" s="14" t="s">
        <v>12</v>
      </c>
      <c r="Q25" s="14" t="s">
        <v>6</v>
      </c>
      <c r="R25" s="14" t="s">
        <v>13</v>
      </c>
      <c r="S25" s="14" t="s">
        <v>8</v>
      </c>
      <c r="T25" s="14" t="s">
        <v>14</v>
      </c>
      <c r="U25" s="14" t="s">
        <v>15</v>
      </c>
      <c r="V25" s="14" t="s">
        <v>9</v>
      </c>
    </row>
    <row r="26" spans="1:24">
      <c r="A26" s="4" t="s">
        <v>16</v>
      </c>
      <c r="B26" s="15">
        <v>18</v>
      </c>
      <c r="C26" s="15">
        <v>14</v>
      </c>
      <c r="D26" s="15">
        <v>4</v>
      </c>
      <c r="E26" s="15" t="s">
        <v>49</v>
      </c>
      <c r="F26" s="15">
        <v>183</v>
      </c>
      <c r="G26" s="15">
        <v>170</v>
      </c>
      <c r="H26" s="16">
        <v>18.3</v>
      </c>
      <c r="I26" s="16">
        <v>107.64705882352941</v>
      </c>
      <c r="J26" s="15"/>
      <c r="K26" s="15">
        <v>1</v>
      </c>
      <c r="L26" s="15">
        <v>5</v>
      </c>
      <c r="M26" s="15"/>
      <c r="N26" s="17">
        <v>99</v>
      </c>
      <c r="O26" s="15">
        <v>594</v>
      </c>
      <c r="P26" s="15">
        <v>2</v>
      </c>
      <c r="Q26" s="15">
        <v>514</v>
      </c>
      <c r="R26" s="15">
        <v>11</v>
      </c>
      <c r="S26" s="16">
        <v>46.727272727272727</v>
      </c>
      <c r="T26" s="18" t="s">
        <v>50</v>
      </c>
      <c r="U26" s="16">
        <v>5.191919191919192</v>
      </c>
      <c r="V26" s="16">
        <v>54</v>
      </c>
    </row>
    <row r="27" spans="1:24">
      <c r="A27" s="9" t="s">
        <v>19</v>
      </c>
      <c r="B27" s="15">
        <v>32</v>
      </c>
      <c r="C27" s="15">
        <v>10</v>
      </c>
      <c r="D27" s="15">
        <v>5</v>
      </c>
      <c r="E27" s="15" t="s">
        <v>51</v>
      </c>
      <c r="F27" s="15">
        <v>17</v>
      </c>
      <c r="G27" s="15">
        <v>43</v>
      </c>
      <c r="H27" s="16">
        <v>3.4</v>
      </c>
      <c r="I27" s="16">
        <v>39.534883720930232</v>
      </c>
      <c r="J27" s="15"/>
      <c r="K27" s="15"/>
      <c r="L27" s="15">
        <v>2</v>
      </c>
      <c r="N27" s="15">
        <v>224.3</v>
      </c>
      <c r="O27" s="17">
        <v>1347</v>
      </c>
      <c r="P27" s="15">
        <v>8</v>
      </c>
      <c r="Q27" s="15">
        <v>1285</v>
      </c>
      <c r="R27" s="15">
        <v>37</v>
      </c>
      <c r="S27" s="15">
        <v>34.729729729729726</v>
      </c>
      <c r="T27" s="16" t="s">
        <v>29</v>
      </c>
      <c r="U27" s="16">
        <v>5.73</v>
      </c>
      <c r="V27" s="16">
        <v>36.405405405405403</v>
      </c>
    </row>
    <row r="28" spans="1:24">
      <c r="A28" s="9" t="s">
        <v>21</v>
      </c>
      <c r="B28" s="15">
        <v>12</v>
      </c>
      <c r="C28" s="15">
        <v>12</v>
      </c>
      <c r="D28" s="15">
        <v>1</v>
      </c>
      <c r="E28" s="15" t="s">
        <v>52</v>
      </c>
      <c r="F28" s="15">
        <v>380</v>
      </c>
      <c r="G28" s="15">
        <v>456</v>
      </c>
      <c r="H28" s="16">
        <v>34.545454545454547</v>
      </c>
      <c r="I28" s="16">
        <v>83.333333333333343</v>
      </c>
      <c r="J28" s="15"/>
      <c r="K28" s="15">
        <v>4</v>
      </c>
      <c r="L28" s="15">
        <v>4</v>
      </c>
      <c r="M28" s="15"/>
      <c r="N28" s="19"/>
      <c r="O28" s="15"/>
      <c r="P28" s="15"/>
      <c r="Q28" s="15"/>
      <c r="R28" s="15"/>
      <c r="S28" s="16"/>
      <c r="T28" s="18"/>
      <c r="U28" s="16"/>
      <c r="V28" s="16"/>
    </row>
    <row r="29" spans="1:24">
      <c r="A29" s="9" t="s">
        <v>22</v>
      </c>
      <c r="B29" s="15">
        <v>9</v>
      </c>
      <c r="C29" s="15">
        <v>9</v>
      </c>
      <c r="D29" s="15">
        <v>0</v>
      </c>
      <c r="E29" s="15">
        <v>126</v>
      </c>
      <c r="F29" s="15">
        <v>256</v>
      </c>
      <c r="G29" s="15">
        <v>340</v>
      </c>
      <c r="H29" s="16">
        <v>28.444444444444443</v>
      </c>
      <c r="I29" s="16">
        <v>75.294117647058826</v>
      </c>
      <c r="J29" s="15">
        <v>1</v>
      </c>
      <c r="K29" s="15">
        <v>1</v>
      </c>
      <c r="L29" s="15">
        <v>9</v>
      </c>
      <c r="M29" s="15"/>
      <c r="N29" s="19"/>
      <c r="O29" s="15"/>
      <c r="P29" s="15"/>
      <c r="Q29" s="15"/>
      <c r="R29" s="15"/>
      <c r="S29" s="16"/>
      <c r="T29" s="18"/>
      <c r="U29" s="16"/>
      <c r="V29" s="16"/>
    </row>
    <row r="30" spans="1:24">
      <c r="A30" s="9" t="s">
        <v>23</v>
      </c>
      <c r="B30" s="15">
        <v>53</v>
      </c>
      <c r="C30" s="15">
        <v>45</v>
      </c>
      <c r="D30" s="15">
        <v>10</v>
      </c>
      <c r="E30" s="15" t="s">
        <v>53</v>
      </c>
      <c r="F30" s="15">
        <v>1013</v>
      </c>
      <c r="G30" s="15">
        <v>1042</v>
      </c>
      <c r="H30" s="16">
        <v>28.942857142857143</v>
      </c>
      <c r="I30" s="16">
        <v>97.216890595009602</v>
      </c>
      <c r="J30" s="15"/>
      <c r="K30" s="15">
        <v>3</v>
      </c>
      <c r="L30" s="15">
        <v>13</v>
      </c>
      <c r="M30" s="15"/>
      <c r="N30" s="19">
        <v>343.3</v>
      </c>
      <c r="O30" s="15">
        <v>2061</v>
      </c>
      <c r="P30" s="15">
        <v>21</v>
      </c>
      <c r="Q30" s="15">
        <v>1751</v>
      </c>
      <c r="R30" s="15">
        <v>56</v>
      </c>
      <c r="S30" s="16">
        <v>31.267857142857142</v>
      </c>
      <c r="T30" s="18" t="s">
        <v>54</v>
      </c>
      <c r="U30" s="16">
        <v>5.1004951937081264</v>
      </c>
      <c r="V30" s="16">
        <v>36.803571428571431</v>
      </c>
    </row>
    <row r="31" spans="1:24">
      <c r="A31" s="9" t="s">
        <v>26</v>
      </c>
      <c r="B31" s="15">
        <v>15</v>
      </c>
      <c r="C31" s="15">
        <v>12</v>
      </c>
      <c r="D31" s="15">
        <v>2</v>
      </c>
      <c r="E31" s="15">
        <v>28</v>
      </c>
      <c r="F31" s="15">
        <v>96</v>
      </c>
      <c r="G31" s="15">
        <v>135</v>
      </c>
      <c r="H31" s="16">
        <v>9.6</v>
      </c>
      <c r="I31" s="16">
        <v>71.111111111111114</v>
      </c>
      <c r="J31" s="15"/>
      <c r="K31" s="15"/>
      <c r="L31" s="15">
        <v>1</v>
      </c>
      <c r="M31" s="15"/>
      <c r="N31" s="17">
        <v>45</v>
      </c>
      <c r="O31" s="15">
        <v>270</v>
      </c>
      <c r="P31" s="15">
        <v>1</v>
      </c>
      <c r="Q31" s="15">
        <v>295</v>
      </c>
      <c r="R31" s="15">
        <v>5</v>
      </c>
      <c r="S31" s="16">
        <v>59</v>
      </c>
      <c r="T31" s="18" t="s">
        <v>55</v>
      </c>
      <c r="U31" s="16">
        <v>6.5555555555555554</v>
      </c>
      <c r="V31" s="16">
        <v>54</v>
      </c>
    </row>
    <row r="32" spans="1:24">
      <c r="A32" s="9" t="s">
        <v>27</v>
      </c>
      <c r="B32" s="15">
        <v>77</v>
      </c>
      <c r="C32" s="15">
        <v>73</v>
      </c>
      <c r="D32" s="15">
        <v>5</v>
      </c>
      <c r="E32" s="15" t="s">
        <v>56</v>
      </c>
      <c r="F32" s="15">
        <v>2437</v>
      </c>
      <c r="G32" s="15">
        <v>3249</v>
      </c>
      <c r="H32" s="16">
        <v>35.838235294117645</v>
      </c>
      <c r="I32" s="16">
        <v>75.007694675284711</v>
      </c>
      <c r="J32" s="15">
        <v>2</v>
      </c>
      <c r="K32" s="15">
        <v>19</v>
      </c>
      <c r="L32" s="15">
        <v>38</v>
      </c>
      <c r="M32" s="15"/>
      <c r="N32" s="17">
        <v>3</v>
      </c>
      <c r="O32" s="15">
        <v>18</v>
      </c>
      <c r="P32" s="15">
        <v>0</v>
      </c>
      <c r="Q32" s="15">
        <v>25</v>
      </c>
      <c r="R32" s="15">
        <v>0</v>
      </c>
      <c r="S32" s="16"/>
      <c r="T32" s="18"/>
      <c r="U32" s="16">
        <v>8.3333333333333339</v>
      </c>
      <c r="V32" s="16"/>
    </row>
    <row r="33" spans="1:22">
      <c r="A33" s="9" t="s">
        <v>28</v>
      </c>
      <c r="B33" s="15">
        <v>16</v>
      </c>
      <c r="C33" s="15">
        <v>12</v>
      </c>
      <c r="D33" s="15">
        <v>4</v>
      </c>
      <c r="E33" s="15">
        <v>37</v>
      </c>
      <c r="F33" s="15">
        <v>141</v>
      </c>
      <c r="G33" s="15">
        <v>131</v>
      </c>
      <c r="H33" s="16">
        <v>17.625</v>
      </c>
      <c r="I33" s="16">
        <v>107.63358778625954</v>
      </c>
      <c r="J33" s="15"/>
      <c r="K33" s="15"/>
      <c r="L33" s="15">
        <v>5</v>
      </c>
      <c r="M33" s="15"/>
      <c r="N33" s="19">
        <v>113.2</v>
      </c>
      <c r="O33" s="15">
        <v>680</v>
      </c>
      <c r="P33" s="15">
        <v>13</v>
      </c>
      <c r="Q33" s="15">
        <v>520</v>
      </c>
      <c r="R33" s="15">
        <v>36</v>
      </c>
      <c r="S33" s="16">
        <v>14.444444444444445</v>
      </c>
      <c r="T33" s="18" t="s">
        <v>29</v>
      </c>
      <c r="U33" s="16">
        <v>4.5936395759717312</v>
      </c>
      <c r="V33" s="16">
        <v>18.888888888888889</v>
      </c>
    </row>
    <row r="34" spans="1:22">
      <c r="A34" s="9" t="s">
        <v>30</v>
      </c>
      <c r="B34" s="15">
        <v>9</v>
      </c>
      <c r="C34" s="15">
        <v>6</v>
      </c>
      <c r="D34" s="15">
        <v>1</v>
      </c>
      <c r="E34" s="15">
        <v>23</v>
      </c>
      <c r="F34" s="15">
        <v>54</v>
      </c>
      <c r="G34" s="15">
        <v>71</v>
      </c>
      <c r="H34" s="16">
        <v>10.8</v>
      </c>
      <c r="I34" s="16">
        <v>76.056338028169009</v>
      </c>
      <c r="J34" s="15"/>
      <c r="K34" s="15"/>
      <c r="L34" s="15">
        <v>3</v>
      </c>
      <c r="M34" s="15"/>
      <c r="N34" s="17">
        <v>41</v>
      </c>
      <c r="O34" s="15">
        <v>246</v>
      </c>
      <c r="P34" s="15">
        <v>1</v>
      </c>
      <c r="Q34" s="15">
        <v>235</v>
      </c>
      <c r="R34" s="15">
        <v>1</v>
      </c>
      <c r="S34" s="16">
        <v>235</v>
      </c>
      <c r="T34" s="18" t="s">
        <v>31</v>
      </c>
      <c r="U34" s="16">
        <v>5.7317073170731705</v>
      </c>
      <c r="V34" s="16">
        <v>246</v>
      </c>
    </row>
    <row r="35" spans="1:22">
      <c r="A35" s="4" t="s">
        <v>32</v>
      </c>
      <c r="B35" s="15">
        <v>16</v>
      </c>
      <c r="C35" s="15">
        <v>15</v>
      </c>
      <c r="D35" s="15">
        <v>1</v>
      </c>
      <c r="E35" s="15">
        <v>130</v>
      </c>
      <c r="F35" s="15">
        <v>579</v>
      </c>
      <c r="G35" s="15">
        <v>646</v>
      </c>
      <c r="H35" s="16">
        <v>41.357142857142854</v>
      </c>
      <c r="I35" s="16">
        <v>89.628482972136226</v>
      </c>
      <c r="J35" s="15">
        <v>1</v>
      </c>
      <c r="K35" s="15">
        <v>3</v>
      </c>
      <c r="L35" s="15">
        <v>14</v>
      </c>
      <c r="M35" s="15">
        <v>1</v>
      </c>
      <c r="N35" s="17"/>
      <c r="O35" s="15"/>
      <c r="P35" s="15"/>
      <c r="Q35" s="15"/>
      <c r="R35" s="15"/>
      <c r="S35" s="16"/>
      <c r="T35" s="18"/>
      <c r="U35" s="16"/>
      <c r="V35" s="16"/>
    </row>
    <row r="36" spans="1:22">
      <c r="A36" s="9" t="s">
        <v>33</v>
      </c>
      <c r="B36" s="15">
        <v>2</v>
      </c>
      <c r="C36" s="15">
        <v>2</v>
      </c>
      <c r="D36" s="15">
        <v>0</v>
      </c>
      <c r="E36" s="15">
        <v>30</v>
      </c>
      <c r="F36" s="15">
        <v>32</v>
      </c>
      <c r="G36" s="15">
        <v>45</v>
      </c>
      <c r="H36" s="16">
        <v>16</v>
      </c>
      <c r="I36" s="16">
        <v>71.111111111111114</v>
      </c>
      <c r="J36" s="15"/>
      <c r="K36" s="15"/>
      <c r="L36" s="15">
        <v>1</v>
      </c>
      <c r="M36" s="20"/>
      <c r="N36" s="17">
        <v>10</v>
      </c>
      <c r="O36" s="15">
        <v>60</v>
      </c>
      <c r="P36" s="15">
        <v>0</v>
      </c>
      <c r="Q36" s="15">
        <v>59</v>
      </c>
      <c r="R36" s="15">
        <v>0</v>
      </c>
      <c r="S36" s="16"/>
      <c r="T36" s="15"/>
      <c r="U36" s="16">
        <v>5.9</v>
      </c>
      <c r="V36" s="16"/>
    </row>
    <row r="37" spans="1:22">
      <c r="A37" s="4" t="s">
        <v>34</v>
      </c>
      <c r="B37" s="15">
        <v>20</v>
      </c>
      <c r="C37" s="15">
        <v>11</v>
      </c>
      <c r="D37" s="15">
        <v>4</v>
      </c>
      <c r="E37" s="15" t="s">
        <v>35</v>
      </c>
      <c r="F37" s="15">
        <v>30</v>
      </c>
      <c r="G37" s="15">
        <v>54</v>
      </c>
      <c r="H37" s="16">
        <v>4.2857142857142856</v>
      </c>
      <c r="I37" s="16">
        <v>55.555555555555557</v>
      </c>
      <c r="J37" s="15"/>
      <c r="K37" s="15"/>
      <c r="L37" s="15">
        <v>5</v>
      </c>
      <c r="M37" s="20"/>
      <c r="N37" s="19">
        <v>134.4</v>
      </c>
      <c r="O37" s="15">
        <v>808</v>
      </c>
      <c r="P37" s="15">
        <v>7</v>
      </c>
      <c r="Q37" s="15">
        <v>752</v>
      </c>
      <c r="R37" s="15">
        <v>30</v>
      </c>
      <c r="S37" s="16">
        <v>25.066666666666666</v>
      </c>
      <c r="T37" s="15" t="s">
        <v>36</v>
      </c>
      <c r="U37" s="16">
        <v>5.5952380952380949</v>
      </c>
      <c r="V37" s="16">
        <v>26.933333333333334</v>
      </c>
    </row>
    <row r="38" spans="1:22">
      <c r="A38" s="9" t="s">
        <v>37</v>
      </c>
      <c r="B38" s="15">
        <v>2</v>
      </c>
      <c r="C38" s="15"/>
      <c r="D38" s="15"/>
      <c r="E38" s="15"/>
      <c r="F38" s="15"/>
      <c r="G38" s="15"/>
      <c r="H38" s="16"/>
      <c r="I38" s="16"/>
      <c r="J38" s="15"/>
      <c r="K38" s="15"/>
      <c r="L38" s="15"/>
      <c r="M38" s="20"/>
      <c r="N38" s="17">
        <v>16</v>
      </c>
      <c r="O38" s="15">
        <v>96</v>
      </c>
      <c r="P38" s="15">
        <v>0</v>
      </c>
      <c r="Q38" s="15">
        <v>96</v>
      </c>
      <c r="R38" s="15">
        <v>2</v>
      </c>
      <c r="S38" s="16">
        <v>48</v>
      </c>
      <c r="T38" s="15" t="s">
        <v>38</v>
      </c>
      <c r="U38" s="16">
        <v>6</v>
      </c>
      <c r="V38" s="16">
        <v>48</v>
      </c>
    </row>
    <row r="39" spans="1:22">
      <c r="A39" s="9" t="s">
        <v>42</v>
      </c>
      <c r="B39" s="15">
        <v>14</v>
      </c>
      <c r="C39" s="15">
        <v>13</v>
      </c>
      <c r="D39" s="15">
        <v>1</v>
      </c>
      <c r="E39" s="15" t="s">
        <v>59</v>
      </c>
      <c r="F39" s="15">
        <v>413</v>
      </c>
      <c r="G39" s="15">
        <v>551</v>
      </c>
      <c r="H39" s="16">
        <v>34.416666666666664</v>
      </c>
      <c r="I39" s="16">
        <v>74.954627949183305</v>
      </c>
      <c r="J39" s="15"/>
      <c r="K39" s="15">
        <v>4</v>
      </c>
      <c r="L39" s="15">
        <v>6</v>
      </c>
      <c r="M39" s="20"/>
      <c r="N39" s="19"/>
      <c r="O39" s="15"/>
      <c r="P39" s="15"/>
      <c r="Q39" s="15"/>
      <c r="R39" s="15"/>
      <c r="S39" s="16"/>
      <c r="T39" s="15"/>
      <c r="U39" s="16"/>
      <c r="V39" s="16"/>
    </row>
    <row r="40" spans="1:22">
      <c r="A40" s="9" t="s">
        <v>39</v>
      </c>
      <c r="B40" s="15">
        <v>34</v>
      </c>
      <c r="C40" s="15">
        <v>34</v>
      </c>
      <c r="D40" s="15">
        <v>1</v>
      </c>
      <c r="E40" s="15" t="s">
        <v>40</v>
      </c>
      <c r="F40" s="15">
        <v>1509</v>
      </c>
      <c r="G40" s="15">
        <v>1907</v>
      </c>
      <c r="H40" s="16">
        <v>45.727272727272727</v>
      </c>
      <c r="I40" s="16">
        <v>79.129522810697424</v>
      </c>
      <c r="J40" s="15">
        <v>4</v>
      </c>
      <c r="K40" s="15">
        <v>9</v>
      </c>
      <c r="L40" s="15">
        <v>17</v>
      </c>
      <c r="M40" s="20"/>
      <c r="N40" s="19">
        <v>202.2</v>
      </c>
      <c r="O40" s="15">
        <v>1214</v>
      </c>
      <c r="P40" s="15">
        <v>6</v>
      </c>
      <c r="Q40" s="15">
        <v>1006</v>
      </c>
      <c r="R40" s="15">
        <v>25</v>
      </c>
      <c r="S40" s="16">
        <v>40.24</v>
      </c>
      <c r="T40" s="15" t="s">
        <v>58</v>
      </c>
      <c r="U40" s="16">
        <v>4.9752720079129578</v>
      </c>
      <c r="V40" s="16">
        <v>48.56</v>
      </c>
    </row>
    <row r="41" spans="1:22">
      <c r="A41" s="9" t="s">
        <v>43</v>
      </c>
      <c r="B41" s="15">
        <v>108</v>
      </c>
      <c r="C41" s="15">
        <v>107</v>
      </c>
      <c r="D41" s="15">
        <v>9</v>
      </c>
      <c r="E41" s="15">
        <v>120</v>
      </c>
      <c r="F41" s="15">
        <v>3432</v>
      </c>
      <c r="G41" s="15">
        <v>4591</v>
      </c>
      <c r="H41" s="16">
        <v>35.020408163265309</v>
      </c>
      <c r="I41" s="16">
        <v>74.754955347418857</v>
      </c>
      <c r="J41" s="15">
        <v>4</v>
      </c>
      <c r="K41" s="15">
        <v>18</v>
      </c>
      <c r="L41" s="15">
        <v>22</v>
      </c>
      <c r="M41" s="20"/>
      <c r="N41" s="17">
        <v>10</v>
      </c>
      <c r="O41" s="15">
        <v>60</v>
      </c>
      <c r="P41" s="15">
        <v>0</v>
      </c>
      <c r="Q41" s="15">
        <v>82</v>
      </c>
      <c r="R41" s="15">
        <v>3</v>
      </c>
      <c r="S41" s="16">
        <v>27.333333333333332</v>
      </c>
      <c r="T41" s="15" t="s">
        <v>60</v>
      </c>
      <c r="U41" s="16">
        <v>8.1999999999999993</v>
      </c>
      <c r="V41" s="16">
        <v>20</v>
      </c>
    </row>
    <row r="42" spans="1:22">
      <c r="A42" s="9" t="s">
        <v>44</v>
      </c>
      <c r="B42" s="15">
        <v>13</v>
      </c>
      <c r="C42" s="15">
        <v>8</v>
      </c>
      <c r="D42" s="15">
        <v>0</v>
      </c>
      <c r="E42" s="15">
        <v>33</v>
      </c>
      <c r="F42" s="15">
        <v>66</v>
      </c>
      <c r="G42" s="15">
        <v>94</v>
      </c>
      <c r="H42" s="16">
        <v>8.25</v>
      </c>
      <c r="I42" s="16">
        <v>70.212765957446805</v>
      </c>
      <c r="J42" s="15"/>
      <c r="K42" s="15"/>
      <c r="L42" s="15">
        <v>10</v>
      </c>
      <c r="M42" s="20"/>
      <c r="N42" s="19">
        <v>58.2</v>
      </c>
      <c r="O42" s="15">
        <v>350</v>
      </c>
      <c r="P42" s="15">
        <v>0</v>
      </c>
      <c r="Q42" s="15">
        <v>359</v>
      </c>
      <c r="R42" s="15">
        <v>10</v>
      </c>
      <c r="S42" s="16">
        <v>35.9</v>
      </c>
      <c r="T42" s="15" t="s">
        <v>45</v>
      </c>
      <c r="U42" s="16">
        <v>6.1683848797250853</v>
      </c>
      <c r="V42" s="16">
        <v>35</v>
      </c>
    </row>
    <row r="43" spans="1:22">
      <c r="A43" s="9" t="s">
        <v>46</v>
      </c>
      <c r="B43" s="15">
        <v>19</v>
      </c>
      <c r="C43" s="15">
        <v>19</v>
      </c>
      <c r="D43" s="15">
        <v>2</v>
      </c>
      <c r="E43" s="15" t="s">
        <v>47</v>
      </c>
      <c r="F43" s="15">
        <v>663</v>
      </c>
      <c r="G43" s="15">
        <v>927</v>
      </c>
      <c r="H43" s="16">
        <v>39</v>
      </c>
      <c r="I43" s="16">
        <v>71.52103559870551</v>
      </c>
      <c r="J43" s="15">
        <v>2</v>
      </c>
      <c r="K43" s="15">
        <v>3</v>
      </c>
      <c r="L43" s="15">
        <v>5</v>
      </c>
      <c r="M43" s="20"/>
      <c r="N43" s="17">
        <v>12</v>
      </c>
      <c r="O43" s="15">
        <v>72</v>
      </c>
      <c r="P43" s="15">
        <v>0</v>
      </c>
      <c r="Q43" s="15">
        <v>80</v>
      </c>
      <c r="R43" s="15">
        <v>2</v>
      </c>
      <c r="S43" s="16">
        <v>40</v>
      </c>
      <c r="T43" s="21">
        <v>41275</v>
      </c>
      <c r="U43" s="16">
        <v>6.666666666666667</v>
      </c>
      <c r="V43" s="16">
        <v>36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2013-05-31T03:54:48Z</dcterms:created>
  <dcterms:modified xsi:type="dcterms:W3CDTF">2014-04-04T21:53:02Z</dcterms:modified>
</cp:coreProperties>
</file>