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360" windowWidth="17700" windowHeight="61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0" i="1"/>
  <c r="AB10"/>
  <c r="AC10" s="1"/>
  <c r="Z10"/>
  <c r="AA10" s="1"/>
  <c r="X10"/>
  <c r="W10"/>
  <c r="V10"/>
  <c r="U10"/>
  <c r="T10"/>
  <c r="S10"/>
  <c r="R10"/>
  <c r="Q10"/>
  <c r="P10"/>
  <c r="O10"/>
  <c r="J10"/>
  <c r="I10"/>
  <c r="H10"/>
  <c r="L10" s="1"/>
  <c r="G10"/>
  <c r="K10" s="1"/>
  <c r="F10"/>
  <c r="E10"/>
  <c r="D10"/>
  <c r="C10"/>
  <c r="B10"/>
  <c r="Y10" s="1"/>
  <c r="AD10" l="1"/>
  <c r="N10"/>
  <c r="M10"/>
</calcChain>
</file>

<file path=xl/sharedStrings.xml><?xml version="1.0" encoding="utf-8"?>
<sst xmlns="http://schemas.openxmlformats.org/spreadsheetml/2006/main" count="54" uniqueCount="37">
  <si>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</si>
  <si>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</si>
  <si>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</si>
  <si>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</si>
  <si>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</si>
  <si>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</si>
  <si>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</si>
  <si>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</si>
  <si>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250+</t>
  </si>
  <si>
    <t>200+</t>
  </si>
  <si>
    <t>50 f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</si>
  <si>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</si>
  <si>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</si>
  <si>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</si>
  <si>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</si>
  <si>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</si>
  <si>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</si>
  <si>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</si>
  <si>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</si>
  <si>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</si>
  <si>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</si>
  <si>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</si>
  <si>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</si>
  <si>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</si>
  <si>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C</t>
  </si>
  <si>
    <t>CD</t>
  </si>
  <si>
    <t>ND</t>
  </si>
  <si>
    <t>O</t>
  </si>
  <si>
    <t>W</t>
  </si>
  <si>
    <t>A</t>
  </si>
  <si>
    <t>2013/14</t>
  </si>
  <si>
    <t>for</t>
  </si>
  <si>
    <t>agn</t>
  </si>
  <si>
    <t>part for</t>
  </si>
  <si>
    <t>part a</t>
  </si>
  <si>
    <t>part f</t>
  </si>
  <si>
    <t>part agn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</si>
</sst>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20"/>
  <sheetViews>
    <sheetView tabSelected="1" workbookViewId="0">
      <selection activeCell="Q14" sqref="Q14:Q20"/>
    </sheetView>
  </sheetViews>
  <sheetFormatPr defaultRowHeight="14.5"/>
  <cols>
    <col min="1" max="1" width="7.81640625" customWidth="1"/>
    <col min="2" max="2" width="3.54296875" customWidth="1"/>
    <col min="3" max="3" width="5.36328125" customWidth="1"/>
    <col min="4" max="4" width="5.54296875" customWidth="1"/>
    <col min="5" max="6" width="4.453125" customWidth="1"/>
    <col min="7" max="7" width="5.54296875" customWidth="1"/>
    <col min="8" max="8" width="6.54296875" customWidth="1"/>
    <col min="9" max="9" width="8.08984375" customWidth="1"/>
    <col min="10" max="10" width="9.54296875" customWidth="1"/>
    <col min="11" max="11" width="6.36328125" customWidth="1"/>
    <col min="12" max="12" width="8.1796875" customWidth="1"/>
    <col min="13" max="13" width="8.36328125" customWidth="1"/>
    <col min="14" max="14" width="8.08984375" customWidth="1"/>
    <col min="15" max="15" width="4.81640625" customWidth="1"/>
    <col min="16" max="16" width="4.453125" customWidth="1"/>
    <col min="17" max="17" width="7.453125" customWidth="1"/>
    <col min="18" max="18" width="4.453125" customWidth="1"/>
    <col min="19" max="19" width="4" customWidth="1"/>
    <col min="20" max="20" width="3.90625" customWidth="1"/>
    <col min="21" max="21" width="6.26953125" customWidth="1"/>
    <col min="22" max="22" width="5.90625" customWidth="1"/>
    <col min="23" max="23" width="5" customWidth="1"/>
    <col min="24" max="24" width="5.6328125" customWidth="1"/>
    <col min="25" max="25" width="5.36328125" customWidth="1"/>
    <col min="26" max="26" width="4.90625" customWidth="1"/>
    <col min="27" max="27" width="6.90625" customWidth="1"/>
    <col min="28" max="28" width="4.81640625" customWidth="1"/>
    <col min="29" max="29" width="6.81640625" customWidth="1"/>
    <col min="30" max="30" width="7.36328125" customWidth="1"/>
  </cols>
  <sheetData>
    <row r="2" spans="1:30">
      <c r="A2" s="15" t="s">
        <v>30</v>
      </c>
      <c r="B2" s="1" t="s">
        <v>0</v>
      </c>
      <c r="C2" s="2" t="s">
        <v>1</v>
      </c>
      <c r="D2" s="2" t="s">
        <v>1</v>
      </c>
      <c r="E2" s="3" t="s">
        <v>2</v>
      </c>
      <c r="F2" s="3" t="s">
        <v>3</v>
      </c>
      <c r="G2" s="2" t="s">
        <v>4</v>
      </c>
      <c r="H2" s="2" t="s">
        <v>4</v>
      </c>
      <c r="I2" s="2" t="s">
        <v>5</v>
      </c>
      <c r="J2" s="2" t="s">
        <v>5</v>
      </c>
      <c r="K2" s="2" t="s">
        <v>6</v>
      </c>
      <c r="L2" s="2" t="s">
        <v>6</v>
      </c>
      <c r="M2" s="2" t="s">
        <v>7</v>
      </c>
      <c r="N2" s="2" t="s">
        <v>7</v>
      </c>
      <c r="O2" s="4" t="s">
        <v>8</v>
      </c>
      <c r="P2" s="4" t="s">
        <v>9</v>
      </c>
      <c r="Q2" s="4">
        <v>100</v>
      </c>
      <c r="R2" s="4">
        <v>100</v>
      </c>
      <c r="S2" s="2" t="s">
        <v>10</v>
      </c>
      <c r="T2" s="2">
        <v>50</v>
      </c>
      <c r="U2" s="2">
        <v>100</v>
      </c>
      <c r="V2" s="2">
        <v>100</v>
      </c>
      <c r="W2" s="2">
        <v>50</v>
      </c>
      <c r="X2" s="2">
        <v>50</v>
      </c>
      <c r="Y2" s="2" t="s">
        <v>11</v>
      </c>
      <c r="Z2" s="1" t="s">
        <v>12</v>
      </c>
      <c r="AA2" s="1" t="s">
        <v>13</v>
      </c>
      <c r="AB2" s="1" t="s">
        <v>14</v>
      </c>
      <c r="AC2" s="1" t="s">
        <v>13</v>
      </c>
      <c r="AD2" s="1" t="s">
        <v>15</v>
      </c>
    </row>
    <row r="3" spans="1:30">
      <c r="B3" s="5"/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16</v>
      </c>
      <c r="J3" s="3" t="s">
        <v>17</v>
      </c>
      <c r="K3" s="3" t="s">
        <v>22</v>
      </c>
      <c r="L3" s="3" t="s">
        <v>23</v>
      </c>
      <c r="M3" s="3" t="s">
        <v>16</v>
      </c>
      <c r="N3" s="3" t="s">
        <v>17</v>
      </c>
      <c r="O3" s="6"/>
      <c r="P3" s="6"/>
      <c r="Q3" s="6" t="s">
        <v>31</v>
      </c>
      <c r="R3" s="6" t="s">
        <v>32</v>
      </c>
      <c r="S3" s="7"/>
      <c r="T3" s="7" t="s">
        <v>32</v>
      </c>
      <c r="U3" s="7" t="s">
        <v>33</v>
      </c>
      <c r="V3" s="7" t="s">
        <v>34</v>
      </c>
      <c r="W3" s="7" t="s">
        <v>35</v>
      </c>
      <c r="X3" s="7" t="s">
        <v>36</v>
      </c>
      <c r="Y3" s="6"/>
      <c r="Z3" s="6"/>
      <c r="AA3" s="8"/>
      <c r="AB3" s="3"/>
      <c r="AC3" s="8"/>
      <c r="AD3" s="8"/>
    </row>
    <row r="4" spans="1:30">
      <c r="A4" s="9" t="s">
        <v>24</v>
      </c>
      <c r="B4" s="10">
        <v>8</v>
      </c>
      <c r="C4" s="6">
        <v>1757</v>
      </c>
      <c r="D4" s="6">
        <v>1703</v>
      </c>
      <c r="E4" s="6">
        <v>61</v>
      </c>
      <c r="F4" s="6">
        <v>54</v>
      </c>
      <c r="G4" s="6">
        <v>1918</v>
      </c>
      <c r="H4" s="6">
        <v>1995</v>
      </c>
      <c r="I4" s="11">
        <v>32.537037037037038</v>
      </c>
      <c r="J4" s="11">
        <v>27.918032786885245</v>
      </c>
      <c r="K4" s="11">
        <v>35.518518518518519</v>
      </c>
      <c r="L4" s="11">
        <v>32.704918032786885</v>
      </c>
      <c r="M4" s="11">
        <v>5.4963503649635035</v>
      </c>
      <c r="N4" s="11">
        <v>5.1218045112781958</v>
      </c>
      <c r="O4" s="6">
        <v>2</v>
      </c>
      <c r="P4" s="6">
        <v>6</v>
      </c>
      <c r="Q4" s="6">
        <v>0</v>
      </c>
      <c r="R4" s="6">
        <v>1</v>
      </c>
      <c r="S4" s="6">
        <v>11</v>
      </c>
      <c r="T4" s="6">
        <v>12</v>
      </c>
      <c r="U4" s="6">
        <v>1</v>
      </c>
      <c r="V4" s="6">
        <v>3</v>
      </c>
      <c r="W4" s="6">
        <v>12</v>
      </c>
      <c r="X4" s="6">
        <v>9</v>
      </c>
      <c r="Y4" s="10">
        <v>219.625</v>
      </c>
      <c r="Z4" s="6">
        <v>172</v>
      </c>
      <c r="AA4" s="12">
        <v>0.39157655093910076</v>
      </c>
      <c r="AB4" s="6">
        <v>39</v>
      </c>
      <c r="AC4" s="12">
        <v>0.13318155947638019</v>
      </c>
      <c r="AD4" s="12">
        <v>0.52475811041548093</v>
      </c>
    </row>
    <row r="5" spans="1:30">
      <c r="A5" s="9" t="s">
        <v>25</v>
      </c>
      <c r="B5" s="13">
        <v>8</v>
      </c>
      <c r="C5" s="3">
        <v>1345</v>
      </c>
      <c r="D5" s="3">
        <v>1662</v>
      </c>
      <c r="E5" s="3">
        <v>56</v>
      </c>
      <c r="F5" s="3">
        <v>69</v>
      </c>
      <c r="G5" s="6">
        <v>1558</v>
      </c>
      <c r="H5" s="3">
        <v>1781</v>
      </c>
      <c r="I5" s="5">
        <v>19.492753623188406</v>
      </c>
      <c r="J5" s="5">
        <v>29.678571428571427</v>
      </c>
      <c r="K5" s="5">
        <v>22.579710144927535</v>
      </c>
      <c r="L5" s="5">
        <v>31.803571428571427</v>
      </c>
      <c r="M5" s="11">
        <v>5.1797175866495504</v>
      </c>
      <c r="N5" s="11">
        <v>5.5991016282987092</v>
      </c>
      <c r="O5" s="3">
        <v>1</v>
      </c>
      <c r="P5" s="3">
        <v>2</v>
      </c>
      <c r="Q5" s="3">
        <v>1</v>
      </c>
      <c r="R5" s="3">
        <v>0</v>
      </c>
      <c r="S5" s="3">
        <v>4</v>
      </c>
      <c r="T5" s="3">
        <v>11</v>
      </c>
      <c r="U5" s="6">
        <v>3</v>
      </c>
      <c r="V5" s="6">
        <v>0</v>
      </c>
      <c r="W5" s="6">
        <v>3</v>
      </c>
      <c r="X5" s="6">
        <v>10</v>
      </c>
      <c r="Y5" s="10">
        <v>168.125</v>
      </c>
      <c r="Z5" s="6">
        <v>113</v>
      </c>
      <c r="AA5" s="8">
        <v>0.33605947955390336</v>
      </c>
      <c r="AB5" s="3">
        <v>32</v>
      </c>
      <c r="AC5" s="8">
        <v>0.14275092936802974</v>
      </c>
      <c r="AD5" s="8">
        <v>0.47881040892193311</v>
      </c>
    </row>
    <row r="6" spans="1:30">
      <c r="A6" s="9" t="s">
        <v>26</v>
      </c>
      <c r="B6" s="3">
        <v>10</v>
      </c>
      <c r="C6" s="3">
        <v>2194</v>
      </c>
      <c r="D6" s="3">
        <v>1900</v>
      </c>
      <c r="E6" s="3">
        <v>79</v>
      </c>
      <c r="F6" s="3">
        <v>78</v>
      </c>
      <c r="G6" s="3">
        <v>2824</v>
      </c>
      <c r="H6" s="3">
        <v>2531</v>
      </c>
      <c r="I6" s="5">
        <v>28.128205128205128</v>
      </c>
      <c r="J6" s="5">
        <v>24.050632911392405</v>
      </c>
      <c r="K6" s="5">
        <v>36.205128205128204</v>
      </c>
      <c r="L6" s="5">
        <v>32.037974683544306</v>
      </c>
      <c r="M6" s="11">
        <v>4.6614730878186963</v>
      </c>
      <c r="N6" s="11">
        <v>4.5041485578822602</v>
      </c>
      <c r="O6" s="3">
        <v>3</v>
      </c>
      <c r="P6" s="3">
        <v>7</v>
      </c>
      <c r="Q6" s="3">
        <v>1</v>
      </c>
      <c r="R6" s="3">
        <v>1</v>
      </c>
      <c r="S6" s="3">
        <v>13</v>
      </c>
      <c r="T6" s="3">
        <v>7</v>
      </c>
      <c r="U6" s="6">
        <v>1</v>
      </c>
      <c r="V6" s="6">
        <v>1</v>
      </c>
      <c r="W6" s="6">
        <v>17</v>
      </c>
      <c r="X6" s="6">
        <v>8</v>
      </c>
      <c r="Y6" s="10">
        <v>219.4</v>
      </c>
      <c r="Z6" s="6">
        <v>180</v>
      </c>
      <c r="AA6" s="8">
        <v>0.32816773017319961</v>
      </c>
      <c r="AB6" s="3">
        <v>33</v>
      </c>
      <c r="AC6" s="8">
        <v>9.0246125797629903E-2</v>
      </c>
      <c r="AD6" s="8">
        <v>0.41841385597082953</v>
      </c>
    </row>
    <row r="7" spans="1:30">
      <c r="A7" s="9" t="s">
        <v>27</v>
      </c>
      <c r="B7" s="10">
        <v>7</v>
      </c>
      <c r="C7" s="6">
        <v>1945</v>
      </c>
      <c r="D7" s="6">
        <v>1822</v>
      </c>
      <c r="E7" s="6">
        <v>56</v>
      </c>
      <c r="F7" s="6">
        <v>60</v>
      </c>
      <c r="G7" s="6">
        <v>2008</v>
      </c>
      <c r="H7" s="6">
        <v>1905</v>
      </c>
      <c r="I7" s="5">
        <v>32.416666666666664</v>
      </c>
      <c r="J7" s="5">
        <v>32.535714285714285</v>
      </c>
      <c r="K7" s="5">
        <v>33.466666666666669</v>
      </c>
      <c r="L7" s="5">
        <v>34.017857142857146</v>
      </c>
      <c r="M7" s="11">
        <v>5.8117529880478083</v>
      </c>
      <c r="N7" s="11">
        <v>5.7385826771653541</v>
      </c>
      <c r="O7" s="3">
        <v>5</v>
      </c>
      <c r="P7" s="3">
        <v>6</v>
      </c>
      <c r="Q7" s="3">
        <v>2</v>
      </c>
      <c r="R7" s="3">
        <v>0</v>
      </c>
      <c r="S7" s="3">
        <v>14</v>
      </c>
      <c r="T7" s="3">
        <v>11</v>
      </c>
      <c r="U7" s="6">
        <v>5</v>
      </c>
      <c r="V7" s="6">
        <v>1</v>
      </c>
      <c r="W7" s="6">
        <v>7</v>
      </c>
      <c r="X7" s="6">
        <v>15</v>
      </c>
      <c r="Y7" s="10">
        <v>277.85714285714283</v>
      </c>
      <c r="Z7" s="6">
        <v>182</v>
      </c>
      <c r="AA7" s="8">
        <v>0.374293059125964</v>
      </c>
      <c r="AB7" s="3">
        <v>51</v>
      </c>
      <c r="AC7" s="8">
        <v>0.15732647814910025</v>
      </c>
      <c r="AD7" s="8">
        <v>0.53161953727506428</v>
      </c>
    </row>
    <row r="8" spans="1:30">
      <c r="A8" s="9" t="s">
        <v>28</v>
      </c>
      <c r="B8" s="10">
        <v>9</v>
      </c>
      <c r="C8" s="6">
        <v>2021</v>
      </c>
      <c r="D8" s="6">
        <v>2022</v>
      </c>
      <c r="E8" s="6">
        <v>71</v>
      </c>
      <c r="F8" s="6">
        <v>58</v>
      </c>
      <c r="G8" s="6">
        <v>2435</v>
      </c>
      <c r="H8" s="6">
        <v>2481</v>
      </c>
      <c r="I8" s="5">
        <v>34.844827586206897</v>
      </c>
      <c r="J8" s="5">
        <v>28.47887323943662</v>
      </c>
      <c r="K8" s="5">
        <v>41.948275862068968</v>
      </c>
      <c r="L8" s="5">
        <v>34.943661971830984</v>
      </c>
      <c r="M8" s="11">
        <v>4.9839704069050557</v>
      </c>
      <c r="N8" s="11">
        <v>4.8899637243047156</v>
      </c>
      <c r="O8" s="3">
        <v>2</v>
      </c>
      <c r="P8" s="3">
        <v>7</v>
      </c>
      <c r="Q8" s="3">
        <v>0</v>
      </c>
      <c r="R8" s="3">
        <v>1</v>
      </c>
      <c r="S8" s="3">
        <v>12</v>
      </c>
      <c r="T8" s="3">
        <v>13</v>
      </c>
      <c r="U8" s="6">
        <v>2</v>
      </c>
      <c r="V8" s="6">
        <v>4</v>
      </c>
      <c r="W8" s="6">
        <v>12</v>
      </c>
      <c r="X8" s="6">
        <v>10</v>
      </c>
      <c r="Y8" s="10">
        <v>224.55555555555554</v>
      </c>
      <c r="Z8" s="6">
        <v>213</v>
      </c>
      <c r="AA8" s="8">
        <v>0.42157347847600196</v>
      </c>
      <c r="AB8" s="3">
        <v>27</v>
      </c>
      <c r="AC8" s="8">
        <v>8.0158337456704601E-2</v>
      </c>
      <c r="AD8" s="8">
        <v>0.50173181593270655</v>
      </c>
    </row>
    <row r="9" spans="1:30">
      <c r="A9" s="9" t="s">
        <v>29</v>
      </c>
      <c r="B9" s="3">
        <v>8</v>
      </c>
      <c r="C9" s="3">
        <v>1835</v>
      </c>
      <c r="D9" s="3">
        <v>1988</v>
      </c>
      <c r="E9" s="3">
        <v>63</v>
      </c>
      <c r="F9" s="3">
        <v>67</v>
      </c>
      <c r="G9" s="3">
        <v>2156</v>
      </c>
      <c r="H9" s="3">
        <v>2206</v>
      </c>
      <c r="I9" s="5">
        <v>27.388059701492537</v>
      </c>
      <c r="J9" s="5">
        <v>31.555555555555557</v>
      </c>
      <c r="K9" s="5">
        <v>32.179104477611943</v>
      </c>
      <c r="L9" s="5">
        <v>35.015873015873019</v>
      </c>
      <c r="M9" s="11">
        <v>5.1066790352504645</v>
      </c>
      <c r="N9" s="11">
        <v>5.4070716228467814</v>
      </c>
      <c r="O9" s="3">
        <v>2</v>
      </c>
      <c r="P9" s="3">
        <v>5</v>
      </c>
      <c r="Q9" s="3">
        <v>0</v>
      </c>
      <c r="R9" s="3">
        <v>1</v>
      </c>
      <c r="S9" s="3">
        <v>9</v>
      </c>
      <c r="T9" s="3">
        <v>9</v>
      </c>
      <c r="U9" s="6">
        <v>0</v>
      </c>
      <c r="V9" s="6">
        <v>3</v>
      </c>
      <c r="W9" s="6">
        <v>10</v>
      </c>
      <c r="X9" s="6">
        <v>9</v>
      </c>
      <c r="Y9" s="10">
        <v>229.375</v>
      </c>
      <c r="Z9" s="6">
        <v>156</v>
      </c>
      <c r="AA9" s="8">
        <v>0.34005449591280656</v>
      </c>
      <c r="AB9" s="3">
        <v>35</v>
      </c>
      <c r="AC9" s="8">
        <v>0.11444141689373297</v>
      </c>
      <c r="AD9" s="8">
        <v>0.45449591280653956</v>
      </c>
    </row>
    <row r="10" spans="1:30">
      <c r="A10" s="14"/>
      <c r="B10" s="16">
        <f t="shared" ref="B10:H10" si="0">SUM(B4:B9)</f>
        <v>50</v>
      </c>
      <c r="C10" s="16">
        <f t="shared" si="0"/>
        <v>11097</v>
      </c>
      <c r="D10" s="16">
        <f t="shared" si="0"/>
        <v>11097</v>
      </c>
      <c r="E10" s="16">
        <f t="shared" si="0"/>
        <v>386</v>
      </c>
      <c r="F10" s="16">
        <f t="shared" si="0"/>
        <v>386</v>
      </c>
      <c r="G10" s="16">
        <f t="shared" si="0"/>
        <v>12899</v>
      </c>
      <c r="H10" s="16">
        <f t="shared" si="0"/>
        <v>12899</v>
      </c>
      <c r="I10" s="17">
        <f>C10/F10</f>
        <v>28.748704663212436</v>
      </c>
      <c r="J10" s="17">
        <f>D10/E10</f>
        <v>28.748704663212436</v>
      </c>
      <c r="K10" s="17">
        <f>G10/F10</f>
        <v>33.417098445595855</v>
      </c>
      <c r="L10" s="17">
        <f>H10/E10</f>
        <v>33.417098445595855</v>
      </c>
      <c r="M10" s="17">
        <f>C10/(G10/6)</f>
        <v>5.1617954880223271</v>
      </c>
      <c r="N10" s="17">
        <f>D10/(H10/6)</f>
        <v>5.1617954880223271</v>
      </c>
      <c r="O10" s="16">
        <f t="shared" ref="O10:X10" si="1">SUM(O4:O9)</f>
        <v>15</v>
      </c>
      <c r="P10" s="16">
        <f t="shared" si="1"/>
        <v>33</v>
      </c>
      <c r="Q10" s="16">
        <f t="shared" si="1"/>
        <v>4</v>
      </c>
      <c r="R10" s="16">
        <f t="shared" si="1"/>
        <v>4</v>
      </c>
      <c r="S10" s="16">
        <f t="shared" si="1"/>
        <v>63</v>
      </c>
      <c r="T10" s="16">
        <f t="shared" si="1"/>
        <v>63</v>
      </c>
      <c r="U10" s="16">
        <f t="shared" si="1"/>
        <v>12</v>
      </c>
      <c r="V10" s="16">
        <f t="shared" si="1"/>
        <v>12</v>
      </c>
      <c r="W10" s="16">
        <f t="shared" si="1"/>
        <v>61</v>
      </c>
      <c r="X10" s="16">
        <f t="shared" si="1"/>
        <v>61</v>
      </c>
      <c r="Y10" s="18">
        <f>C10/B10</f>
        <v>221.94</v>
      </c>
      <c r="Z10" s="16">
        <f>SUM(Z4:Z9)</f>
        <v>1016</v>
      </c>
      <c r="AA10" s="19">
        <f>Z10*4/C10</f>
        <v>0.36622510588447327</v>
      </c>
      <c r="AB10" s="16">
        <f>SUM(AB4:AB9)</f>
        <v>217</v>
      </c>
      <c r="AC10" s="19">
        <f>AB10*6/C10</f>
        <v>0.11732900783995674</v>
      </c>
      <c r="AD10" s="19">
        <f>AA10+AC10</f>
        <v>0.48355411372443002</v>
      </c>
    </row>
    <row r="12" spans="1:30">
      <c r="A12" s="9"/>
      <c r="B12" s="20"/>
      <c r="C12" s="21"/>
      <c r="D12" s="21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1"/>
      <c r="P12" s="21"/>
      <c r="Q12" s="21"/>
      <c r="R12" s="21"/>
      <c r="S12" s="23"/>
    </row>
    <row r="13" spans="1:30">
      <c r="A13" s="9"/>
      <c r="B13" s="20"/>
      <c r="C13" s="21"/>
      <c r="D13" s="21"/>
      <c r="E13" s="21"/>
      <c r="F13" s="21"/>
      <c r="G13" s="21"/>
      <c r="H13" s="21"/>
      <c r="I13" s="22"/>
      <c r="J13" s="22"/>
      <c r="K13" s="22"/>
      <c r="L13" s="22">
        <v>8</v>
      </c>
      <c r="M13" s="22">
        <v>9</v>
      </c>
      <c r="N13" s="22">
        <v>10</v>
      </c>
      <c r="O13" s="21"/>
      <c r="P13" s="21"/>
      <c r="Q13" s="21"/>
      <c r="R13" s="21"/>
      <c r="S13" s="23"/>
    </row>
    <row r="14" spans="1:30">
      <c r="A14" s="9"/>
      <c r="B14" s="21"/>
      <c r="C14" s="21"/>
      <c r="D14" s="25" t="s">
        <v>29</v>
      </c>
      <c r="E14" s="25">
        <v>196</v>
      </c>
      <c r="F14" s="25">
        <v>307</v>
      </c>
      <c r="G14" s="25">
        <v>147</v>
      </c>
      <c r="H14" s="25">
        <v>190</v>
      </c>
      <c r="I14" s="26">
        <v>235</v>
      </c>
      <c r="J14" s="26">
        <v>238</v>
      </c>
      <c r="K14" s="26">
        <v>302</v>
      </c>
      <c r="L14" s="26">
        <v>220</v>
      </c>
      <c r="M14" s="26"/>
      <c r="N14" s="26"/>
      <c r="O14" s="25"/>
      <c r="P14" s="25"/>
      <c r="Q14" s="25">
        <v>1835</v>
      </c>
      <c r="R14" s="21"/>
      <c r="S14" s="23"/>
    </row>
    <row r="15" spans="1:30">
      <c r="A15" s="9"/>
      <c r="B15" s="20"/>
      <c r="C15" s="21"/>
      <c r="D15" s="25" t="s">
        <v>24</v>
      </c>
      <c r="E15" s="25">
        <v>303</v>
      </c>
      <c r="F15" s="25">
        <v>97</v>
      </c>
      <c r="G15" s="25">
        <v>329</v>
      </c>
      <c r="H15" s="25">
        <v>216</v>
      </c>
      <c r="I15" s="26">
        <v>226</v>
      </c>
      <c r="J15" s="26">
        <v>123</v>
      </c>
      <c r="K15" s="26">
        <v>224</v>
      </c>
      <c r="L15" s="26">
        <v>239</v>
      </c>
      <c r="M15" s="26"/>
      <c r="N15" s="26"/>
      <c r="O15" s="25"/>
      <c r="P15" s="25"/>
      <c r="Q15" s="25">
        <v>1757</v>
      </c>
      <c r="R15" s="21"/>
      <c r="S15" s="23"/>
    </row>
    <row r="16" spans="1:30">
      <c r="A16" s="9"/>
      <c r="B16" s="20"/>
      <c r="C16" s="21"/>
      <c r="D16" s="25" t="s">
        <v>25</v>
      </c>
      <c r="E16" s="25">
        <v>150</v>
      </c>
      <c r="F16" s="25">
        <v>215</v>
      </c>
      <c r="G16" s="25">
        <v>94</v>
      </c>
      <c r="H16" s="25">
        <v>303</v>
      </c>
      <c r="I16" s="26">
        <v>104</v>
      </c>
      <c r="J16" s="26">
        <v>152</v>
      </c>
      <c r="K16" s="26">
        <v>200</v>
      </c>
      <c r="L16" s="26">
        <v>127</v>
      </c>
      <c r="M16" s="26"/>
      <c r="N16" s="26"/>
      <c r="O16" s="25"/>
      <c r="P16" s="25"/>
      <c r="Q16" s="25">
        <v>1345</v>
      </c>
      <c r="R16" s="21"/>
      <c r="S16" s="23"/>
    </row>
    <row r="17" spans="1:19">
      <c r="A17" s="9"/>
      <c r="B17" s="21"/>
      <c r="C17" s="21"/>
      <c r="D17" s="25" t="s">
        <v>26</v>
      </c>
      <c r="E17" s="25">
        <v>195</v>
      </c>
      <c r="F17" s="25">
        <v>282</v>
      </c>
      <c r="G17" s="25">
        <v>257</v>
      </c>
      <c r="H17" s="25">
        <v>158</v>
      </c>
      <c r="I17" s="26">
        <v>270</v>
      </c>
      <c r="J17" s="26">
        <v>215</v>
      </c>
      <c r="K17" s="26">
        <v>241</v>
      </c>
      <c r="L17" s="26">
        <v>119</v>
      </c>
      <c r="M17" s="26">
        <v>225</v>
      </c>
      <c r="N17" s="26">
        <v>232</v>
      </c>
      <c r="O17" s="25"/>
      <c r="P17" s="25"/>
      <c r="Q17" s="25">
        <v>2194</v>
      </c>
      <c r="R17" s="21"/>
      <c r="S17" s="23"/>
    </row>
    <row r="18" spans="1:19">
      <c r="A18" s="14"/>
      <c r="B18" s="24"/>
      <c r="C18" s="24"/>
      <c r="D18" s="27" t="s">
        <v>27</v>
      </c>
      <c r="E18" s="27">
        <v>305</v>
      </c>
      <c r="F18" s="27">
        <v>277</v>
      </c>
      <c r="G18" s="27">
        <v>306</v>
      </c>
      <c r="H18" s="27">
        <v>327</v>
      </c>
      <c r="I18" s="28">
        <v>332</v>
      </c>
      <c r="J18" s="28">
        <v>165</v>
      </c>
      <c r="K18" s="28">
        <v>233</v>
      </c>
      <c r="L18" s="28"/>
      <c r="M18" s="28"/>
      <c r="N18" s="28"/>
      <c r="O18" s="27"/>
      <c r="P18" s="27"/>
      <c r="Q18" s="27">
        <v>1945</v>
      </c>
      <c r="R18" s="24"/>
      <c r="S18" s="23"/>
    </row>
    <row r="19" spans="1:19">
      <c r="D19" s="29" t="s">
        <v>28</v>
      </c>
      <c r="E19" s="29">
        <v>147</v>
      </c>
      <c r="F19" s="29">
        <v>308</v>
      </c>
      <c r="G19" s="29">
        <v>154</v>
      </c>
      <c r="H19" s="29">
        <v>216</v>
      </c>
      <c r="I19" s="29">
        <v>202</v>
      </c>
      <c r="J19" s="29">
        <v>297</v>
      </c>
      <c r="K19" s="29">
        <v>224</v>
      </c>
      <c r="L19" s="29">
        <v>240</v>
      </c>
      <c r="M19" s="29">
        <v>233</v>
      </c>
      <c r="N19" s="29"/>
      <c r="O19" s="29"/>
      <c r="P19" s="29"/>
      <c r="Q19" s="29">
        <v>2021</v>
      </c>
    </row>
    <row r="20" spans="1:19">
      <c r="Q20">
        <f>SUM(Q14:Q19)</f>
        <v>11097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2016-02-10T04:17:31Z</dcterms:created>
  <dcterms:modified xsi:type="dcterms:W3CDTF">2018-12-10T23:16:30Z</dcterms:modified>
</cp:coreProperties>
</file>