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25" i="1"/>
  <c r="K20" s="1"/>
  <c r="G2"/>
  <c r="G4"/>
  <c r="G5"/>
  <c r="G6"/>
  <c r="G8"/>
  <c r="J17"/>
  <c r="K15" s="1"/>
  <c r="G20"/>
  <c r="F25"/>
  <c r="G23" s="1"/>
  <c r="B25"/>
  <c r="C20" s="1"/>
  <c r="F17"/>
  <c r="G15" s="1"/>
  <c r="B17"/>
  <c r="C13" s="1"/>
  <c r="C22" l="1"/>
  <c r="C23"/>
  <c r="K23"/>
  <c r="K24"/>
  <c r="K21"/>
  <c r="K22"/>
  <c r="K16"/>
  <c r="K14"/>
  <c r="K13"/>
  <c r="K12"/>
  <c r="G25"/>
  <c r="G22"/>
  <c r="G21"/>
  <c r="C24"/>
  <c r="C21"/>
  <c r="G14"/>
  <c r="G13"/>
  <c r="G12"/>
  <c r="G16"/>
  <c r="C16"/>
  <c r="C15"/>
  <c r="C14"/>
  <c r="C12"/>
  <c r="C25" l="1"/>
  <c r="K25"/>
  <c r="K17"/>
  <c r="G17"/>
  <c r="C17"/>
</calcChain>
</file>

<file path=xl/sharedStrings.xml><?xml version="1.0" encoding="utf-8"?>
<sst xmlns="http://schemas.openxmlformats.org/spreadsheetml/2006/main" count="73" uniqueCount="21">
  <si>
    <t>TD Astle</t>
  </si>
  <si>
    <t>AM Ellis</t>
  </si>
  <si>
    <t>MJ Henry</t>
  </si>
  <si>
    <t>KA Jamieson</t>
  </si>
  <si>
    <t>TG Johnston</t>
  </si>
  <si>
    <t>CE McConchie</t>
  </si>
  <si>
    <t>EJ Nuttall</t>
  </si>
  <si>
    <t>ct</t>
  </si>
  <si>
    <t>kct</t>
  </si>
  <si>
    <t>b</t>
  </si>
  <si>
    <t>lbw</t>
  </si>
  <si>
    <t>st</t>
  </si>
  <si>
    <t>%</t>
  </si>
  <si>
    <t>total</t>
  </si>
  <si>
    <t>Astle</t>
  </si>
  <si>
    <t>Bowling</t>
  </si>
  <si>
    <t>Henry</t>
  </si>
  <si>
    <t>Johnston</t>
  </si>
  <si>
    <t>Jamieson</t>
  </si>
  <si>
    <t>Nuttal</t>
  </si>
  <si>
    <t>Ellis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</si>
</sst>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0.0"/>
  </numFmts>
  <fonts count="10">
    <font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Fill="1" applyBorder="1" applyAlignment="1">
      <alignment horizontal="left"/>
    </xf>
    <xf numFmtId="0" fontId="3" fillId="0" borderId="0" xfId="0" applyFont="1"/>
    <xf numFmtId="10" fontId="2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4" fillId="0" borderId="0" xfId="0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43" fontId="4" fillId="0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4" fillId="0" borderId="0" xfId="0" applyFont="1"/>
    <xf numFmtId="0" fontId="7" fillId="0" borderId="0" xfId="0" applyFont="1"/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/>
            </a:pPr>
            <a:r>
              <a:rPr lang="en-NZ" sz="1200"/>
              <a:t>Bowlers wickets taken compared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5769750479303283E-2"/>
          <c:y val="0.19268330820349583"/>
          <c:w val="0.85190412519189829"/>
          <c:h val="0.68886915731278275"/>
        </c:manualLayout>
      </c:layout>
      <c:barChart>
        <c:barDir val="col"/>
        <c:grouping val="clustered"/>
        <c:ser>
          <c:idx val="0"/>
          <c:order val="0"/>
          <c:tx>
            <c:strRef>
              <c:f>Sheet1!$B$27</c:f>
              <c:strCache>
                <c:ptCount val="1"/>
                <c:pt idx="0">
                  <c:v>ct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dLbls>
            <c:spPr>
              <a:ln>
                <a:noFill/>
              </a:ln>
            </c:spPr>
            <c:txPr>
              <a:bodyPr/>
              <a:lstStyle/>
              <a:p>
                <a:pPr>
                  <a:defRPr sz="900" b="1"/>
                </a:pPr>
                <a:endParaRPr lang="en-US"/>
              </a:p>
            </c:txPr>
            <c:showVal val="1"/>
          </c:dLbls>
          <c:cat>
            <c:strRef>
              <c:f>Sheet1!$A$28:$A$33</c:f>
              <c:strCache>
                <c:ptCount val="6"/>
                <c:pt idx="0">
                  <c:v>TD Astle</c:v>
                </c:pt>
                <c:pt idx="1">
                  <c:v>AM Ellis</c:v>
                </c:pt>
                <c:pt idx="2">
                  <c:v>MJ Henry</c:v>
                </c:pt>
                <c:pt idx="3">
                  <c:v>KA Jamieson</c:v>
                </c:pt>
                <c:pt idx="4">
                  <c:v>TG Johnston</c:v>
                </c:pt>
                <c:pt idx="5">
                  <c:v>EJ Nuttall</c:v>
                </c:pt>
              </c:strCache>
            </c:strRef>
          </c:cat>
          <c:val>
            <c:numRef>
              <c:f>Sheet1!$B$28:$B$33</c:f>
              <c:numCache>
                <c:formatCode>0.00%</c:formatCode>
                <c:ptCount val="6"/>
                <c:pt idx="0">
                  <c:v>0.52629999999999999</c:v>
                </c:pt>
                <c:pt idx="1">
                  <c:v>0.67889999999999995</c:v>
                </c:pt>
                <c:pt idx="2">
                  <c:v>0.51719999999999999</c:v>
                </c:pt>
                <c:pt idx="3">
                  <c:v>0.61109999999999998</c:v>
                </c:pt>
                <c:pt idx="4">
                  <c:v>0.66669999999999996</c:v>
                </c:pt>
                <c:pt idx="5">
                  <c:v>0.53569999999999995</c:v>
                </c:pt>
              </c:numCache>
            </c:numRef>
          </c:val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b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dLbls>
            <c:dLbl>
              <c:idx val="0"/>
              <c:layout>
                <c:manualLayout>
                  <c:x val="1.513718070009459E-2"/>
                  <c:y val="-9.3676814988290447E-2"/>
                </c:manualLayout>
              </c:layout>
              <c:showVal val="1"/>
            </c:dLbl>
            <c:dLbl>
              <c:idx val="1"/>
              <c:layout>
                <c:manualLayout>
                  <c:x val="1.8921475875118266E-3"/>
                  <c:y val="-0.18266978922716642"/>
                </c:manualLayout>
              </c:layout>
              <c:showVal val="1"/>
            </c:dLbl>
            <c:dLbl>
              <c:idx val="2"/>
              <c:layout>
                <c:manualLayout>
                  <c:x val="1.8921475875118266E-3"/>
                  <c:y val="-7.4941451990632332E-2"/>
                </c:manualLayout>
              </c:layout>
              <c:showVal val="1"/>
            </c:dLbl>
            <c:dLbl>
              <c:idx val="3"/>
              <c:layout>
                <c:manualLayout>
                  <c:x val="5.6764427625354786E-3"/>
                  <c:y val="-9.836065573770493E-2"/>
                </c:manualLayout>
              </c:layout>
              <c:showVal val="1"/>
            </c:dLbl>
            <c:dLbl>
              <c:idx val="4"/>
              <c:layout>
                <c:manualLayout>
                  <c:x val="1.2769064244327954E-2"/>
                  <c:y val="-0.23498929655069717"/>
                </c:manualLayout>
              </c:layout>
              <c:showVal val="1"/>
            </c:dLbl>
            <c:dLbl>
              <c:idx val="5"/>
              <c:layout>
                <c:manualLayout>
                  <c:x val="1.5137180700094606E-2"/>
                  <c:y val="-0.23419203747072603"/>
                </c:manualLayout>
              </c:layout>
              <c:showVal val="1"/>
            </c:dLbl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</c:spPr>
            <c:txPr>
              <a:bodyPr/>
              <a:lstStyle/>
              <a:p>
                <a:pPr>
                  <a:defRPr sz="800" b="1"/>
                </a:pPr>
                <a:endParaRPr lang="en-US"/>
              </a:p>
            </c:txPr>
            <c:showVal val="1"/>
          </c:dLbls>
          <c:cat>
            <c:strRef>
              <c:f>Sheet1!$A$28:$A$33</c:f>
              <c:strCache>
                <c:ptCount val="6"/>
                <c:pt idx="0">
                  <c:v>TD Astle</c:v>
                </c:pt>
                <c:pt idx="1">
                  <c:v>AM Ellis</c:v>
                </c:pt>
                <c:pt idx="2">
                  <c:v>MJ Henry</c:v>
                </c:pt>
                <c:pt idx="3">
                  <c:v>KA Jamieson</c:v>
                </c:pt>
                <c:pt idx="4">
                  <c:v>TG Johnston</c:v>
                </c:pt>
                <c:pt idx="5">
                  <c:v>EJ Nuttall</c:v>
                </c:pt>
              </c:strCache>
            </c:strRef>
          </c:cat>
          <c:val>
            <c:numRef>
              <c:f>Sheet1!$C$28:$C$33</c:f>
              <c:numCache>
                <c:formatCode>0.00%</c:formatCode>
                <c:ptCount val="6"/>
                <c:pt idx="0">
                  <c:v>0.2281</c:v>
                </c:pt>
                <c:pt idx="1">
                  <c:v>0.1009</c:v>
                </c:pt>
                <c:pt idx="2">
                  <c:v>0.2414</c:v>
                </c:pt>
                <c:pt idx="3">
                  <c:v>0.22220000000000001</c:v>
                </c:pt>
                <c:pt idx="4">
                  <c:v>6.6699999999999995E-2</c:v>
                </c:pt>
                <c:pt idx="5">
                  <c:v>0.1429</c:v>
                </c:pt>
              </c:numCache>
            </c:numRef>
          </c:val>
        </c:ser>
        <c:ser>
          <c:idx val="2"/>
          <c:order val="2"/>
          <c:tx>
            <c:strRef>
              <c:f>Sheet1!$D$27</c:f>
              <c:strCache>
                <c:ptCount val="1"/>
                <c:pt idx="0">
                  <c:v>kct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dLbls>
            <c:dLbl>
              <c:idx val="0"/>
              <c:layout>
                <c:manualLayout>
                  <c:x val="1.1352885525070975E-2"/>
                  <c:y val="-8.4309133489461355E-2"/>
                </c:manualLayout>
              </c:layout>
              <c:showVal val="1"/>
            </c:dLbl>
            <c:dLbl>
              <c:idx val="2"/>
              <c:layout>
                <c:manualLayout>
                  <c:x val="9.4607379375591331E-3"/>
                  <c:y val="-7.962529274004676E-2"/>
                </c:manualLayout>
              </c:layout>
              <c:showVal val="1"/>
            </c:dLbl>
            <c:dLbl>
              <c:idx val="3"/>
              <c:layout>
                <c:manualLayout>
                  <c:x val="3.7842951750235833E-3"/>
                  <c:y val="-8.4309133489461438E-2"/>
                </c:manualLayout>
              </c:layout>
              <c:showVal val="1"/>
            </c:dLbl>
            <c:dLbl>
              <c:idx val="4"/>
              <c:layout>
                <c:manualLayout>
                  <c:x val="1.6064973010449168E-3"/>
                  <c:y val="-0.14586325645464521"/>
                </c:manualLayout>
              </c:layout>
              <c:showVal val="1"/>
            </c:dLbl>
            <c:dLbl>
              <c:idx val="5"/>
              <c:layout>
                <c:manualLayout>
                  <c:x val="0"/>
                  <c:y val="-9.3676814988290433E-3"/>
                </c:manualLayout>
              </c:layout>
              <c:showVal val="1"/>
            </c:dLbl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</c:spPr>
            <c:txPr>
              <a:bodyPr/>
              <a:lstStyle/>
              <a:p>
                <a:pPr>
                  <a:defRPr sz="700" b="1"/>
                </a:pPr>
                <a:endParaRPr lang="en-US"/>
              </a:p>
            </c:txPr>
            <c:showVal val="1"/>
          </c:dLbls>
          <c:cat>
            <c:strRef>
              <c:f>Sheet1!$A$28:$A$33</c:f>
              <c:strCache>
                <c:ptCount val="6"/>
                <c:pt idx="0">
                  <c:v>TD Astle</c:v>
                </c:pt>
                <c:pt idx="1">
                  <c:v>AM Ellis</c:v>
                </c:pt>
                <c:pt idx="2">
                  <c:v>MJ Henry</c:v>
                </c:pt>
                <c:pt idx="3">
                  <c:v>KA Jamieson</c:v>
                </c:pt>
                <c:pt idx="4">
                  <c:v>TG Johnston</c:v>
                </c:pt>
                <c:pt idx="5">
                  <c:v>EJ Nuttall</c:v>
                </c:pt>
              </c:strCache>
            </c:strRef>
          </c:cat>
          <c:val>
            <c:numRef>
              <c:f>Sheet1!$D$28:$D$33</c:f>
              <c:numCache>
                <c:formatCode>0.00%</c:formatCode>
                <c:ptCount val="6"/>
                <c:pt idx="0">
                  <c:v>0.1053</c:v>
                </c:pt>
                <c:pt idx="1">
                  <c:v>0.1835</c:v>
                </c:pt>
                <c:pt idx="2">
                  <c:v>0.13789999999999999</c:v>
                </c:pt>
                <c:pt idx="3">
                  <c:v>0.1111</c:v>
                </c:pt>
                <c:pt idx="4">
                  <c:v>3.3300000000000003E-2</c:v>
                </c:pt>
                <c:pt idx="5">
                  <c:v>0.25</c:v>
                </c:pt>
              </c:numCache>
            </c:numRef>
          </c:val>
        </c:ser>
        <c:ser>
          <c:idx val="3"/>
          <c:order val="3"/>
          <c:tx>
            <c:strRef>
              <c:f>Sheet1!$E$27</c:f>
              <c:strCache>
                <c:ptCount val="1"/>
                <c:pt idx="0">
                  <c:v>lbw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dLbls>
            <c:dLbl>
              <c:idx val="1"/>
              <c:layout>
                <c:manualLayout>
                  <c:x val="1.5137180700094606E-2"/>
                  <c:y val="-3.2786885245901641E-2"/>
                </c:manualLayout>
              </c:layout>
              <c:showVal val="1"/>
            </c:dLbl>
            <c:dLbl>
              <c:idx val="3"/>
              <c:layout>
                <c:manualLayout>
                  <c:x val="1.5137180700094677E-2"/>
                  <c:y val="-3.2786885245901641E-2"/>
                </c:manualLayout>
              </c:layout>
              <c:showVal val="1"/>
            </c:dLbl>
            <c:dLbl>
              <c:idx val="5"/>
              <c:layout>
                <c:manualLayout>
                  <c:x val="2.1563342318059307E-2"/>
                  <c:y val="-4.7281323877068565E-3"/>
                </c:manualLayout>
              </c:layout>
              <c:showVal val="1"/>
            </c:dLbl>
            <c:spPr>
              <a:solidFill>
                <a:schemeClr val="accent4">
                  <a:lumMod val="40000"/>
                  <a:lumOff val="60000"/>
                </a:schemeClr>
              </a:solidFill>
              <a:ln w="6350">
                <a:noFill/>
              </a:ln>
            </c:spPr>
            <c:txPr>
              <a:bodyPr/>
              <a:lstStyle/>
              <a:p>
                <a:pPr>
                  <a:defRPr sz="700" b="1"/>
                </a:pPr>
                <a:endParaRPr lang="en-US"/>
              </a:p>
            </c:txPr>
            <c:showVal val="1"/>
          </c:dLbls>
          <c:cat>
            <c:strRef>
              <c:f>Sheet1!$A$28:$A$33</c:f>
              <c:strCache>
                <c:ptCount val="6"/>
                <c:pt idx="0">
                  <c:v>TD Astle</c:v>
                </c:pt>
                <c:pt idx="1">
                  <c:v>AM Ellis</c:v>
                </c:pt>
                <c:pt idx="2">
                  <c:v>MJ Henry</c:v>
                </c:pt>
                <c:pt idx="3">
                  <c:v>KA Jamieson</c:v>
                </c:pt>
                <c:pt idx="4">
                  <c:v>TG Johnston</c:v>
                </c:pt>
                <c:pt idx="5">
                  <c:v>EJ Nuttall</c:v>
                </c:pt>
              </c:strCache>
            </c:strRef>
          </c:cat>
          <c:val>
            <c:numRef>
              <c:f>Sheet1!$E$28:$E$33</c:f>
              <c:numCache>
                <c:formatCode>0.00%</c:formatCode>
                <c:ptCount val="6"/>
                <c:pt idx="0">
                  <c:v>8.77E-2</c:v>
                </c:pt>
                <c:pt idx="1">
                  <c:v>2.75E-2</c:v>
                </c:pt>
                <c:pt idx="2">
                  <c:v>0.10340000000000001</c:v>
                </c:pt>
                <c:pt idx="3">
                  <c:v>5.5599999999999997E-2</c:v>
                </c:pt>
                <c:pt idx="4">
                  <c:v>0.1</c:v>
                </c:pt>
                <c:pt idx="5">
                  <c:v>7.1400000000000005E-2</c:v>
                </c:pt>
              </c:numCache>
            </c:numRef>
          </c:val>
        </c:ser>
        <c:axId val="215730048"/>
        <c:axId val="215731584"/>
      </c:barChart>
      <c:catAx>
        <c:axId val="215730048"/>
        <c:scaling>
          <c:orientation val="minMax"/>
        </c:scaling>
        <c:axPos val="b"/>
        <c:tickLblPos val="nextTo"/>
        <c:crossAx val="215731584"/>
        <c:crosses val="autoZero"/>
        <c:auto val="1"/>
        <c:lblAlgn val="ctr"/>
        <c:lblOffset val="100"/>
      </c:catAx>
      <c:valAx>
        <c:axId val="215731584"/>
        <c:scaling>
          <c:orientation val="minMax"/>
        </c:scaling>
        <c:axPos val="l"/>
        <c:majorGridlines/>
        <c:numFmt formatCode="0.00%" sourceLinked="1"/>
        <c:tickLblPos val="nextTo"/>
        <c:crossAx val="215730048"/>
        <c:crosses val="autoZero"/>
        <c:crossBetween val="between"/>
      </c:valAx>
      <c:spPr>
        <a:ln w="1270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93407998528485825"/>
          <c:y val="0.29980677947171508"/>
          <c:w val="5.8732233942455324E-2"/>
          <c:h val="0.42710001675322501"/>
        </c:manualLayout>
      </c:layout>
      <c:txPr>
        <a:bodyPr/>
        <a:lstStyle/>
        <a:p>
          <a:pPr>
            <a:defRPr sz="900"/>
          </a:pPr>
          <a:endParaRPr lang="en-US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57150</xdr:rowOff>
    </xdr:from>
    <xdr:to>
      <xdr:col>11</xdr:col>
      <xdr:colOff>215900</xdr:colOff>
      <xdr:row>49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31" workbookViewId="0">
      <selection activeCell="O48" sqref="O48"/>
    </sheetView>
  </sheetViews>
  <sheetFormatPr defaultRowHeight="14"/>
  <cols>
    <col min="1" max="1" width="9.9140625" customWidth="1"/>
    <col min="2" max="2" width="7.5" customWidth="1"/>
    <col min="3" max="3" width="7.4140625" customWidth="1"/>
    <col min="8" max="8" width="4.4140625" customWidth="1"/>
  </cols>
  <sheetData>
    <row r="1" spans="1:11">
      <c r="A1" s="2"/>
      <c r="B1" s="15" t="s">
        <v>9</v>
      </c>
      <c r="C1" s="16" t="s">
        <v>7</v>
      </c>
      <c r="D1" s="15" t="s">
        <v>8</v>
      </c>
      <c r="E1" s="16" t="s">
        <v>10</v>
      </c>
      <c r="F1" s="16" t="s">
        <v>11</v>
      </c>
      <c r="G1" s="17"/>
    </row>
    <row r="2" spans="1:11">
      <c r="A2" s="1" t="s">
        <v>0</v>
      </c>
      <c r="B2" s="3">
        <v>0.2281</v>
      </c>
      <c r="C2" s="3">
        <v>0.52629999999999999</v>
      </c>
      <c r="D2" s="3">
        <v>0.1053</v>
      </c>
      <c r="E2" s="3">
        <v>8.77E-2</v>
      </c>
      <c r="F2" s="3">
        <v>5.2600000000000001E-2</v>
      </c>
      <c r="G2" s="19">
        <f>SUM(B2:F2)</f>
        <v>0.99999999999999989</v>
      </c>
    </row>
    <row r="3" spans="1:11">
      <c r="A3" s="1" t="s">
        <v>1</v>
      </c>
      <c r="B3" s="3">
        <v>0.1009</v>
      </c>
      <c r="C3" s="3">
        <v>0.67889999999999995</v>
      </c>
      <c r="D3" s="3">
        <v>0.1835</v>
      </c>
      <c r="E3" s="3">
        <v>2.75E-2</v>
      </c>
      <c r="F3" s="3">
        <v>9.1999999999999998E-3</v>
      </c>
      <c r="G3" s="19"/>
    </row>
    <row r="4" spans="1:11">
      <c r="A4" s="1" t="s">
        <v>2</v>
      </c>
      <c r="B4" s="3">
        <v>0.2414</v>
      </c>
      <c r="C4" s="3">
        <v>0.51719999999999999</v>
      </c>
      <c r="D4" s="3">
        <v>0.13789999999999999</v>
      </c>
      <c r="E4" s="3">
        <v>0.10340000000000001</v>
      </c>
      <c r="F4" s="3"/>
      <c r="G4" s="19">
        <f>SUM(B4:F4)</f>
        <v>0.99990000000000001</v>
      </c>
    </row>
    <row r="5" spans="1:11">
      <c r="A5" s="1" t="s">
        <v>3</v>
      </c>
      <c r="B5" s="3">
        <v>0.22220000000000001</v>
      </c>
      <c r="C5" s="3">
        <v>0.61109999999999998</v>
      </c>
      <c r="D5" s="3">
        <v>0.1111</v>
      </c>
      <c r="E5" s="3">
        <v>5.5599999999999997E-2</v>
      </c>
      <c r="F5" s="3"/>
      <c r="G5" s="19">
        <f>SUM(B5:F5)</f>
        <v>0.99999999999999989</v>
      </c>
    </row>
    <row r="6" spans="1:11">
      <c r="A6" s="1" t="s">
        <v>4</v>
      </c>
      <c r="B6" s="3">
        <v>6.6699999999999995E-2</v>
      </c>
      <c r="C6" s="3">
        <v>0.66669999999999996</v>
      </c>
      <c r="D6" s="3">
        <v>3.3300000000000003E-2</v>
      </c>
      <c r="E6" s="3">
        <v>0.1</v>
      </c>
      <c r="F6" s="3">
        <v>0.1333</v>
      </c>
      <c r="G6" s="19">
        <f>SUM(B6:F6)</f>
        <v>0.99999999999999989</v>
      </c>
    </row>
    <row r="7" spans="1:11">
      <c r="A7" s="1" t="s">
        <v>5</v>
      </c>
      <c r="B7" s="3"/>
      <c r="C7" s="3"/>
      <c r="D7" s="3"/>
      <c r="E7" s="3"/>
      <c r="F7" s="3"/>
      <c r="G7" s="19"/>
    </row>
    <row r="8" spans="1:11">
      <c r="A8" s="1" t="s">
        <v>6</v>
      </c>
      <c r="B8" s="3">
        <v>0.1429</v>
      </c>
      <c r="C8" s="3">
        <v>0.53569999999999995</v>
      </c>
      <c r="D8" s="3">
        <v>0.25</v>
      </c>
      <c r="E8" s="3">
        <v>7.1400000000000005E-2</v>
      </c>
      <c r="F8" s="3"/>
      <c r="G8" s="19">
        <f>SUM(B8:F8)</f>
        <v>1</v>
      </c>
    </row>
    <row r="11" spans="1:11">
      <c r="A11" s="20" t="s">
        <v>14</v>
      </c>
      <c r="B11" s="4" t="s">
        <v>15</v>
      </c>
      <c r="C11" s="5" t="s">
        <v>12</v>
      </c>
      <c r="D11" s="2"/>
      <c r="E11" s="20" t="s">
        <v>16</v>
      </c>
      <c r="F11" s="4" t="s">
        <v>15</v>
      </c>
      <c r="G11" s="5" t="s">
        <v>12</v>
      </c>
      <c r="I11" s="12" t="s">
        <v>19</v>
      </c>
      <c r="J11" s="4" t="s">
        <v>15</v>
      </c>
      <c r="K11" s="12" t="s">
        <v>12</v>
      </c>
    </row>
    <row r="12" spans="1:11">
      <c r="A12" s="6" t="s">
        <v>9</v>
      </c>
      <c r="B12" s="7">
        <v>13</v>
      </c>
      <c r="C12" s="14">
        <f>(B12/B17)*100</f>
        <v>22.807017543859647</v>
      </c>
      <c r="D12" s="2"/>
      <c r="E12" s="6" t="s">
        <v>9</v>
      </c>
      <c r="F12" s="7">
        <v>14</v>
      </c>
      <c r="G12" s="14">
        <f>(F12/F17)*100</f>
        <v>24.137931034482758</v>
      </c>
      <c r="I12" s="7" t="s">
        <v>9</v>
      </c>
      <c r="J12" s="7">
        <v>4</v>
      </c>
      <c r="K12" s="14">
        <f>(J12/J17)*100</f>
        <v>14.285714285714285</v>
      </c>
    </row>
    <row r="13" spans="1:11">
      <c r="A13" s="6" t="s">
        <v>7</v>
      </c>
      <c r="B13" s="9">
        <v>30</v>
      </c>
      <c r="C13" s="14">
        <f>(B13/B17)*100</f>
        <v>52.631578947368418</v>
      </c>
      <c r="D13" s="2"/>
      <c r="E13" s="6" t="s">
        <v>7</v>
      </c>
      <c r="F13" s="9">
        <v>30</v>
      </c>
      <c r="G13" s="14">
        <f>(F13/F17)*100</f>
        <v>51.724137931034484</v>
      </c>
      <c r="I13" s="7" t="s">
        <v>7</v>
      </c>
      <c r="J13" s="7">
        <v>15</v>
      </c>
      <c r="K13" s="14">
        <f>(J13/J17)*100</f>
        <v>53.571428571428569</v>
      </c>
    </row>
    <row r="14" spans="1:11">
      <c r="A14" s="6" t="s">
        <v>8</v>
      </c>
      <c r="B14" s="9">
        <v>6</v>
      </c>
      <c r="C14" s="14">
        <f>(B14/B17)*100</f>
        <v>10.526315789473683</v>
      </c>
      <c r="D14" s="2"/>
      <c r="E14" s="6" t="s">
        <v>8</v>
      </c>
      <c r="F14" s="9">
        <v>8</v>
      </c>
      <c r="G14" s="14">
        <f>(F14/F17)*100</f>
        <v>13.793103448275861</v>
      </c>
      <c r="I14" s="7" t="s">
        <v>8</v>
      </c>
      <c r="J14" s="7">
        <v>7</v>
      </c>
      <c r="K14" s="14">
        <f>(J14/J17)*100</f>
        <v>25</v>
      </c>
    </row>
    <row r="15" spans="1:11">
      <c r="A15" s="6" t="s">
        <v>10</v>
      </c>
      <c r="B15" s="9">
        <v>5</v>
      </c>
      <c r="C15" s="14">
        <f>(B15/B17)*100</f>
        <v>8.7719298245614024</v>
      </c>
      <c r="D15" s="2"/>
      <c r="E15" s="6" t="s">
        <v>10</v>
      </c>
      <c r="F15" s="9">
        <v>6</v>
      </c>
      <c r="G15" s="14">
        <f>(F15/F17)*100</f>
        <v>10.344827586206897</v>
      </c>
      <c r="I15" s="7" t="s">
        <v>10</v>
      </c>
      <c r="J15" s="7">
        <v>2</v>
      </c>
      <c r="K15" s="14">
        <f>(J15/J17)*100</f>
        <v>7.1428571428571423</v>
      </c>
    </row>
    <row r="16" spans="1:11">
      <c r="A16" s="6" t="s">
        <v>11</v>
      </c>
      <c r="B16" s="9">
        <v>3</v>
      </c>
      <c r="C16" s="14">
        <f>(B16/B17)*100</f>
        <v>5.2631578947368416</v>
      </c>
      <c r="E16" s="6" t="s">
        <v>11</v>
      </c>
      <c r="F16" s="9"/>
      <c r="G16" s="14">
        <f>(F16/F17)*100</f>
        <v>0</v>
      </c>
      <c r="I16" s="7" t="s">
        <v>11</v>
      </c>
      <c r="J16" s="7"/>
      <c r="K16" s="23">
        <f>(J16/J17)*100</f>
        <v>0</v>
      </c>
    </row>
    <row r="17" spans="1:11">
      <c r="A17" s="11" t="s">
        <v>13</v>
      </c>
      <c r="B17" s="12">
        <f>SUM(B12:B16)</f>
        <v>57</v>
      </c>
      <c r="C17" s="13">
        <f>SUM(C12:C16)</f>
        <v>99.999999999999986</v>
      </c>
      <c r="E17" s="11" t="s">
        <v>13</v>
      </c>
      <c r="F17" s="12">
        <f>SUM(F12:F16)</f>
        <v>58</v>
      </c>
      <c r="G17" s="13">
        <f>SUM(G12:G16)</f>
        <v>100</v>
      </c>
      <c r="I17" s="24"/>
      <c r="J17" s="12">
        <f>SUM(J12:J16)</f>
        <v>28</v>
      </c>
      <c r="K17" s="13">
        <f>SUM(K12:K16)</f>
        <v>100</v>
      </c>
    </row>
    <row r="19" spans="1:11">
      <c r="A19" s="22" t="s">
        <v>17</v>
      </c>
      <c r="B19" s="4" t="s">
        <v>15</v>
      </c>
      <c r="C19" s="12" t="s">
        <v>12</v>
      </c>
      <c r="E19" s="21" t="s">
        <v>18</v>
      </c>
      <c r="F19" s="4" t="s">
        <v>15</v>
      </c>
      <c r="G19" s="12" t="s">
        <v>12</v>
      </c>
      <c r="I19" s="25" t="s">
        <v>20</v>
      </c>
      <c r="J19" s="26" t="s">
        <v>15</v>
      </c>
      <c r="K19" s="27" t="s">
        <v>12</v>
      </c>
    </row>
    <row r="20" spans="1:11">
      <c r="A20" s="2" t="s">
        <v>9</v>
      </c>
      <c r="B20" s="7">
        <v>2</v>
      </c>
      <c r="C20" s="8">
        <f>(B20/B25)*100</f>
        <v>6.666666666666667</v>
      </c>
      <c r="E20" s="2" t="s">
        <v>9</v>
      </c>
      <c r="F20" s="7">
        <v>4</v>
      </c>
      <c r="G20" s="8">
        <f>(F20/F25)*100</f>
        <v>22.222222222222221</v>
      </c>
      <c r="I20" s="7" t="s">
        <v>9</v>
      </c>
      <c r="J20" s="7">
        <v>11</v>
      </c>
      <c r="K20" s="14">
        <f>(J20/J25)*100</f>
        <v>10.091743119266056</v>
      </c>
    </row>
    <row r="21" spans="1:11">
      <c r="A21" s="2" t="s">
        <v>7</v>
      </c>
      <c r="B21" s="7">
        <v>20</v>
      </c>
      <c r="C21" s="8">
        <f>(B21/B25)*100</f>
        <v>66.666666666666657</v>
      </c>
      <c r="E21" s="2" t="s">
        <v>7</v>
      </c>
      <c r="F21" s="7">
        <v>11</v>
      </c>
      <c r="G21" s="8">
        <f>(F21/F25)*100</f>
        <v>61.111111111111114</v>
      </c>
      <c r="I21" s="7" t="s">
        <v>7</v>
      </c>
      <c r="J21" s="7">
        <v>74</v>
      </c>
      <c r="K21" s="14">
        <f>(J21/J25)*100</f>
        <v>67.889908256880744</v>
      </c>
    </row>
    <row r="22" spans="1:11">
      <c r="A22" s="2" t="s">
        <v>8</v>
      </c>
      <c r="B22" s="7">
        <v>1</v>
      </c>
      <c r="C22" s="8">
        <f>(B22/B25)*100</f>
        <v>3.3333333333333335</v>
      </c>
      <c r="E22" s="2" t="s">
        <v>8</v>
      </c>
      <c r="F22" s="7">
        <v>2</v>
      </c>
      <c r="G22" s="8">
        <f>(F22/F25)*100</f>
        <v>11.111111111111111</v>
      </c>
      <c r="I22" s="7" t="s">
        <v>8</v>
      </c>
      <c r="J22" s="7">
        <v>20</v>
      </c>
      <c r="K22" s="14">
        <f>(J22/J25)*100</f>
        <v>18.348623853211009</v>
      </c>
    </row>
    <row r="23" spans="1:11">
      <c r="A23" s="2" t="s">
        <v>10</v>
      </c>
      <c r="B23" s="7">
        <v>3</v>
      </c>
      <c r="C23" s="8">
        <f>(B23/B25)*100</f>
        <v>10</v>
      </c>
      <c r="E23" s="2" t="s">
        <v>10</v>
      </c>
      <c r="F23" s="7">
        <v>1</v>
      </c>
      <c r="G23" s="8">
        <f>(F23/F25)*100</f>
        <v>5.5555555555555554</v>
      </c>
      <c r="I23" s="7" t="s">
        <v>10</v>
      </c>
      <c r="J23" s="7">
        <v>3</v>
      </c>
      <c r="K23" s="14">
        <f>(J23/J25)*100</f>
        <v>2.7522935779816518</v>
      </c>
    </row>
    <row r="24" spans="1:11">
      <c r="A24" s="2" t="s">
        <v>11</v>
      </c>
      <c r="B24" s="7">
        <v>4</v>
      </c>
      <c r="C24" s="8">
        <f>(B24/B25)*100</f>
        <v>13.333333333333334</v>
      </c>
      <c r="E24" s="2" t="s">
        <v>11</v>
      </c>
      <c r="F24" s="7"/>
      <c r="G24" s="10"/>
      <c r="I24" s="7" t="s">
        <v>11</v>
      </c>
      <c r="J24" s="7">
        <v>1</v>
      </c>
      <c r="K24" s="14">
        <f>(J24/J25)*100</f>
        <v>0.91743119266055051</v>
      </c>
    </row>
    <row r="25" spans="1:11">
      <c r="B25" s="12">
        <f>SUM(B20:B24)</f>
        <v>30</v>
      </c>
      <c r="C25" s="13">
        <f>SUM(C20:C24)</f>
        <v>99.999999999999986</v>
      </c>
      <c r="F25" s="12">
        <f>SUM(F20:F24)</f>
        <v>18</v>
      </c>
      <c r="G25" s="13">
        <f>SUM(G20:G24)</f>
        <v>100.00000000000001</v>
      </c>
      <c r="I25" s="7"/>
      <c r="J25" s="12">
        <f>SUM(J20:J24)</f>
        <v>109</v>
      </c>
      <c r="K25" s="28">
        <f>SUM(K20:K24)</f>
        <v>100</v>
      </c>
    </row>
    <row r="27" spans="1:11">
      <c r="A27" s="2"/>
      <c r="B27" s="16" t="s">
        <v>7</v>
      </c>
      <c r="C27" s="15" t="s">
        <v>9</v>
      </c>
      <c r="D27" s="15" t="s">
        <v>8</v>
      </c>
      <c r="E27" s="16" t="s">
        <v>10</v>
      </c>
      <c r="F27" s="16" t="s">
        <v>11</v>
      </c>
      <c r="H27" s="17"/>
    </row>
    <row r="28" spans="1:11">
      <c r="A28" s="1" t="s">
        <v>0</v>
      </c>
      <c r="B28" s="3">
        <v>0.52629999999999999</v>
      </c>
      <c r="C28" s="3">
        <v>0.2281</v>
      </c>
      <c r="D28" s="3">
        <v>0.1053</v>
      </c>
      <c r="E28" s="3">
        <v>8.77E-2</v>
      </c>
      <c r="F28" s="3">
        <v>5.2600000000000001E-2</v>
      </c>
      <c r="H28" s="18"/>
    </row>
    <row r="29" spans="1:11">
      <c r="A29" s="1" t="s">
        <v>1</v>
      </c>
      <c r="B29" s="3">
        <v>0.67889999999999995</v>
      </c>
      <c r="C29" s="3">
        <v>0.1009</v>
      </c>
      <c r="D29" s="3">
        <v>0.1835</v>
      </c>
      <c r="E29" s="3">
        <v>2.75E-2</v>
      </c>
      <c r="F29" s="3">
        <v>9.1999999999999998E-3</v>
      </c>
      <c r="H29" s="19"/>
    </row>
    <row r="30" spans="1:11">
      <c r="A30" s="1" t="s">
        <v>2</v>
      </c>
      <c r="B30" s="3">
        <v>0.51719999999999999</v>
      </c>
      <c r="C30" s="3">
        <v>0.2414</v>
      </c>
      <c r="D30" s="3">
        <v>0.13789999999999999</v>
      </c>
      <c r="E30" s="3">
        <v>0.10340000000000001</v>
      </c>
      <c r="F30" s="3"/>
      <c r="H30" s="19"/>
    </row>
    <row r="31" spans="1:11">
      <c r="A31" s="1" t="s">
        <v>3</v>
      </c>
      <c r="B31" s="3">
        <v>0.61109999999999998</v>
      </c>
      <c r="C31" s="3">
        <v>0.22220000000000001</v>
      </c>
      <c r="D31" s="3">
        <v>0.1111</v>
      </c>
      <c r="E31" s="3">
        <v>5.5599999999999997E-2</v>
      </c>
      <c r="F31" s="3"/>
      <c r="H31" s="19"/>
    </row>
    <row r="32" spans="1:11">
      <c r="A32" s="1" t="s">
        <v>4</v>
      </c>
      <c r="B32" s="3">
        <v>0.66669999999999996</v>
      </c>
      <c r="C32" s="3">
        <v>6.6699999999999995E-2</v>
      </c>
      <c r="D32" s="3">
        <v>3.3300000000000003E-2</v>
      </c>
      <c r="E32" s="3">
        <v>0.1</v>
      </c>
      <c r="F32" s="3">
        <v>0.1333</v>
      </c>
      <c r="H32" s="19"/>
    </row>
    <row r="33" spans="1:8">
      <c r="A33" s="1" t="s">
        <v>6</v>
      </c>
      <c r="B33" s="3">
        <v>0.53569999999999995</v>
      </c>
      <c r="C33" s="3">
        <v>0.1429</v>
      </c>
      <c r="D33" s="3">
        <v>0.25</v>
      </c>
      <c r="E33" s="3">
        <v>7.1400000000000005E-2</v>
      </c>
      <c r="F33" s="3"/>
      <c r="H33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2018-05-13T08:28:43Z</dcterms:created>
  <dcterms:modified xsi:type="dcterms:W3CDTF">2020-08-18T10:51:03Z</dcterms:modified>
</cp:coreProperties>
</file>