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110" windowWidth="1861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I3"/>
  <c r="N32"/>
  <c r="M32"/>
  <c r="J32"/>
  <c r="I32"/>
  <c r="N31"/>
  <c r="M31"/>
  <c r="J31"/>
  <c r="I31"/>
  <c r="N30"/>
  <c r="M30"/>
  <c r="J30"/>
  <c r="I30"/>
  <c r="N29"/>
  <c r="M29"/>
  <c r="J29"/>
  <c r="I29"/>
  <c r="N28"/>
  <c r="M28"/>
  <c r="J28"/>
  <c r="I28"/>
  <c r="N27"/>
  <c r="M27"/>
  <c r="J27"/>
  <c r="I27"/>
  <c r="N26"/>
  <c r="M26"/>
  <c r="J26"/>
  <c r="I26"/>
  <c r="N25"/>
  <c r="M25"/>
  <c r="J25"/>
  <c r="I25"/>
  <c r="N24"/>
  <c r="M24"/>
  <c r="J24"/>
  <c r="I24"/>
  <c r="N23"/>
  <c r="M23"/>
  <c r="J23"/>
  <c r="I23"/>
  <c r="N22"/>
  <c r="M22"/>
  <c r="J22"/>
  <c r="I22"/>
  <c r="N21"/>
  <c r="M21"/>
  <c r="J21"/>
  <c r="I21"/>
  <c r="N20"/>
  <c r="M20"/>
  <c r="J20"/>
  <c r="I20"/>
  <c r="N19"/>
  <c r="M19"/>
  <c r="J19"/>
  <c r="I19"/>
  <c r="N18"/>
  <c r="M18"/>
  <c r="J18"/>
  <c r="I18"/>
  <c r="N17"/>
  <c r="M17"/>
  <c r="J17"/>
  <c r="I17"/>
  <c r="N14"/>
  <c r="M14"/>
  <c r="J14"/>
  <c r="I14"/>
  <c r="N12"/>
  <c r="J12"/>
  <c r="I12"/>
  <c r="I10"/>
  <c r="N9"/>
  <c r="M9"/>
  <c r="J9"/>
  <c r="I9"/>
  <c r="N8"/>
  <c r="M8"/>
  <c r="J8"/>
  <c r="I8"/>
  <c r="N7"/>
  <c r="M7"/>
  <c r="J7"/>
  <c r="I7"/>
  <c r="N6"/>
  <c r="M6"/>
  <c r="J6"/>
  <c r="I6"/>
  <c r="N5"/>
  <c r="M5"/>
  <c r="J5"/>
  <c r="I5"/>
  <c r="N4"/>
  <c r="M4"/>
  <c r="J4"/>
  <c r="I4"/>
</calcChain>
</file>

<file path=xl/sharedStrings.xml><?xml version="1.0" encoding="utf-8"?>
<sst xmlns="http://schemas.openxmlformats.org/spreadsheetml/2006/main" count="86" uniqueCount="69">
  <si>
    <t>200+</t>
  </si>
  <si>
    <t>100-</t>
  </si>
  <si>
    <t>Inns</t>
  </si>
  <si>
    <t>Results</t>
  </si>
  <si>
    <t>Declan</t>
  </si>
  <si>
    <t>Matches</t>
  </si>
  <si>
    <t>Cent</t>
  </si>
  <si>
    <t>Result%</t>
  </si>
  <si>
    <t>Decl %</t>
  </si>
  <si>
    <t>Overs</t>
  </si>
  <si>
    <t>Runs</t>
  </si>
  <si>
    <t>R/R</t>
  </si>
  <si>
    <t>17-18</t>
  </si>
  <si>
    <t>16-17</t>
  </si>
  <si>
    <t>20</t>
  </si>
  <si>
    <t>28</t>
  </si>
  <si>
    <t>6</t>
  </si>
  <si>
    <t>15-16</t>
  </si>
  <si>
    <t>9</t>
  </si>
  <si>
    <t>14/15</t>
  </si>
  <si>
    <t>13/14</t>
  </si>
  <si>
    <t>38</t>
  </si>
  <si>
    <t>27</t>
  </si>
  <si>
    <t>12/13</t>
  </si>
  <si>
    <t>11/12</t>
  </si>
  <si>
    <t>26</t>
  </si>
  <si>
    <t>13</t>
  </si>
  <si>
    <t>89</t>
  </si>
  <si>
    <t>17</t>
  </si>
  <si>
    <t>10/11</t>
  </si>
  <si>
    <t>24</t>
  </si>
  <si>
    <t>16</t>
  </si>
  <si>
    <t>09/10</t>
  </si>
  <si>
    <t>37</t>
  </si>
  <si>
    <t>14</t>
  </si>
  <si>
    <t>08/09</t>
  </si>
  <si>
    <t>30</t>
  </si>
  <si>
    <t>5</t>
  </si>
  <si>
    <t>91</t>
  </si>
  <si>
    <t>40</t>
  </si>
  <si>
    <t>3060.4</t>
  </si>
  <si>
    <t>12186</t>
  </si>
  <si>
    <t>3.98</t>
  </si>
  <si>
    <t>12</t>
  </si>
  <si>
    <t>07/08</t>
  </si>
  <si>
    <t>122</t>
  </si>
  <si>
    <t>44</t>
  </si>
  <si>
    <t>06/07</t>
  </si>
  <si>
    <t>05/06</t>
  </si>
  <si>
    <t>04/05</t>
  </si>
  <si>
    <t>03/04</t>
  </si>
  <si>
    <t>36</t>
  </si>
  <si>
    <t>02/03</t>
  </si>
  <si>
    <t>32</t>
  </si>
  <si>
    <t>01/02</t>
  </si>
  <si>
    <t>00/01</t>
  </si>
  <si>
    <t>99/00</t>
  </si>
  <si>
    <t>35</t>
  </si>
  <si>
    <t>98/99</t>
  </si>
  <si>
    <t>97/98</t>
  </si>
  <si>
    <t>96/97</t>
  </si>
  <si>
    <t>95/96</t>
  </si>
  <si>
    <t>94/95</t>
  </si>
  <si>
    <t>93/94</t>
  </si>
  <si>
    <t>92/93</t>
  </si>
  <si>
    <t>91/92</t>
  </si>
  <si>
    <t>90/91</t>
  </si>
  <si>
    <t>89/90</t>
  </si>
  <si>
    <t>88/89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</si>
</sst>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9" fontId="2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/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49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left"/>
    </xf>
    <xf numFmtId="2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1" fontId="2" fillId="0" borderId="0" xfId="0" applyNumberFormat="1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1" fontId="3" fillId="0" borderId="0" xfId="0" applyNumberFormat="1" applyFont="1" applyAlignment="1">
      <alignment horizontal="center"/>
    </xf>
    <xf numFmtId="49" fontId="2" fillId="0" borderId="0" xfId="0" applyNumberFormat="1" applyFont="1" applyFill="1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49" fontId="4" fillId="0" borderId="0" xfId="0" applyNumberFormat="1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49" fontId="2" fillId="0" borderId="0" xfId="0" applyNumberFormat="1" applyFont="1" applyFill="1" applyAlignment="1">
      <alignment horizontal="left"/>
    </xf>
    <xf numFmtId="1" fontId="2" fillId="0" borderId="0" xfId="0" applyNumberFormat="1" applyFont="1" applyFill="1" applyAlignment="1">
      <alignment horizontal="left"/>
    </xf>
    <xf numFmtId="0" fontId="6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2"/>
  <sheetViews>
    <sheetView tabSelected="1" workbookViewId="0">
      <selection activeCell="L5" sqref="L5"/>
    </sheetView>
  </sheetViews>
  <sheetFormatPr defaultRowHeight="14"/>
  <cols>
    <col min="1" max="1" width="5.75" customWidth="1"/>
    <col min="2" max="2" width="4.9140625" customWidth="1"/>
    <col min="3" max="3" width="5.33203125" customWidth="1"/>
    <col min="4" max="5" width="6.9140625" customWidth="1"/>
    <col min="6" max="6" width="7.1640625" customWidth="1"/>
    <col min="7" max="7" width="7.4140625" customWidth="1"/>
    <col min="8" max="8" width="5.75" customWidth="1"/>
    <col min="9" max="9" width="6.1640625" customWidth="1"/>
    <col min="10" max="10" width="6.6640625" customWidth="1"/>
    <col min="13" max="13" width="7.08203125" customWidth="1"/>
    <col min="14" max="14" width="7.25" customWidth="1"/>
    <col min="15" max="15" width="6.33203125" customWidth="1"/>
    <col min="16" max="16" width="6.4140625" customWidth="1"/>
    <col min="17" max="17" width="5.5" customWidth="1"/>
    <col min="18" max="18" width="6" customWidth="1"/>
  </cols>
  <sheetData>
    <row r="1" spans="1:20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3">
        <v>2</v>
      </c>
      <c r="J1" s="3">
        <v>1</v>
      </c>
      <c r="K1" s="3"/>
      <c r="L1" s="3"/>
      <c r="M1" s="6" t="s">
        <v>7</v>
      </c>
      <c r="N1" s="6" t="s">
        <v>8</v>
      </c>
      <c r="O1" s="2" t="s">
        <v>9</v>
      </c>
      <c r="P1" s="2" t="s">
        <v>10</v>
      </c>
      <c r="Q1" s="2" t="s">
        <v>11</v>
      </c>
      <c r="R1" s="2" t="s">
        <v>6</v>
      </c>
    </row>
    <row r="2" spans="1:20">
      <c r="A2" s="1"/>
      <c r="B2" s="2"/>
      <c r="C2" s="2"/>
      <c r="D2" s="2"/>
      <c r="E2" s="2"/>
      <c r="F2" s="3"/>
      <c r="G2" s="4"/>
      <c r="H2" s="5"/>
      <c r="I2" s="3"/>
      <c r="J2" s="3"/>
      <c r="K2" s="3"/>
      <c r="L2" s="3"/>
      <c r="M2" s="6"/>
      <c r="N2" s="6"/>
      <c r="O2" s="7"/>
      <c r="Q2" s="8"/>
    </row>
    <row r="3" spans="1:20">
      <c r="A3" s="6" t="s">
        <v>12</v>
      </c>
      <c r="B3" s="9">
        <v>33</v>
      </c>
      <c r="C3" s="9">
        <v>8</v>
      </c>
      <c r="D3" s="9">
        <v>92</v>
      </c>
      <c r="E3" s="9">
        <v>19</v>
      </c>
      <c r="F3" s="9">
        <v>19</v>
      </c>
      <c r="G3" s="9">
        <v>28</v>
      </c>
      <c r="H3" s="5">
        <v>6</v>
      </c>
      <c r="I3" s="14">
        <f t="shared" ref="I3" si="0">B3/D3*(100)</f>
        <v>35.869565217391305</v>
      </c>
      <c r="J3" s="14">
        <f t="shared" ref="J3" si="1">C3/D3*(100)</f>
        <v>8.695652173913043</v>
      </c>
      <c r="K3" s="10"/>
      <c r="L3" s="10"/>
      <c r="M3" s="10">
        <v>67.857142857142861</v>
      </c>
      <c r="N3" s="10">
        <v>20.652173913043477</v>
      </c>
      <c r="O3" s="11">
        <v>4289.3999999999996</v>
      </c>
      <c r="P3" s="11">
        <v>16401</v>
      </c>
      <c r="Q3" s="10">
        <v>3.8236116939432092</v>
      </c>
      <c r="R3" s="9">
        <v>6</v>
      </c>
    </row>
    <row r="4" spans="1:20">
      <c r="A4" s="6" t="s">
        <v>13</v>
      </c>
      <c r="B4" s="2">
        <v>21</v>
      </c>
      <c r="C4" s="2">
        <v>12</v>
      </c>
      <c r="D4" s="2">
        <v>89</v>
      </c>
      <c r="E4" s="2">
        <v>19</v>
      </c>
      <c r="F4" s="12" t="s">
        <v>14</v>
      </c>
      <c r="G4" s="12" t="s">
        <v>15</v>
      </c>
      <c r="H4" s="13" t="s">
        <v>16</v>
      </c>
      <c r="I4" s="14">
        <f t="shared" ref="I4:I10" si="2">B4/D4*(100)</f>
        <v>23.595505617977526</v>
      </c>
      <c r="J4" s="14">
        <f t="shared" ref="J4:J9" si="3">C4/D4*(100)</f>
        <v>13.48314606741573</v>
      </c>
      <c r="K4" s="1"/>
      <c r="L4" s="1"/>
      <c r="M4" s="14">
        <f t="shared" ref="M4:M9" si="4">E4/G4*(100)</f>
        <v>67.857142857142861</v>
      </c>
      <c r="N4" s="14">
        <f t="shared" ref="N4:N9" si="5">F4/D4*(100)</f>
        <v>22.471910112359549</v>
      </c>
      <c r="O4" s="11">
        <v>4269.3999999999996</v>
      </c>
      <c r="P4" s="11">
        <v>13701</v>
      </c>
      <c r="Q4" s="10">
        <v>3.2091160350400529</v>
      </c>
      <c r="R4" s="15" t="s">
        <v>16</v>
      </c>
    </row>
    <row r="5" spans="1:20">
      <c r="A5" s="6" t="s">
        <v>17</v>
      </c>
      <c r="B5" s="2">
        <v>33</v>
      </c>
      <c r="C5" s="2">
        <v>7</v>
      </c>
      <c r="D5" s="2">
        <v>106</v>
      </c>
      <c r="E5" s="2">
        <v>26</v>
      </c>
      <c r="F5" s="16">
        <v>30</v>
      </c>
      <c r="G5" s="16">
        <v>28</v>
      </c>
      <c r="H5" s="5">
        <v>9</v>
      </c>
      <c r="I5" s="14">
        <f t="shared" si="2"/>
        <v>31.132075471698112</v>
      </c>
      <c r="J5" s="14">
        <f t="shared" si="3"/>
        <v>6.6037735849056602</v>
      </c>
      <c r="K5" s="3"/>
      <c r="L5" s="3"/>
      <c r="M5" s="14">
        <f t="shared" si="4"/>
        <v>92.857142857142861</v>
      </c>
      <c r="N5" s="14">
        <f t="shared" si="5"/>
        <v>28.30188679245283</v>
      </c>
      <c r="O5" s="11">
        <v>4869.3999999999996</v>
      </c>
      <c r="P5" s="11">
        <v>18140</v>
      </c>
      <c r="Q5" s="10">
        <v>3.7253049657041939</v>
      </c>
      <c r="R5" s="15" t="s">
        <v>18</v>
      </c>
    </row>
    <row r="6" spans="1:20">
      <c r="A6" s="6" t="s">
        <v>19</v>
      </c>
      <c r="B6" s="2">
        <v>28</v>
      </c>
      <c r="C6" s="2">
        <v>9</v>
      </c>
      <c r="D6" s="2">
        <v>104</v>
      </c>
      <c r="E6" s="2">
        <v>23</v>
      </c>
      <c r="F6" s="16">
        <v>28</v>
      </c>
      <c r="G6" s="16">
        <v>28</v>
      </c>
      <c r="H6" s="5">
        <v>3</v>
      </c>
      <c r="I6" s="14">
        <f t="shared" si="2"/>
        <v>26.923076923076923</v>
      </c>
      <c r="J6" s="14">
        <f t="shared" si="3"/>
        <v>8.6538461538461533</v>
      </c>
      <c r="K6" s="17"/>
      <c r="L6" s="17"/>
      <c r="M6" s="14">
        <f t="shared" si="4"/>
        <v>82.142857142857139</v>
      </c>
      <c r="N6" s="14">
        <f t="shared" si="5"/>
        <v>26.923076923076923</v>
      </c>
      <c r="O6" s="11">
        <v>4869.3999999999996</v>
      </c>
      <c r="P6" s="11">
        <v>17825</v>
      </c>
      <c r="Q6" s="10">
        <v>3.6606152708752622</v>
      </c>
      <c r="R6" s="9">
        <v>3</v>
      </c>
    </row>
    <row r="7" spans="1:20">
      <c r="A7" s="6" t="s">
        <v>20</v>
      </c>
      <c r="B7" s="2">
        <v>41</v>
      </c>
      <c r="C7" s="2">
        <v>5</v>
      </c>
      <c r="D7" s="2">
        <v>100</v>
      </c>
      <c r="E7" s="2">
        <v>21</v>
      </c>
      <c r="F7" s="12" t="s">
        <v>21</v>
      </c>
      <c r="G7" s="12" t="s">
        <v>22</v>
      </c>
      <c r="H7" s="5">
        <v>12</v>
      </c>
      <c r="I7" s="14">
        <f t="shared" si="2"/>
        <v>41</v>
      </c>
      <c r="J7" s="14">
        <f t="shared" si="3"/>
        <v>5</v>
      </c>
      <c r="K7" s="3"/>
      <c r="L7" s="3"/>
      <c r="M7" s="14">
        <f t="shared" si="4"/>
        <v>77.777777777777786</v>
      </c>
      <c r="N7" s="14">
        <f t="shared" si="5"/>
        <v>38</v>
      </c>
      <c r="O7" s="11">
        <v>5058.5</v>
      </c>
      <c r="P7" s="11">
        <v>19424</v>
      </c>
      <c r="Q7" s="10">
        <v>3.8398734802807155</v>
      </c>
      <c r="R7" s="9">
        <v>12</v>
      </c>
    </row>
    <row r="8" spans="1:20">
      <c r="A8" s="18" t="s">
        <v>23</v>
      </c>
      <c r="B8" s="2">
        <v>31</v>
      </c>
      <c r="C8" s="2">
        <v>14</v>
      </c>
      <c r="D8" s="2">
        <v>110</v>
      </c>
      <c r="E8" s="2">
        <v>22</v>
      </c>
      <c r="F8" s="19">
        <v>32</v>
      </c>
      <c r="G8" s="19">
        <v>28</v>
      </c>
      <c r="H8" s="5">
        <v>9</v>
      </c>
      <c r="I8" s="14">
        <f t="shared" si="2"/>
        <v>28.18181818181818</v>
      </c>
      <c r="J8" s="14">
        <f t="shared" si="3"/>
        <v>12.727272727272727</v>
      </c>
      <c r="K8" s="3"/>
      <c r="L8" s="3"/>
      <c r="M8" s="14">
        <f t="shared" si="4"/>
        <v>78.571428571428569</v>
      </c>
      <c r="N8" s="14">
        <f t="shared" si="5"/>
        <v>29.09090909090909</v>
      </c>
      <c r="O8" s="20">
        <v>4991</v>
      </c>
      <c r="P8" s="20">
        <v>17598</v>
      </c>
      <c r="Q8" s="21">
        <v>3.52</v>
      </c>
      <c r="R8" s="22">
        <v>9</v>
      </c>
    </row>
    <row r="9" spans="1:20">
      <c r="A9" s="18" t="s">
        <v>24</v>
      </c>
      <c r="B9" s="12" t="s">
        <v>25</v>
      </c>
      <c r="C9" s="12" t="s">
        <v>26</v>
      </c>
      <c r="D9" s="12" t="s">
        <v>27</v>
      </c>
      <c r="E9" s="12" t="s">
        <v>28</v>
      </c>
      <c r="F9" s="12" t="s">
        <v>22</v>
      </c>
      <c r="G9" s="12" t="s">
        <v>15</v>
      </c>
      <c r="H9" s="41">
        <v>13</v>
      </c>
      <c r="I9" s="14">
        <f t="shared" si="2"/>
        <v>29.213483146067414</v>
      </c>
      <c r="J9" s="14">
        <f t="shared" si="3"/>
        <v>14.606741573033707</v>
      </c>
      <c r="K9" s="3"/>
      <c r="L9" s="3"/>
      <c r="M9" s="14">
        <f t="shared" si="4"/>
        <v>60.714285714285708</v>
      </c>
      <c r="N9" s="14">
        <f t="shared" si="5"/>
        <v>30.337078651685395</v>
      </c>
      <c r="O9" s="11">
        <v>13979</v>
      </c>
      <c r="P9" s="11">
        <v>3569</v>
      </c>
      <c r="Q9" s="10">
        <v>3.9167834127206502</v>
      </c>
      <c r="R9" s="9">
        <v>13</v>
      </c>
    </row>
    <row r="10" spans="1:20">
      <c r="A10" s="18" t="s">
        <v>29</v>
      </c>
      <c r="B10" s="2">
        <v>16</v>
      </c>
      <c r="C10" s="2">
        <v>4</v>
      </c>
      <c r="D10" s="2">
        <v>55</v>
      </c>
      <c r="E10" s="2">
        <v>8</v>
      </c>
      <c r="F10" s="12" t="s">
        <v>30</v>
      </c>
      <c r="G10" s="12" t="s">
        <v>31</v>
      </c>
      <c r="H10" s="41">
        <v>9</v>
      </c>
      <c r="I10" s="14">
        <f t="shared" si="2"/>
        <v>29.09090909090909</v>
      </c>
      <c r="J10" s="12">
        <v>7.27</v>
      </c>
      <c r="K10" s="3"/>
      <c r="L10" s="3"/>
      <c r="M10" s="14">
        <v>50</v>
      </c>
      <c r="N10" s="2">
        <v>43.64</v>
      </c>
      <c r="O10" s="23">
        <v>3628</v>
      </c>
      <c r="P10" s="11">
        <v>14929</v>
      </c>
      <c r="Q10" s="10">
        <v>4.1149393605292168</v>
      </c>
      <c r="R10" s="9">
        <v>7</v>
      </c>
    </row>
    <row r="11" spans="1:20">
      <c r="A11" s="27" t="s">
        <v>32</v>
      </c>
      <c r="B11" s="28">
        <v>28</v>
      </c>
      <c r="C11" s="28">
        <v>1</v>
      </c>
      <c r="D11" s="28">
        <v>93</v>
      </c>
      <c r="E11" s="28">
        <v>17</v>
      </c>
      <c r="F11" s="29" t="s">
        <v>33</v>
      </c>
      <c r="G11" s="29" t="s">
        <v>15</v>
      </c>
      <c r="H11" s="41">
        <v>6</v>
      </c>
      <c r="I11" s="31">
        <v>30.11</v>
      </c>
      <c r="J11" s="31">
        <v>1.08</v>
      </c>
      <c r="K11" s="31"/>
      <c r="L11" s="31"/>
      <c r="M11" s="31">
        <v>60.71</v>
      </c>
      <c r="N11" s="31">
        <v>39.78</v>
      </c>
      <c r="O11" s="32">
        <v>3121.2</v>
      </c>
      <c r="P11" s="20">
        <v>11283</v>
      </c>
      <c r="Q11" s="21">
        <v>3.6149557862360631</v>
      </c>
      <c r="R11" s="33" t="s">
        <v>34</v>
      </c>
      <c r="S11" s="34"/>
      <c r="T11" s="34"/>
    </row>
    <row r="12" spans="1:20">
      <c r="A12" s="27" t="s">
        <v>35</v>
      </c>
      <c r="B12" s="29" t="s">
        <v>36</v>
      </c>
      <c r="C12" s="29" t="s">
        <v>37</v>
      </c>
      <c r="D12" s="29" t="s">
        <v>38</v>
      </c>
      <c r="E12" s="29" t="s">
        <v>34</v>
      </c>
      <c r="F12" s="29" t="s">
        <v>39</v>
      </c>
      <c r="G12" s="29" t="s">
        <v>25</v>
      </c>
      <c r="H12" s="41">
        <v>13</v>
      </c>
      <c r="I12" s="31">
        <f>B12/D12*(100)</f>
        <v>32.967032967032964</v>
      </c>
      <c r="J12" s="31">
        <f>C12/D12*(100)</f>
        <v>5.4945054945054945</v>
      </c>
      <c r="K12" s="35"/>
      <c r="L12" s="35"/>
      <c r="M12" s="31">
        <v>53.85</v>
      </c>
      <c r="N12" s="31">
        <f>F12/D12*(100)</f>
        <v>43.956043956043956</v>
      </c>
      <c r="O12" s="36" t="s">
        <v>40</v>
      </c>
      <c r="P12" s="20" t="s">
        <v>41</v>
      </c>
      <c r="Q12" s="21" t="s">
        <v>42</v>
      </c>
      <c r="R12" s="33" t="s">
        <v>43</v>
      </c>
      <c r="S12" s="34"/>
      <c r="T12" s="34"/>
    </row>
    <row r="13" spans="1:20">
      <c r="A13" s="27" t="s">
        <v>44</v>
      </c>
      <c r="B13" s="28" t="s">
        <v>21</v>
      </c>
      <c r="C13" s="28" t="s">
        <v>16</v>
      </c>
      <c r="D13" s="28" t="s">
        <v>45</v>
      </c>
      <c r="E13" s="28" t="s">
        <v>28</v>
      </c>
      <c r="F13" s="28" t="s">
        <v>46</v>
      </c>
      <c r="G13" s="28" t="s">
        <v>39</v>
      </c>
      <c r="H13" s="41">
        <v>13</v>
      </c>
      <c r="I13" s="31">
        <v>31.147540983606557</v>
      </c>
      <c r="J13" s="31">
        <v>4.918032786885246</v>
      </c>
      <c r="K13" s="31"/>
      <c r="L13" s="31"/>
      <c r="M13" s="31">
        <v>42.5</v>
      </c>
      <c r="N13" s="31">
        <v>36.065573770491802</v>
      </c>
      <c r="O13" s="37">
        <v>2986</v>
      </c>
      <c r="P13" s="20">
        <v>12244</v>
      </c>
      <c r="Q13" s="21">
        <v>4.0999999999999996</v>
      </c>
      <c r="R13" s="29">
        <v>13</v>
      </c>
      <c r="S13" s="34"/>
      <c r="T13" s="34"/>
    </row>
    <row r="14" spans="1:20">
      <c r="A14" s="27" t="s">
        <v>47</v>
      </c>
      <c r="B14" s="28">
        <v>28</v>
      </c>
      <c r="C14" s="28">
        <v>10</v>
      </c>
      <c r="D14" s="28">
        <v>139</v>
      </c>
      <c r="E14" s="28">
        <v>21</v>
      </c>
      <c r="F14" s="29" t="s">
        <v>21</v>
      </c>
      <c r="G14" s="29" t="s">
        <v>39</v>
      </c>
      <c r="H14" s="41">
        <v>10</v>
      </c>
      <c r="I14" s="31">
        <f>B14/D14*(100)</f>
        <v>20.14388489208633</v>
      </c>
      <c r="J14" s="31">
        <f>C14/D14*(100)</f>
        <v>7.1942446043165464</v>
      </c>
      <c r="K14" s="31"/>
      <c r="L14" s="31"/>
      <c r="M14" s="31">
        <f>E14/G14*(100)</f>
        <v>52.5</v>
      </c>
      <c r="N14" s="31">
        <f>F14/D14*(100)</f>
        <v>27.338129496402878</v>
      </c>
      <c r="O14" s="38"/>
      <c r="P14" s="38"/>
      <c r="Q14" s="38"/>
      <c r="R14" s="33">
        <v>5</v>
      </c>
      <c r="S14" s="34"/>
      <c r="T14" s="34"/>
    </row>
    <row r="15" spans="1:20">
      <c r="A15" s="36" t="s">
        <v>48</v>
      </c>
      <c r="B15" s="28">
        <v>32</v>
      </c>
      <c r="C15" s="28">
        <v>10</v>
      </c>
      <c r="D15" s="28">
        <v>99</v>
      </c>
      <c r="E15" s="28">
        <v>18</v>
      </c>
      <c r="F15" s="28">
        <v>28</v>
      </c>
      <c r="G15" s="29">
        <v>30</v>
      </c>
      <c r="H15" s="41">
        <v>6</v>
      </c>
      <c r="I15" s="31">
        <v>32.323232323232325</v>
      </c>
      <c r="J15" s="31">
        <v>10.1010101010101</v>
      </c>
      <c r="K15" s="31"/>
      <c r="L15" s="31"/>
      <c r="M15" s="31">
        <v>60</v>
      </c>
      <c r="N15" s="31">
        <v>28.28</v>
      </c>
      <c r="O15" s="38"/>
      <c r="P15" s="38"/>
      <c r="Q15" s="38"/>
      <c r="R15" s="38"/>
      <c r="S15" s="34"/>
      <c r="T15" s="34"/>
    </row>
    <row r="16" spans="1:20">
      <c r="A16" s="36" t="s">
        <v>49</v>
      </c>
      <c r="B16" s="28">
        <v>45</v>
      </c>
      <c r="C16" s="28">
        <v>5</v>
      </c>
      <c r="D16" s="28">
        <v>97</v>
      </c>
      <c r="E16" s="28">
        <v>13</v>
      </c>
      <c r="F16" s="28">
        <v>39</v>
      </c>
      <c r="G16" s="29" t="s">
        <v>36</v>
      </c>
      <c r="H16" s="41">
        <v>18</v>
      </c>
      <c r="I16" s="31">
        <v>46.391752577319586</v>
      </c>
      <c r="J16" s="31">
        <v>5.1546391752577314</v>
      </c>
      <c r="K16" s="31"/>
      <c r="L16" s="31"/>
      <c r="M16" s="31">
        <v>43.33</v>
      </c>
      <c r="N16" s="31">
        <v>40.21</v>
      </c>
      <c r="O16" s="34"/>
      <c r="P16" s="34"/>
      <c r="Q16" s="34"/>
      <c r="R16" s="34"/>
      <c r="S16" s="34"/>
      <c r="T16" s="34"/>
    </row>
    <row r="17" spans="1:20">
      <c r="A17" s="27" t="s">
        <v>50</v>
      </c>
      <c r="B17" s="28">
        <v>33</v>
      </c>
      <c r="C17" s="28">
        <v>5</v>
      </c>
      <c r="D17" s="28">
        <v>134</v>
      </c>
      <c r="E17" s="28">
        <v>20</v>
      </c>
      <c r="F17" s="28">
        <v>58</v>
      </c>
      <c r="G17" s="29" t="s">
        <v>51</v>
      </c>
      <c r="H17" s="30">
        <v>4</v>
      </c>
      <c r="I17" s="31">
        <f t="shared" ref="I17:I32" si="6">B17/D17*(100)</f>
        <v>24.626865671641792</v>
      </c>
      <c r="J17" s="31">
        <f t="shared" ref="J17:J32" si="7">C17/D17*(100)</f>
        <v>3.7313432835820892</v>
      </c>
      <c r="K17" s="35"/>
      <c r="L17" s="35"/>
      <c r="M17" s="31">
        <f t="shared" ref="M17:M32" si="8">E17/G17*(100)</f>
        <v>55.555555555555557</v>
      </c>
      <c r="N17" s="31">
        <f t="shared" ref="N17:N32" si="9">F17/D17*(100)</f>
        <v>43.283582089552233</v>
      </c>
      <c r="O17" s="34"/>
      <c r="P17" s="34"/>
      <c r="Q17" s="34"/>
      <c r="R17" s="34"/>
      <c r="S17" s="34"/>
      <c r="T17" s="34"/>
    </row>
    <row r="18" spans="1:20">
      <c r="A18" s="27" t="s">
        <v>52</v>
      </c>
      <c r="B18" s="28">
        <v>25</v>
      </c>
      <c r="C18" s="28">
        <v>14</v>
      </c>
      <c r="D18" s="28">
        <v>115</v>
      </c>
      <c r="E18" s="28">
        <v>23</v>
      </c>
      <c r="F18" s="28">
        <v>51</v>
      </c>
      <c r="G18" s="29" t="s">
        <v>53</v>
      </c>
      <c r="H18" s="30">
        <v>5</v>
      </c>
      <c r="I18" s="31">
        <f t="shared" si="6"/>
        <v>21.739130434782609</v>
      </c>
      <c r="J18" s="31">
        <f t="shared" si="7"/>
        <v>12.173913043478262</v>
      </c>
      <c r="K18" s="35"/>
      <c r="L18" s="35"/>
      <c r="M18" s="31">
        <f t="shared" si="8"/>
        <v>71.875</v>
      </c>
      <c r="N18" s="31">
        <f t="shared" si="9"/>
        <v>44.347826086956523</v>
      </c>
      <c r="O18" s="34"/>
      <c r="P18" s="34"/>
      <c r="Q18" s="34"/>
      <c r="R18" s="34"/>
      <c r="S18" s="34"/>
      <c r="T18" s="34"/>
    </row>
    <row r="19" spans="1:20">
      <c r="A19" s="27" t="s">
        <v>54</v>
      </c>
      <c r="B19" s="28">
        <v>23</v>
      </c>
      <c r="C19" s="28">
        <v>13</v>
      </c>
      <c r="D19" s="28">
        <v>131</v>
      </c>
      <c r="E19" s="28">
        <v>27</v>
      </c>
      <c r="F19" s="28">
        <v>37</v>
      </c>
      <c r="G19" s="29" t="s">
        <v>51</v>
      </c>
      <c r="H19" s="39"/>
      <c r="I19" s="31">
        <f t="shared" si="6"/>
        <v>17.557251908396946</v>
      </c>
      <c r="J19" s="31">
        <f t="shared" si="7"/>
        <v>9.9236641221374047</v>
      </c>
      <c r="K19" s="35"/>
      <c r="L19" s="35"/>
      <c r="M19" s="31">
        <f t="shared" si="8"/>
        <v>75</v>
      </c>
      <c r="N19" s="31">
        <f t="shared" si="9"/>
        <v>28.244274809160309</v>
      </c>
      <c r="O19" s="34"/>
      <c r="P19" s="40"/>
      <c r="Q19" s="34"/>
      <c r="R19" s="34"/>
      <c r="S19" s="34"/>
      <c r="T19" s="34"/>
    </row>
    <row r="20" spans="1:20">
      <c r="A20" s="6" t="s">
        <v>55</v>
      </c>
      <c r="B20" s="2">
        <v>39</v>
      </c>
      <c r="C20" s="2">
        <v>6</v>
      </c>
      <c r="D20" s="2">
        <v>118</v>
      </c>
      <c r="E20" s="2">
        <v>17</v>
      </c>
      <c r="F20" s="2">
        <v>33</v>
      </c>
      <c r="G20" s="12" t="s">
        <v>53</v>
      </c>
      <c r="H20" s="13"/>
      <c r="I20" s="14">
        <f t="shared" si="6"/>
        <v>33.050847457627121</v>
      </c>
      <c r="J20" s="14">
        <f t="shared" si="7"/>
        <v>5.0847457627118651</v>
      </c>
      <c r="K20" s="1"/>
      <c r="L20" s="1"/>
      <c r="M20" s="14">
        <f t="shared" si="8"/>
        <v>53.125</v>
      </c>
      <c r="N20" s="14">
        <f t="shared" si="9"/>
        <v>27.966101694915253</v>
      </c>
      <c r="P20" s="24"/>
    </row>
    <row r="21" spans="1:20">
      <c r="A21" s="6" t="s">
        <v>56</v>
      </c>
      <c r="B21" s="2">
        <v>25</v>
      </c>
      <c r="C21" s="2">
        <v>15</v>
      </c>
      <c r="D21" s="2">
        <v>94</v>
      </c>
      <c r="E21" s="2">
        <v>13</v>
      </c>
      <c r="F21" s="2">
        <v>19</v>
      </c>
      <c r="G21" s="12" t="s">
        <v>57</v>
      </c>
      <c r="H21" s="13"/>
      <c r="I21" s="14">
        <f t="shared" si="6"/>
        <v>26.595744680851062</v>
      </c>
      <c r="J21" s="14">
        <f t="shared" si="7"/>
        <v>15.957446808510639</v>
      </c>
      <c r="K21" s="1"/>
      <c r="L21" s="1"/>
      <c r="M21" s="14">
        <f t="shared" si="8"/>
        <v>37.142857142857146</v>
      </c>
      <c r="N21" s="14">
        <f t="shared" si="9"/>
        <v>20.212765957446805</v>
      </c>
      <c r="P21" s="24"/>
    </row>
    <row r="22" spans="1:20">
      <c r="A22" s="6" t="s">
        <v>58</v>
      </c>
      <c r="B22" s="2">
        <v>20</v>
      </c>
      <c r="C22" s="2">
        <v>11</v>
      </c>
      <c r="D22" s="2">
        <v>129</v>
      </c>
      <c r="E22" s="2">
        <v>22</v>
      </c>
      <c r="F22" s="2">
        <v>39</v>
      </c>
      <c r="G22" s="12" t="s">
        <v>51</v>
      </c>
      <c r="H22" s="13"/>
      <c r="I22" s="14">
        <f t="shared" si="6"/>
        <v>15.503875968992247</v>
      </c>
      <c r="J22" s="14">
        <f t="shared" si="7"/>
        <v>8.5271317829457356</v>
      </c>
      <c r="K22" s="1"/>
      <c r="L22" s="1"/>
      <c r="M22" s="14">
        <f t="shared" si="8"/>
        <v>61.111111111111114</v>
      </c>
      <c r="N22" s="14">
        <f t="shared" si="9"/>
        <v>30.232558139534881</v>
      </c>
      <c r="P22" s="24"/>
    </row>
    <row r="23" spans="1:20">
      <c r="A23" s="6" t="s">
        <v>59</v>
      </c>
      <c r="B23" s="2">
        <v>41</v>
      </c>
      <c r="C23" s="2">
        <v>16</v>
      </c>
      <c r="D23" s="2">
        <v>174</v>
      </c>
      <c r="E23" s="2">
        <v>30</v>
      </c>
      <c r="F23" s="2">
        <v>53</v>
      </c>
      <c r="G23" s="2">
        <v>44</v>
      </c>
      <c r="H23" s="5"/>
      <c r="I23" s="14">
        <f t="shared" si="6"/>
        <v>23.563218390804597</v>
      </c>
      <c r="J23" s="14">
        <f t="shared" si="7"/>
        <v>9.1954022988505741</v>
      </c>
      <c r="K23" s="1"/>
      <c r="L23" s="1"/>
      <c r="M23" s="14">
        <f t="shared" si="8"/>
        <v>68.181818181818173</v>
      </c>
      <c r="N23" s="14">
        <f t="shared" si="9"/>
        <v>30.459770114942529</v>
      </c>
    </row>
    <row r="24" spans="1:20">
      <c r="A24" s="25" t="s">
        <v>60</v>
      </c>
      <c r="B24" s="2">
        <v>30</v>
      </c>
      <c r="C24" s="2">
        <v>13</v>
      </c>
      <c r="D24" s="2">
        <v>136</v>
      </c>
      <c r="E24" s="2">
        <v>24</v>
      </c>
      <c r="F24" s="2">
        <v>53</v>
      </c>
      <c r="G24" s="2">
        <v>35</v>
      </c>
      <c r="H24" s="5"/>
      <c r="I24" s="14">
        <f t="shared" si="6"/>
        <v>22.058823529411764</v>
      </c>
      <c r="J24" s="14">
        <f t="shared" si="7"/>
        <v>9.5588235294117645</v>
      </c>
      <c r="K24" s="1"/>
      <c r="L24" s="1"/>
      <c r="M24" s="14">
        <f t="shared" si="8"/>
        <v>68.571428571428569</v>
      </c>
      <c r="N24" s="14">
        <f t="shared" si="9"/>
        <v>38.970588235294116</v>
      </c>
    </row>
    <row r="25" spans="1:20">
      <c r="A25" s="25" t="s">
        <v>61</v>
      </c>
      <c r="B25" s="2">
        <v>42</v>
      </c>
      <c r="C25" s="2">
        <v>8</v>
      </c>
      <c r="D25" s="2">
        <v>159</v>
      </c>
      <c r="E25" s="2">
        <v>23</v>
      </c>
      <c r="F25" s="16">
        <v>64</v>
      </c>
      <c r="G25" s="16">
        <v>40</v>
      </c>
      <c r="H25" s="26"/>
      <c r="I25" s="14">
        <f t="shared" si="6"/>
        <v>26.415094339622641</v>
      </c>
      <c r="J25" s="14">
        <f t="shared" si="7"/>
        <v>5.0314465408805038</v>
      </c>
      <c r="K25" s="1"/>
      <c r="L25" s="1"/>
      <c r="M25" s="14">
        <f t="shared" si="8"/>
        <v>57.499999999999993</v>
      </c>
      <c r="N25" s="14">
        <f t="shared" si="9"/>
        <v>40.25157232704403</v>
      </c>
    </row>
    <row r="26" spans="1:20">
      <c r="A26" s="25" t="s">
        <v>62</v>
      </c>
      <c r="B26" s="2">
        <v>44</v>
      </c>
      <c r="C26" s="2">
        <v>12</v>
      </c>
      <c r="D26" s="2">
        <v>178</v>
      </c>
      <c r="E26" s="2">
        <v>32</v>
      </c>
      <c r="F26" s="16">
        <v>72</v>
      </c>
      <c r="G26" s="16">
        <v>45</v>
      </c>
      <c r="H26" s="26"/>
      <c r="I26" s="14">
        <f t="shared" si="6"/>
        <v>24.719101123595504</v>
      </c>
      <c r="J26" s="14">
        <f t="shared" si="7"/>
        <v>6.7415730337078648</v>
      </c>
      <c r="K26" s="1"/>
      <c r="L26" s="1"/>
      <c r="M26" s="14">
        <f t="shared" si="8"/>
        <v>71.111111111111114</v>
      </c>
      <c r="N26" s="14">
        <f t="shared" si="9"/>
        <v>40.449438202247187</v>
      </c>
    </row>
    <row r="27" spans="1:20">
      <c r="A27" s="25" t="s">
        <v>63</v>
      </c>
      <c r="B27" s="2">
        <v>34</v>
      </c>
      <c r="C27" s="2">
        <v>4</v>
      </c>
      <c r="D27" s="2">
        <v>157</v>
      </c>
      <c r="E27" s="2">
        <v>30</v>
      </c>
      <c r="F27" s="16">
        <v>65</v>
      </c>
      <c r="G27" s="16">
        <v>40</v>
      </c>
      <c r="H27" s="16"/>
      <c r="I27" s="14">
        <f t="shared" si="6"/>
        <v>21.656050955414013</v>
      </c>
      <c r="J27" s="14">
        <f t="shared" si="7"/>
        <v>2.547770700636943</v>
      </c>
      <c r="K27" s="1"/>
      <c r="L27" s="1"/>
      <c r="M27" s="14">
        <f t="shared" si="8"/>
        <v>75</v>
      </c>
      <c r="N27" s="14">
        <f t="shared" si="9"/>
        <v>41.401273885350321</v>
      </c>
    </row>
    <row r="28" spans="1:20">
      <c r="A28" s="25" t="s">
        <v>64</v>
      </c>
      <c r="B28" s="2">
        <v>44</v>
      </c>
      <c r="C28" s="2">
        <v>10</v>
      </c>
      <c r="D28" s="2">
        <v>175</v>
      </c>
      <c r="E28" s="2">
        <v>30</v>
      </c>
      <c r="F28" s="16">
        <v>66</v>
      </c>
      <c r="G28" s="16">
        <v>45</v>
      </c>
      <c r="H28" s="16"/>
      <c r="I28" s="14">
        <f t="shared" si="6"/>
        <v>25.142857142857146</v>
      </c>
      <c r="J28" s="14">
        <f t="shared" si="7"/>
        <v>5.7142857142857144</v>
      </c>
      <c r="K28" s="1"/>
      <c r="L28" s="1"/>
      <c r="M28" s="14">
        <f t="shared" si="8"/>
        <v>66.666666666666657</v>
      </c>
      <c r="N28" s="14">
        <f t="shared" si="9"/>
        <v>37.714285714285715</v>
      </c>
    </row>
    <row r="29" spans="1:20">
      <c r="A29" s="25" t="s">
        <v>65</v>
      </c>
      <c r="B29" s="2">
        <v>62</v>
      </c>
      <c r="C29" s="2">
        <v>7</v>
      </c>
      <c r="D29" s="2">
        <v>159</v>
      </c>
      <c r="E29" s="2">
        <v>27</v>
      </c>
      <c r="F29" s="16">
        <v>72</v>
      </c>
      <c r="G29" s="16">
        <v>40</v>
      </c>
      <c r="H29" s="16"/>
      <c r="I29" s="14">
        <f t="shared" si="6"/>
        <v>38.9937106918239</v>
      </c>
      <c r="J29" s="14">
        <f t="shared" si="7"/>
        <v>4.4025157232704402</v>
      </c>
      <c r="K29" s="1"/>
      <c r="L29" s="1"/>
      <c r="M29" s="14">
        <f t="shared" si="8"/>
        <v>67.5</v>
      </c>
      <c r="N29" s="14">
        <f t="shared" si="9"/>
        <v>45.283018867924532</v>
      </c>
    </row>
    <row r="30" spans="1:20">
      <c r="A30" s="25" t="s">
        <v>66</v>
      </c>
      <c r="B30" s="2">
        <v>71</v>
      </c>
      <c r="C30" s="2">
        <v>2</v>
      </c>
      <c r="D30" s="2">
        <v>179</v>
      </c>
      <c r="E30" s="2">
        <v>25</v>
      </c>
      <c r="F30" s="16">
        <v>74</v>
      </c>
      <c r="G30" s="16">
        <v>45</v>
      </c>
      <c r="H30" s="16"/>
      <c r="I30" s="14">
        <f t="shared" si="6"/>
        <v>39.664804469273747</v>
      </c>
      <c r="J30" s="14">
        <f t="shared" si="7"/>
        <v>1.1173184357541899</v>
      </c>
      <c r="K30" s="1"/>
      <c r="L30" s="1"/>
      <c r="M30" s="14">
        <f t="shared" si="8"/>
        <v>55.555555555555557</v>
      </c>
      <c r="N30" s="14">
        <f t="shared" si="9"/>
        <v>41.340782122905026</v>
      </c>
    </row>
    <row r="31" spans="1:20">
      <c r="A31" s="25" t="s">
        <v>67</v>
      </c>
      <c r="B31" s="2">
        <v>63</v>
      </c>
      <c r="C31" s="2">
        <v>5</v>
      </c>
      <c r="D31" s="2">
        <v>153</v>
      </c>
      <c r="E31" s="2">
        <v>23</v>
      </c>
      <c r="F31" s="16">
        <v>57</v>
      </c>
      <c r="G31" s="16">
        <v>40</v>
      </c>
      <c r="H31" s="16"/>
      <c r="I31" s="14">
        <f t="shared" si="6"/>
        <v>41.17647058823529</v>
      </c>
      <c r="J31" s="14">
        <f t="shared" si="7"/>
        <v>3.2679738562091507</v>
      </c>
      <c r="K31" s="1"/>
      <c r="L31" s="1"/>
      <c r="M31" s="14">
        <f t="shared" si="8"/>
        <v>57.499999999999993</v>
      </c>
      <c r="N31" s="14">
        <f t="shared" si="9"/>
        <v>37.254901960784316</v>
      </c>
    </row>
    <row r="32" spans="1:20">
      <c r="A32" s="25" t="s">
        <v>68</v>
      </c>
      <c r="B32" s="2">
        <v>68</v>
      </c>
      <c r="C32" s="2">
        <v>2</v>
      </c>
      <c r="D32" s="2">
        <v>176</v>
      </c>
      <c r="E32" s="2">
        <v>26</v>
      </c>
      <c r="F32" s="16">
        <v>79</v>
      </c>
      <c r="G32" s="16">
        <v>45</v>
      </c>
      <c r="H32" s="16"/>
      <c r="I32" s="14">
        <f t="shared" si="6"/>
        <v>38.636363636363633</v>
      </c>
      <c r="J32" s="14">
        <f t="shared" si="7"/>
        <v>1.1363636363636365</v>
      </c>
      <c r="K32" s="1"/>
      <c r="L32" s="1"/>
      <c r="M32" s="14">
        <f t="shared" si="8"/>
        <v>57.777777777777771</v>
      </c>
      <c r="N32" s="14">
        <f t="shared" si="9"/>
        <v>44.886363636363633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2018-04-11T02:24:16Z</dcterms:created>
  <dcterms:modified xsi:type="dcterms:W3CDTF">2018-04-13T06:03:20Z</dcterms:modified>
</cp:coreProperties>
</file>