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0" yWindow="380" windowWidth="18900" windowHeight="70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14" i="1"/>
  <c r="I13"/>
  <c r="I12"/>
  <c r="I11"/>
  <c r="I10"/>
  <c r="I9"/>
  <c r="I8"/>
  <c r="I7"/>
  <c r="I6"/>
  <c r="I5"/>
  <c r="I4"/>
  <c r="I3"/>
  <c r="D12"/>
  <c r="D14"/>
  <c r="D8"/>
  <c r="D7"/>
  <c r="D11"/>
  <c r="D10"/>
  <c r="D3"/>
  <c r="D5"/>
  <c r="D13"/>
  <c r="D9"/>
  <c r="D4"/>
  <c r="D6"/>
</calcChain>
</file>

<file path=xl/sharedStrings.xml><?xml version="1.0" encoding="utf-8"?>
<sst xmlns="http://schemas.openxmlformats.org/spreadsheetml/2006/main" count="94" uniqueCount="33">
  <si>
    <t>Basin Reserve</t>
  </si>
  <si>
    <t>Results</t>
  </si>
  <si>
    <t>Result%</t>
  </si>
  <si>
    <t>Inns</t>
  </si>
  <si>
    <t>Runs</t>
  </si>
  <si>
    <t>Balls</t>
  </si>
  <si>
    <t>LBW</t>
  </si>
  <si>
    <t>LBW%</t>
  </si>
  <si>
    <t>Cobham Oval</t>
  </si>
  <si>
    <t>Colin Maiden</t>
  </si>
  <si>
    <t>Eden Outer</t>
  </si>
  <si>
    <t>Seddon Park</t>
  </si>
  <si>
    <t>Hagley Oval</t>
  </si>
  <si>
    <t>Harry Barker</t>
  </si>
  <si>
    <t>Queens Park</t>
  </si>
  <si>
    <t>McLean Park</t>
  </si>
  <si>
    <t>Queenstown</t>
  </si>
  <si>
    <t>Mainpower Oval</t>
  </si>
  <si>
    <t>University Oval</t>
  </si>
  <si>
    <t>Outrights</t>
  </si>
  <si>
    <t>Run rate</t>
  </si>
  <si>
    <t>Mainpower</t>
  </si>
  <si>
    <t>Over 300</t>
  </si>
  <si>
    <t>Runs/Wkt</t>
  </si>
  <si>
    <t>Wkts</t>
  </si>
  <si>
    <t>R/W</t>
  </si>
  <si>
    <t xml:space="preserve">Mainpower </t>
  </si>
  <si>
    <t>Cents/balls</t>
  </si>
  <si>
    <t>Cents</t>
  </si>
  <si>
    <t>Rate</t>
  </si>
  <si>
    <t>Eden Park Outer</t>
  </si>
  <si>
    <t>Harry barer</t>
  </si>
  <si>
    <t>Matches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</si>
</sst>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9"/>
      <color theme="1"/>
      <name val="Arial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10" fontId="0" fillId="0" borderId="0" xfId="0" applyNumberFormat="1" applyFill="1"/>
    <xf numFmtId="10" fontId="3" fillId="0" borderId="0" xfId="0" applyNumberFormat="1" applyFont="1" applyFill="1" applyAlignment="1">
      <alignment horizontal="center"/>
    </xf>
    <xf numFmtId="10" fontId="1" fillId="0" borderId="0" xfId="0" applyNumberFormat="1" applyFont="1" applyFill="1"/>
    <xf numFmtId="10" fontId="1" fillId="0" borderId="0" xfId="0" applyNumberFormat="1" applyFont="1" applyAlignment="1">
      <alignment horizontal="center"/>
    </xf>
    <xf numFmtId="10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left"/>
    </xf>
    <xf numFmtId="9" fontId="4" fillId="0" borderId="0" xfId="0" applyNumberFormat="1" applyFont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56"/>
  <sheetViews>
    <sheetView tabSelected="1" workbookViewId="0">
      <selection activeCell="P14" sqref="P14"/>
    </sheetView>
  </sheetViews>
  <sheetFormatPr defaultRowHeight="14.5"/>
  <cols>
    <col min="1" max="1" width="11.6328125" customWidth="1"/>
    <col min="2" max="2" width="7.36328125" customWidth="1"/>
    <col min="3" max="3" width="6.26953125" customWidth="1"/>
    <col min="4" max="4" width="8.36328125" customWidth="1"/>
    <col min="5" max="5" width="1.08984375" customWidth="1"/>
    <col min="6" max="6" width="11.7265625" customWidth="1"/>
    <col min="7" max="7" width="6.54296875" customWidth="1"/>
    <col min="8" max="8" width="7.81640625" customWidth="1"/>
    <col min="9" max="9" width="5.26953125" customWidth="1"/>
    <col min="10" max="10" width="2.6328125" customWidth="1"/>
    <col min="11" max="11" width="12.453125" customWidth="1"/>
    <col min="12" max="12" width="4.26953125" customWidth="1"/>
    <col min="13" max="13" width="6" customWidth="1"/>
    <col min="14" max="14" width="9.26953125" customWidth="1"/>
    <col min="15" max="15" width="7.1796875" customWidth="1"/>
    <col min="16" max="16" width="5.90625" customWidth="1"/>
    <col min="17" max="17" width="5.26953125" customWidth="1"/>
    <col min="18" max="18" width="9.26953125" customWidth="1"/>
    <col min="19" max="19" width="8.1796875" customWidth="1"/>
    <col min="20" max="20" width="7.1796875" customWidth="1"/>
    <col min="21" max="21" width="6.90625" customWidth="1"/>
    <col min="22" max="22" width="12.08984375" customWidth="1"/>
  </cols>
  <sheetData>
    <row r="1" spans="1:2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7">
      <c r="A2" s="6" t="s">
        <v>19</v>
      </c>
      <c r="B2" s="5" t="s">
        <v>32</v>
      </c>
      <c r="C2" s="5" t="s">
        <v>1</v>
      </c>
      <c r="D2" s="5" t="s">
        <v>2</v>
      </c>
      <c r="F2" s="22" t="s">
        <v>20</v>
      </c>
      <c r="G2" s="5" t="s">
        <v>4</v>
      </c>
      <c r="H2" s="5" t="s">
        <v>5</v>
      </c>
      <c r="I2" s="5" t="s">
        <v>29</v>
      </c>
      <c r="J2" s="9"/>
      <c r="K2" s="22" t="s">
        <v>22</v>
      </c>
      <c r="L2" s="5" t="s">
        <v>3</v>
      </c>
      <c r="M2" s="5">
        <v>300</v>
      </c>
      <c r="N2" s="20">
        <v>3</v>
      </c>
      <c r="O2" s="9"/>
      <c r="P2" s="10"/>
      <c r="Q2" s="9"/>
      <c r="R2" s="9"/>
      <c r="S2" s="9"/>
      <c r="T2" s="9"/>
      <c r="U2" s="9"/>
      <c r="V2" s="9"/>
      <c r="W2" s="9"/>
    </row>
    <row r="3" spans="1:27">
      <c r="A3" s="1" t="s">
        <v>12</v>
      </c>
      <c r="B3" s="3">
        <v>18</v>
      </c>
      <c r="C3" s="3">
        <v>15</v>
      </c>
      <c r="D3" s="4">
        <f t="shared" ref="D3" si="0">C3/B3*(1)</f>
        <v>0.83333333333333337</v>
      </c>
      <c r="F3" s="8" t="s">
        <v>21</v>
      </c>
      <c r="G3" s="25">
        <v>27950</v>
      </c>
      <c r="H3" s="13">
        <v>49959</v>
      </c>
      <c r="I3" s="26">
        <f>G3/(H3/6)</f>
        <v>3.3567525370804061</v>
      </c>
      <c r="J3" s="10"/>
      <c r="K3" s="8" t="s">
        <v>9</v>
      </c>
      <c r="L3" s="3">
        <v>91</v>
      </c>
      <c r="M3" s="3">
        <v>38</v>
      </c>
      <c r="N3" s="17">
        <v>0.41760000000000003</v>
      </c>
      <c r="O3" s="9"/>
      <c r="P3" s="13"/>
      <c r="Q3" s="10"/>
      <c r="R3" s="10"/>
      <c r="S3" s="23"/>
      <c r="T3" s="23"/>
      <c r="U3" s="23"/>
      <c r="V3" s="23"/>
      <c r="W3" s="9"/>
    </row>
    <row r="4" spans="1:27">
      <c r="A4" s="1" t="s">
        <v>16</v>
      </c>
      <c r="B4" s="3">
        <v>16</v>
      </c>
      <c r="C4" s="3">
        <v>12</v>
      </c>
      <c r="D4" s="4">
        <f t="shared" ref="D4" si="1">C4/B4*(1)</f>
        <v>0.75</v>
      </c>
      <c r="F4" s="8" t="s">
        <v>14</v>
      </c>
      <c r="G4" s="25">
        <v>7211</v>
      </c>
      <c r="H4" s="13">
        <v>13531</v>
      </c>
      <c r="I4" s="26">
        <f t="shared" ref="I4:I14" si="2">G4/(H4/6)</f>
        <v>3.197546374990762</v>
      </c>
      <c r="J4" s="13"/>
      <c r="K4" s="8" t="s">
        <v>21</v>
      </c>
      <c r="L4" s="3">
        <v>97</v>
      </c>
      <c r="M4" s="3">
        <v>40</v>
      </c>
      <c r="N4" s="17">
        <v>0.41239999999999999</v>
      </c>
      <c r="O4" s="9"/>
      <c r="P4" s="13"/>
      <c r="Q4" s="13"/>
      <c r="V4" s="16"/>
      <c r="W4" s="9"/>
    </row>
    <row r="5" spans="1:27">
      <c r="A5" s="1" t="s">
        <v>13</v>
      </c>
      <c r="B5" s="3">
        <v>14</v>
      </c>
      <c r="C5" s="3">
        <v>10</v>
      </c>
      <c r="D5" s="4">
        <f t="shared" ref="D5" si="3">C5/B5*(1)</f>
        <v>0.7142857142857143</v>
      </c>
      <c r="F5" s="8" t="s">
        <v>18</v>
      </c>
      <c r="G5" s="25">
        <v>31405</v>
      </c>
      <c r="H5" s="25">
        <v>58922</v>
      </c>
      <c r="I5" s="26">
        <f t="shared" si="2"/>
        <v>3.1979566206170866</v>
      </c>
      <c r="J5" s="13"/>
      <c r="K5" s="8" t="s">
        <v>15</v>
      </c>
      <c r="L5" s="3">
        <v>124</v>
      </c>
      <c r="M5" s="3">
        <v>51</v>
      </c>
      <c r="N5" s="17">
        <v>0.4113</v>
      </c>
      <c r="O5" s="9"/>
      <c r="P5" s="10"/>
      <c r="Q5" s="13"/>
      <c r="V5" s="16"/>
      <c r="W5" s="9"/>
    </row>
    <row r="6" spans="1:27">
      <c r="A6" s="1" t="s">
        <v>17</v>
      </c>
      <c r="B6" s="3">
        <v>27</v>
      </c>
      <c r="C6" s="3">
        <v>19</v>
      </c>
      <c r="D6" s="4">
        <f t="shared" ref="D6" si="4">C6/B6*(1)</f>
        <v>0.70370370370370372</v>
      </c>
      <c r="F6" s="8" t="s">
        <v>15</v>
      </c>
      <c r="G6" s="25">
        <v>35843</v>
      </c>
      <c r="H6" s="13">
        <v>67592</v>
      </c>
      <c r="I6" s="26">
        <f t="shared" si="2"/>
        <v>3.1817078944253758</v>
      </c>
      <c r="J6" s="10"/>
      <c r="K6" s="8" t="s">
        <v>30</v>
      </c>
      <c r="L6" s="13">
        <v>189</v>
      </c>
      <c r="M6" s="21">
        <v>72</v>
      </c>
      <c r="N6" s="18">
        <v>0.38100000000000001</v>
      </c>
      <c r="O6" s="9"/>
      <c r="P6" s="13"/>
      <c r="Q6" s="10"/>
      <c r="V6" s="16"/>
      <c r="W6" s="9"/>
      <c r="Z6" s="9"/>
      <c r="AA6" s="9"/>
    </row>
    <row r="7" spans="1:27">
      <c r="A7" s="1" t="s">
        <v>9</v>
      </c>
      <c r="B7" s="3">
        <v>26</v>
      </c>
      <c r="C7" s="3">
        <v>18</v>
      </c>
      <c r="D7" s="4">
        <f t="shared" ref="D7" si="5">C7/B7*(1)</f>
        <v>0.69230769230769229</v>
      </c>
      <c r="F7" s="8" t="s">
        <v>9</v>
      </c>
      <c r="G7" s="13">
        <v>25981</v>
      </c>
      <c r="H7" s="13">
        <v>48949</v>
      </c>
      <c r="I7" s="26">
        <f t="shared" si="2"/>
        <v>3.1846615865492653</v>
      </c>
      <c r="J7" s="13"/>
      <c r="K7" s="19" t="s">
        <v>0</v>
      </c>
      <c r="L7" s="13">
        <v>258</v>
      </c>
      <c r="M7" s="21">
        <v>96</v>
      </c>
      <c r="N7" s="18">
        <v>0.37209999999999999</v>
      </c>
      <c r="O7" s="9"/>
      <c r="P7" s="13"/>
      <c r="Q7" s="13"/>
      <c r="V7" s="16"/>
      <c r="W7" s="9"/>
      <c r="Z7" s="9"/>
      <c r="AA7" s="9"/>
    </row>
    <row r="8" spans="1:27">
      <c r="A8" s="1" t="s">
        <v>8</v>
      </c>
      <c r="B8" s="3">
        <v>16</v>
      </c>
      <c r="C8" s="3">
        <v>11</v>
      </c>
      <c r="D8" s="4">
        <f t="shared" ref="D8" si="6">C8/B8*(1)</f>
        <v>0.6875</v>
      </c>
      <c r="F8" s="8" t="s">
        <v>30</v>
      </c>
      <c r="G8" s="25">
        <v>52454</v>
      </c>
      <c r="H8" s="13">
        <v>99343</v>
      </c>
      <c r="I8" s="26">
        <f t="shared" si="2"/>
        <v>3.1680541155390918</v>
      </c>
      <c r="J8" s="13"/>
      <c r="K8" s="19" t="s">
        <v>14</v>
      </c>
      <c r="L8" s="13">
        <v>30</v>
      </c>
      <c r="M8" s="21">
        <v>11</v>
      </c>
      <c r="N8" s="18">
        <v>0.36670000000000003</v>
      </c>
      <c r="O8" s="9"/>
      <c r="P8" s="10"/>
      <c r="Q8" s="13"/>
      <c r="V8" s="16"/>
      <c r="W8" s="9"/>
    </row>
    <row r="9" spans="1:27">
      <c r="A9" s="1" t="s">
        <v>15</v>
      </c>
      <c r="B9" s="3">
        <v>34</v>
      </c>
      <c r="C9" s="3">
        <v>23</v>
      </c>
      <c r="D9" s="4">
        <f t="shared" ref="D9" si="7">C9/B9*(1)</f>
        <v>0.67647058823529416</v>
      </c>
      <c r="F9" s="8" t="s">
        <v>12</v>
      </c>
      <c r="G9" s="25">
        <v>17240</v>
      </c>
      <c r="H9" s="13">
        <v>32854</v>
      </c>
      <c r="I9" s="26">
        <f t="shared" si="2"/>
        <v>3.1484750715285807</v>
      </c>
      <c r="J9" s="10"/>
      <c r="K9" s="19" t="s">
        <v>13</v>
      </c>
      <c r="L9" s="13">
        <v>47</v>
      </c>
      <c r="M9" s="21">
        <v>17</v>
      </c>
      <c r="N9" s="18">
        <v>0.36170000000000002</v>
      </c>
      <c r="O9" s="9"/>
      <c r="P9" s="13"/>
      <c r="Q9" s="10"/>
      <c r="V9" s="16"/>
      <c r="W9" s="9"/>
    </row>
    <row r="10" spans="1:27">
      <c r="A10" s="1" t="s">
        <v>11</v>
      </c>
      <c r="B10" s="3">
        <v>49</v>
      </c>
      <c r="C10" s="3">
        <v>33</v>
      </c>
      <c r="D10" s="4">
        <f t="shared" ref="D10" si="8">C10/B10*(1)</f>
        <v>0.67346938775510201</v>
      </c>
      <c r="F10" s="8" t="s">
        <v>8</v>
      </c>
      <c r="G10" s="13">
        <v>15690</v>
      </c>
      <c r="H10" s="13">
        <v>29997</v>
      </c>
      <c r="I10" s="26">
        <f t="shared" si="2"/>
        <v>3.1383138313831385</v>
      </c>
      <c r="J10" s="13"/>
      <c r="K10" s="8" t="s">
        <v>12</v>
      </c>
      <c r="L10" s="3">
        <v>65</v>
      </c>
      <c r="M10" s="3">
        <v>23</v>
      </c>
      <c r="N10" s="17">
        <v>0.3538</v>
      </c>
      <c r="O10" s="9"/>
      <c r="P10" s="13"/>
      <c r="Q10" s="13"/>
      <c r="V10" s="16"/>
      <c r="W10" s="9"/>
    </row>
    <row r="11" spans="1:27">
      <c r="A11" s="8" t="s">
        <v>30</v>
      </c>
      <c r="B11" s="3">
        <v>53</v>
      </c>
      <c r="C11" s="3">
        <v>35</v>
      </c>
      <c r="D11" s="4">
        <f t="shared" ref="D11:D12" si="9">C11/B11*(1)</f>
        <v>0.660377358490566</v>
      </c>
      <c r="F11" s="8" t="s">
        <v>16</v>
      </c>
      <c r="G11" s="25">
        <v>14473</v>
      </c>
      <c r="H11" s="13">
        <v>27731</v>
      </c>
      <c r="I11" s="26">
        <f t="shared" si="2"/>
        <v>3.1314413472287335</v>
      </c>
      <c r="J11" s="13"/>
      <c r="K11" s="8" t="s">
        <v>11</v>
      </c>
      <c r="L11" s="3">
        <v>174</v>
      </c>
      <c r="M11" s="3">
        <v>60</v>
      </c>
      <c r="N11" s="17">
        <v>0.3448</v>
      </c>
      <c r="O11" s="9"/>
      <c r="P11" s="10"/>
      <c r="Q11" s="13"/>
      <c r="V11" s="16"/>
      <c r="W11" s="9"/>
    </row>
    <row r="12" spans="1:27">
      <c r="A12" s="1" t="s">
        <v>18</v>
      </c>
      <c r="B12" s="3">
        <v>35</v>
      </c>
      <c r="C12" s="3">
        <v>22</v>
      </c>
      <c r="D12" s="4">
        <f t="shared" si="9"/>
        <v>0.62857142857142856</v>
      </c>
      <c r="F12" s="8" t="s">
        <v>0</v>
      </c>
      <c r="G12" s="25">
        <v>70443</v>
      </c>
      <c r="H12" s="25">
        <v>136915</v>
      </c>
      <c r="I12" s="26">
        <f t="shared" si="2"/>
        <v>3.0870101888032719</v>
      </c>
      <c r="J12" s="10"/>
      <c r="K12" s="8" t="s">
        <v>8</v>
      </c>
      <c r="L12" s="3">
        <v>53</v>
      </c>
      <c r="M12" s="3">
        <v>18</v>
      </c>
      <c r="N12" s="17">
        <v>0.33960000000000001</v>
      </c>
      <c r="O12" s="9"/>
      <c r="P12" s="13"/>
      <c r="Q12" s="10"/>
      <c r="V12" s="16"/>
      <c r="W12" s="9"/>
    </row>
    <row r="13" spans="1:27">
      <c r="A13" s="1" t="s">
        <v>14</v>
      </c>
      <c r="B13" s="3">
        <v>8</v>
      </c>
      <c r="C13" s="3">
        <v>5</v>
      </c>
      <c r="D13" s="4">
        <f t="shared" ref="D13" si="10">C13/B13*(1)</f>
        <v>0.625</v>
      </c>
      <c r="F13" s="8" t="s">
        <v>11</v>
      </c>
      <c r="G13" s="25">
        <v>45521</v>
      </c>
      <c r="H13" s="13">
        <v>89959</v>
      </c>
      <c r="I13" s="26">
        <f t="shared" si="2"/>
        <v>3.0361164530508344</v>
      </c>
      <c r="J13" s="13"/>
      <c r="K13" s="8" t="s">
        <v>18</v>
      </c>
      <c r="L13" s="3">
        <v>125</v>
      </c>
      <c r="M13" s="3">
        <v>34</v>
      </c>
      <c r="N13" s="17">
        <v>0.27200000000000002</v>
      </c>
      <c r="O13" s="9"/>
      <c r="P13" s="13"/>
      <c r="Q13" s="13"/>
      <c r="V13" s="16"/>
      <c r="W13" s="9"/>
    </row>
    <row r="14" spans="1:27">
      <c r="A14" s="1" t="s">
        <v>0</v>
      </c>
      <c r="B14" s="3">
        <v>74</v>
      </c>
      <c r="C14" s="3">
        <v>42</v>
      </c>
      <c r="D14" s="4">
        <f t="shared" ref="D14" si="11">C14/B14*(1)</f>
        <v>0.56756756756756754</v>
      </c>
      <c r="F14" s="8" t="s">
        <v>13</v>
      </c>
      <c r="G14" s="25">
        <v>12053</v>
      </c>
      <c r="H14" s="13">
        <v>25362</v>
      </c>
      <c r="I14" s="26">
        <f t="shared" si="2"/>
        <v>2.8514312751360302</v>
      </c>
      <c r="J14" s="13"/>
      <c r="K14" s="8" t="s">
        <v>16</v>
      </c>
      <c r="L14" s="3">
        <v>56</v>
      </c>
      <c r="M14" s="3">
        <v>14</v>
      </c>
      <c r="N14" s="17">
        <v>0.25</v>
      </c>
      <c r="O14" s="9"/>
      <c r="P14" s="10"/>
      <c r="Q14" s="13"/>
      <c r="V14" s="14"/>
      <c r="W14" s="9"/>
    </row>
    <row r="15" spans="1:27">
      <c r="A15" s="1"/>
      <c r="H15" s="9"/>
      <c r="I15" s="10"/>
      <c r="J15" s="10"/>
      <c r="K15" s="11"/>
      <c r="L15" s="9"/>
      <c r="M15" s="11"/>
      <c r="N15" s="1"/>
      <c r="O15" s="9"/>
      <c r="P15" s="13"/>
      <c r="Q15" s="10"/>
      <c r="V15" s="14"/>
      <c r="W15" s="9"/>
    </row>
    <row r="16" spans="1:27">
      <c r="A16" s="6" t="s">
        <v>23</v>
      </c>
      <c r="B16" s="5" t="s">
        <v>4</v>
      </c>
      <c r="C16" s="5" t="s">
        <v>24</v>
      </c>
      <c r="D16" s="5" t="s">
        <v>25</v>
      </c>
      <c r="F16" s="22" t="s">
        <v>27</v>
      </c>
      <c r="G16" s="5" t="s">
        <v>5</v>
      </c>
      <c r="H16" s="5" t="s">
        <v>28</v>
      </c>
      <c r="I16" s="5" t="s">
        <v>29</v>
      </c>
      <c r="K16" s="23" t="s">
        <v>6</v>
      </c>
      <c r="L16" s="24" t="s">
        <v>24</v>
      </c>
      <c r="M16" s="24" t="s">
        <v>6</v>
      </c>
      <c r="N16" s="24" t="s">
        <v>7</v>
      </c>
      <c r="Q16" s="13"/>
      <c r="V16" s="14"/>
      <c r="W16" s="9"/>
    </row>
    <row r="17" spans="1:23">
      <c r="A17" s="1" t="s">
        <v>9</v>
      </c>
      <c r="B17" s="3">
        <v>25981</v>
      </c>
      <c r="C17" s="13">
        <v>761</v>
      </c>
      <c r="D17" s="3">
        <v>34.14</v>
      </c>
      <c r="F17" s="8" t="s">
        <v>9</v>
      </c>
      <c r="G17" s="3">
        <v>48949</v>
      </c>
      <c r="H17" s="3">
        <v>49</v>
      </c>
      <c r="I17" s="3">
        <v>998</v>
      </c>
      <c r="K17" s="12" t="s">
        <v>15</v>
      </c>
      <c r="L17" s="13">
        <v>1050</v>
      </c>
      <c r="M17" s="13">
        <v>153</v>
      </c>
      <c r="N17" s="18">
        <v>0.1457</v>
      </c>
      <c r="Q17" s="13"/>
      <c r="R17" s="13"/>
      <c r="S17" s="9"/>
      <c r="T17" s="9"/>
      <c r="U17" s="14"/>
      <c r="V17" s="14"/>
      <c r="W17" s="9"/>
    </row>
    <row r="18" spans="1:23">
      <c r="A18" s="1" t="s">
        <v>15</v>
      </c>
      <c r="B18" s="25">
        <v>35843</v>
      </c>
      <c r="C18" s="3">
        <v>1050</v>
      </c>
      <c r="D18" s="3">
        <v>34.130000000000003</v>
      </c>
      <c r="F18" s="8" t="s">
        <v>15</v>
      </c>
      <c r="G18" s="3">
        <v>67592</v>
      </c>
      <c r="H18" s="3">
        <v>63</v>
      </c>
      <c r="I18" s="3">
        <v>1072</v>
      </c>
      <c r="K18" s="12" t="s">
        <v>14</v>
      </c>
      <c r="L18" s="13">
        <v>227</v>
      </c>
      <c r="M18" s="13">
        <v>34</v>
      </c>
      <c r="N18" s="18">
        <v>0.14979999999999999</v>
      </c>
      <c r="Q18" s="10"/>
      <c r="R18" s="10"/>
      <c r="S18" s="9"/>
      <c r="T18" s="9"/>
      <c r="U18" s="14"/>
      <c r="V18" s="14"/>
      <c r="W18" s="9"/>
    </row>
    <row r="19" spans="1:23">
      <c r="A19" s="1" t="s">
        <v>26</v>
      </c>
      <c r="B19" s="25">
        <v>27950</v>
      </c>
      <c r="C19" s="13">
        <v>839</v>
      </c>
      <c r="D19" s="13">
        <v>33.31</v>
      </c>
      <c r="F19" s="19" t="s">
        <v>16</v>
      </c>
      <c r="G19" s="13">
        <v>27731</v>
      </c>
      <c r="H19" s="13">
        <v>25</v>
      </c>
      <c r="I19" s="13">
        <v>1109</v>
      </c>
      <c r="K19" s="12" t="s">
        <v>8</v>
      </c>
      <c r="L19" s="13">
        <v>495</v>
      </c>
      <c r="M19" s="13">
        <v>78</v>
      </c>
      <c r="N19" s="18">
        <v>0.15759999999999999</v>
      </c>
      <c r="Q19" s="13"/>
      <c r="R19" s="15"/>
      <c r="S19" s="9"/>
      <c r="T19" s="9"/>
      <c r="U19" s="9"/>
      <c r="V19" s="14"/>
      <c r="W19" s="9"/>
    </row>
    <row r="20" spans="1:23">
      <c r="A20" s="8" t="s">
        <v>30</v>
      </c>
      <c r="B20" s="25">
        <v>52454</v>
      </c>
      <c r="C20" s="13">
        <v>1583</v>
      </c>
      <c r="D20" s="13">
        <v>33.130000000000003</v>
      </c>
      <c r="F20" s="8" t="s">
        <v>30</v>
      </c>
      <c r="G20" s="3">
        <v>99343</v>
      </c>
      <c r="H20" s="3">
        <v>89</v>
      </c>
      <c r="I20" s="3">
        <v>1116</v>
      </c>
      <c r="K20" s="12" t="s">
        <v>11</v>
      </c>
      <c r="L20" s="13">
        <v>1476</v>
      </c>
      <c r="M20" s="13">
        <v>236</v>
      </c>
      <c r="N20" s="18">
        <v>0.15989999999999999</v>
      </c>
      <c r="Q20" s="13"/>
      <c r="R20" s="13"/>
      <c r="S20" s="9"/>
      <c r="T20" s="9"/>
      <c r="U20" s="9"/>
      <c r="V20" s="9"/>
      <c r="W20" s="9"/>
    </row>
    <row r="21" spans="1:23">
      <c r="A21" s="1" t="s">
        <v>0</v>
      </c>
      <c r="B21" s="25">
        <v>70443</v>
      </c>
      <c r="C21" s="13">
        <v>2149</v>
      </c>
      <c r="D21" s="13">
        <v>32.78</v>
      </c>
      <c r="F21" s="19" t="s">
        <v>21</v>
      </c>
      <c r="G21" s="13">
        <v>49959</v>
      </c>
      <c r="H21" s="13">
        <v>44</v>
      </c>
      <c r="I21" s="13">
        <v>1135</v>
      </c>
      <c r="K21" s="12" t="s">
        <v>9</v>
      </c>
      <c r="L21" s="13">
        <v>761</v>
      </c>
      <c r="M21" s="13">
        <v>126</v>
      </c>
      <c r="N21" s="18">
        <v>0.1656</v>
      </c>
      <c r="Q21" s="10"/>
      <c r="R21" s="10"/>
      <c r="S21" s="9"/>
      <c r="T21" s="9"/>
      <c r="U21" s="9"/>
      <c r="V21" s="9"/>
      <c r="W21" s="9"/>
    </row>
    <row r="22" spans="1:23">
      <c r="A22" s="1" t="s">
        <v>16</v>
      </c>
      <c r="B22" s="25">
        <v>14473</v>
      </c>
      <c r="C22" s="13">
        <v>452</v>
      </c>
      <c r="D22" s="13">
        <v>32.020000000000003</v>
      </c>
      <c r="F22" s="19" t="s">
        <v>11</v>
      </c>
      <c r="G22" s="3">
        <v>89959</v>
      </c>
      <c r="H22" s="3">
        <v>75</v>
      </c>
      <c r="I22" s="3">
        <v>1199</v>
      </c>
      <c r="K22" s="12" t="s">
        <v>12</v>
      </c>
      <c r="L22" s="13">
        <v>560</v>
      </c>
      <c r="M22" s="13">
        <v>94</v>
      </c>
      <c r="N22" s="18">
        <v>0.16789999999999999</v>
      </c>
      <c r="Q22" s="13"/>
      <c r="R22" s="15"/>
      <c r="S22" s="9"/>
      <c r="T22" s="9"/>
      <c r="U22" s="9"/>
      <c r="V22" s="9"/>
      <c r="W22" s="9"/>
    </row>
    <row r="23" spans="1:23">
      <c r="A23" s="1" t="s">
        <v>14</v>
      </c>
      <c r="B23" s="25">
        <v>7211</v>
      </c>
      <c r="C23" s="13">
        <v>227</v>
      </c>
      <c r="D23" s="13">
        <v>31.77</v>
      </c>
      <c r="F23" s="19" t="s">
        <v>0</v>
      </c>
      <c r="G23" s="13">
        <v>136915</v>
      </c>
      <c r="H23" s="3">
        <v>109</v>
      </c>
      <c r="I23" s="3">
        <v>1256</v>
      </c>
      <c r="K23" s="12" t="s">
        <v>16</v>
      </c>
      <c r="L23" s="13">
        <v>452</v>
      </c>
      <c r="M23" s="13">
        <v>76</v>
      </c>
      <c r="N23" s="18">
        <v>0.1681</v>
      </c>
      <c r="Q23" s="13"/>
      <c r="R23" s="13"/>
      <c r="S23" s="9"/>
      <c r="T23" s="9"/>
      <c r="U23" s="9"/>
      <c r="V23" s="9"/>
      <c r="W23" s="9"/>
    </row>
    <row r="24" spans="1:23">
      <c r="A24" s="1" t="s">
        <v>8</v>
      </c>
      <c r="B24" s="13">
        <v>15690</v>
      </c>
      <c r="C24" s="13">
        <v>495</v>
      </c>
      <c r="D24" s="13">
        <v>31.69</v>
      </c>
      <c r="F24" s="19" t="s">
        <v>8</v>
      </c>
      <c r="G24" s="3">
        <v>29997</v>
      </c>
      <c r="H24" s="3">
        <v>22</v>
      </c>
      <c r="I24" s="3">
        <v>1363</v>
      </c>
      <c r="K24" s="12" t="s">
        <v>10</v>
      </c>
      <c r="L24" s="13">
        <v>1583</v>
      </c>
      <c r="M24" s="13">
        <v>279</v>
      </c>
      <c r="N24" s="18">
        <v>0.1762</v>
      </c>
      <c r="Q24" s="10"/>
      <c r="R24" s="10"/>
      <c r="S24" s="9"/>
      <c r="T24" s="9"/>
      <c r="U24" s="9"/>
      <c r="V24" s="9"/>
      <c r="W24" s="9"/>
    </row>
    <row r="25" spans="1:23">
      <c r="A25" s="1" t="s">
        <v>11</v>
      </c>
      <c r="B25" s="25">
        <v>45521</v>
      </c>
      <c r="C25" s="3">
        <v>1476</v>
      </c>
      <c r="D25" s="13">
        <v>30.84</v>
      </c>
      <c r="F25" s="19" t="s">
        <v>12</v>
      </c>
      <c r="G25" s="3">
        <v>32854</v>
      </c>
      <c r="H25" s="3">
        <v>22</v>
      </c>
      <c r="I25" s="3">
        <v>1493</v>
      </c>
      <c r="K25" s="12" t="s">
        <v>18</v>
      </c>
      <c r="L25" s="13">
        <v>1079</v>
      </c>
      <c r="M25" s="13">
        <v>195</v>
      </c>
      <c r="N25" s="18">
        <v>0.18079999999999999</v>
      </c>
      <c r="Q25" s="13"/>
      <c r="R25" s="15"/>
      <c r="S25" s="9"/>
      <c r="T25" s="9"/>
      <c r="U25" s="9"/>
      <c r="V25" s="9"/>
      <c r="W25" s="9"/>
    </row>
    <row r="26" spans="1:23">
      <c r="A26" s="1" t="s">
        <v>12</v>
      </c>
      <c r="B26" s="25">
        <v>17240</v>
      </c>
      <c r="C26" s="13">
        <v>560</v>
      </c>
      <c r="D26" s="13">
        <v>30.79</v>
      </c>
      <c r="F26" s="19" t="s">
        <v>18</v>
      </c>
      <c r="G26" s="3">
        <v>58922</v>
      </c>
      <c r="H26" s="3">
        <v>38</v>
      </c>
      <c r="I26" s="3">
        <v>1550</v>
      </c>
      <c r="K26" s="12" t="s">
        <v>0</v>
      </c>
      <c r="L26" s="13">
        <v>2149</v>
      </c>
      <c r="M26" s="13">
        <v>390</v>
      </c>
      <c r="N26" s="18">
        <v>0.18149999999999999</v>
      </c>
      <c r="Q26" s="13"/>
      <c r="R26" s="13"/>
      <c r="S26" s="9"/>
      <c r="T26" s="9"/>
      <c r="U26" s="9"/>
      <c r="V26" s="9"/>
      <c r="W26" s="9"/>
    </row>
    <row r="27" spans="1:23">
      <c r="A27" s="1" t="s">
        <v>13</v>
      </c>
      <c r="B27" s="25">
        <v>12053</v>
      </c>
      <c r="C27" s="13">
        <v>407</v>
      </c>
      <c r="D27" s="13">
        <v>29.61</v>
      </c>
      <c r="F27" s="19" t="s">
        <v>14</v>
      </c>
      <c r="G27" s="3">
        <v>13531</v>
      </c>
      <c r="H27" s="3">
        <v>8</v>
      </c>
      <c r="I27" s="3">
        <v>1691</v>
      </c>
      <c r="K27" s="12" t="s">
        <v>31</v>
      </c>
      <c r="L27" s="13">
        <v>407</v>
      </c>
      <c r="M27" s="13">
        <v>74</v>
      </c>
      <c r="N27" s="18">
        <v>0.18179999999999999</v>
      </c>
      <c r="Q27" s="10"/>
      <c r="R27" s="10"/>
      <c r="S27" s="9"/>
      <c r="T27" s="9"/>
      <c r="U27" s="9"/>
      <c r="V27" s="9"/>
      <c r="W27" s="9"/>
    </row>
    <row r="28" spans="1:23">
      <c r="A28" s="1" t="s">
        <v>18</v>
      </c>
      <c r="B28" s="25">
        <v>31405</v>
      </c>
      <c r="C28" s="13">
        <v>1079</v>
      </c>
      <c r="D28" s="13">
        <v>29.11</v>
      </c>
      <c r="F28" s="19" t="s">
        <v>13</v>
      </c>
      <c r="G28" s="3">
        <v>25362</v>
      </c>
      <c r="H28" s="3">
        <v>10</v>
      </c>
      <c r="I28" s="3">
        <v>2536</v>
      </c>
      <c r="K28" s="12" t="s">
        <v>21</v>
      </c>
      <c r="L28" s="13">
        <v>839</v>
      </c>
      <c r="M28" s="13">
        <v>155</v>
      </c>
      <c r="N28" s="18">
        <v>0.1847</v>
      </c>
      <c r="Q28" s="13"/>
      <c r="R28" s="15"/>
      <c r="S28" s="9"/>
      <c r="T28" s="9"/>
      <c r="U28" s="9"/>
      <c r="V28" s="9"/>
      <c r="W28" s="9"/>
    </row>
    <row r="29" spans="1:23">
      <c r="A29" s="1"/>
      <c r="B29" s="3"/>
      <c r="C29" s="7"/>
      <c r="Q29" s="13"/>
      <c r="R29" s="13"/>
      <c r="S29" s="9"/>
      <c r="T29" s="9"/>
      <c r="U29" s="9"/>
      <c r="V29" s="9"/>
      <c r="W29" s="9"/>
    </row>
    <row r="30" spans="1:23">
      <c r="L30" s="9"/>
      <c r="M30" s="11"/>
      <c r="N30" s="1"/>
      <c r="O30" s="9"/>
      <c r="P30" s="13"/>
      <c r="Q30" s="10"/>
      <c r="R30" s="10"/>
      <c r="S30" s="9"/>
      <c r="T30" s="9"/>
      <c r="U30" s="9"/>
      <c r="V30" s="9"/>
      <c r="W30" s="9"/>
    </row>
    <row r="31" spans="1:23">
      <c r="L31" s="9"/>
      <c r="M31" s="12"/>
      <c r="N31" s="2"/>
      <c r="O31" s="9"/>
      <c r="P31" s="13"/>
      <c r="Q31" s="13"/>
      <c r="R31" s="15"/>
      <c r="S31" s="9"/>
      <c r="T31" s="9"/>
      <c r="U31" s="9"/>
      <c r="V31" s="9"/>
      <c r="W31" s="9"/>
    </row>
    <row r="32" spans="1:23">
      <c r="L32" s="9"/>
      <c r="M32" s="12"/>
      <c r="N32" s="1"/>
      <c r="O32" s="9"/>
      <c r="P32" s="10"/>
      <c r="Q32" s="13"/>
      <c r="R32" s="13"/>
      <c r="S32" s="9"/>
      <c r="T32" s="9"/>
      <c r="U32" s="9"/>
      <c r="V32" s="9"/>
      <c r="W32" s="9"/>
    </row>
    <row r="33" spans="12:23">
      <c r="L33" s="9"/>
      <c r="M33" s="11"/>
      <c r="N33" s="1"/>
      <c r="O33" s="9"/>
      <c r="P33" s="13"/>
      <c r="Q33" s="10"/>
      <c r="R33" s="10"/>
      <c r="S33" s="9"/>
      <c r="T33" s="9"/>
      <c r="U33" s="9"/>
      <c r="V33" s="9"/>
      <c r="W33" s="9"/>
    </row>
    <row r="34" spans="12:23">
      <c r="L34" s="9"/>
      <c r="M34" s="12"/>
      <c r="N34" s="2"/>
      <c r="O34" s="9"/>
      <c r="P34" s="13"/>
      <c r="Q34" s="13"/>
      <c r="R34" s="15"/>
      <c r="S34" s="9"/>
      <c r="T34" s="9"/>
      <c r="U34" s="9"/>
      <c r="V34" s="9"/>
      <c r="W34" s="9"/>
    </row>
    <row r="35" spans="12:23">
      <c r="L35" s="9"/>
      <c r="M35" s="12"/>
      <c r="N35" s="1"/>
      <c r="O35" s="9"/>
      <c r="P35" s="10"/>
      <c r="Q35" s="13"/>
      <c r="R35" s="13"/>
      <c r="S35" s="9"/>
      <c r="T35" s="9"/>
      <c r="U35" s="9"/>
      <c r="V35" s="9"/>
      <c r="W35" s="9"/>
    </row>
    <row r="36" spans="12:23">
      <c r="L36" s="9"/>
      <c r="M36" s="11"/>
      <c r="N36" s="1"/>
      <c r="O36" s="9"/>
      <c r="P36" s="13"/>
      <c r="Q36" s="10"/>
      <c r="R36" s="10"/>
      <c r="S36" s="9"/>
      <c r="T36" s="9"/>
      <c r="U36" s="9"/>
      <c r="V36" s="9"/>
      <c r="W36" s="9"/>
    </row>
    <row r="37" spans="12:23">
      <c r="L37" s="9"/>
      <c r="M37" s="12"/>
      <c r="N37" s="2"/>
      <c r="O37" s="9"/>
      <c r="P37" s="12"/>
      <c r="Q37" s="13"/>
      <c r="R37" s="15"/>
      <c r="S37" s="9"/>
      <c r="T37" s="9"/>
      <c r="U37" s="9"/>
      <c r="V37" s="9"/>
      <c r="W37" s="9"/>
    </row>
    <row r="38" spans="12:23">
      <c r="L38" s="9"/>
      <c r="M38" s="9"/>
      <c r="N38" s="1"/>
      <c r="O38" s="9"/>
      <c r="P38" s="9"/>
      <c r="Q38" s="9"/>
      <c r="R38" s="9"/>
      <c r="S38" s="9"/>
      <c r="T38" s="9"/>
      <c r="U38" s="9"/>
      <c r="V38" s="9"/>
      <c r="W38" s="9"/>
    </row>
    <row r="39" spans="12:23"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spans="12:23"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 spans="12:23"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spans="12:23"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 spans="12:23"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spans="12:23"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spans="12:23"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2:23"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2:23">
      <c r="L47" s="9"/>
      <c r="M47" s="9"/>
      <c r="N47" s="9"/>
      <c r="O47" s="9"/>
    </row>
    <row r="48" spans="12:23">
      <c r="L48" s="9"/>
      <c r="M48" s="9"/>
      <c r="N48" s="9"/>
      <c r="O48" s="9"/>
    </row>
    <row r="49" spans="7:15">
      <c r="L49" s="9"/>
      <c r="M49" s="9"/>
      <c r="N49" s="9"/>
      <c r="O49" s="9"/>
    </row>
    <row r="50" spans="7:15">
      <c r="L50" s="9"/>
      <c r="M50" s="9"/>
      <c r="N50" s="9"/>
      <c r="O50" s="9"/>
    </row>
    <row r="51" spans="7:15">
      <c r="L51" s="9"/>
      <c r="M51" s="9"/>
      <c r="N51" s="9"/>
      <c r="O51" s="9"/>
    </row>
    <row r="52" spans="7:15">
      <c r="L52" s="9"/>
      <c r="M52" s="9"/>
      <c r="N52" s="9"/>
      <c r="O52" s="9"/>
    </row>
    <row r="53" spans="7:15">
      <c r="L53" s="9"/>
      <c r="M53" s="9"/>
      <c r="N53" s="9"/>
      <c r="O53" s="9"/>
    </row>
    <row r="54" spans="7:15">
      <c r="L54" s="9"/>
      <c r="M54" s="9"/>
      <c r="N54" s="9"/>
      <c r="O54" s="9"/>
    </row>
    <row r="55" spans="7:15">
      <c r="L55" s="9"/>
      <c r="M55" s="9"/>
      <c r="N55" s="9"/>
      <c r="O55" s="9"/>
    </row>
    <row r="56" spans="7:15">
      <c r="G56" s="8"/>
      <c r="H56" s="25"/>
      <c r="I56" s="9"/>
      <c r="J56" s="9"/>
      <c r="K56" s="9"/>
      <c r="L56" s="9"/>
      <c r="M56" s="9"/>
      <c r="N56" s="9"/>
      <c r="O56" s="9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2016-09-26T23:15:45Z</dcterms:created>
  <dcterms:modified xsi:type="dcterms:W3CDTF">2016-09-27T05:30:00Z</dcterms:modified>
</cp:coreProperties>
</file>